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FEFD40EF-AE73-4528-87F3-CA3D5DA6470E}" xr6:coauthVersionLast="47" xr6:coauthVersionMax="47" xr10:uidLastSave="{00000000-0000-0000-0000-000000000000}"/>
  <bookViews>
    <workbookView xWindow="-360" yWindow="465" windowWidth="27975" windowHeight="15360" xr2:uid="{B1CE91EC-0DE3-4F38-BC70-60547E21D489}"/>
  </bookViews>
  <sheets>
    <sheet name="fit_FCC&amp;HCP" sheetId="8" r:id="rId1"/>
    <sheet name="fit_FCC&amp;BCC" sheetId="7" r:id="rId2"/>
    <sheet name="fit_HCP" sheetId="5" r:id="rId3"/>
    <sheet name="fit_BCC" sheetId="4" r:id="rId4"/>
    <sheet name="fit_FCC" sheetId="2" r:id="rId5"/>
    <sheet name="table" sheetId="3" r:id="rId6"/>
  </sheets>
  <definedNames>
    <definedName name="solver_adj" localSheetId="3" hidden="1">fit_BCC!$O$4</definedName>
    <definedName name="solver_adj" localSheetId="4" hidden="1">fit_FCC!$O$4</definedName>
    <definedName name="solver_adj" localSheetId="1" hidden="1">'fit_FCC&amp;BCC'!$O$4:$O$6</definedName>
    <definedName name="solver_adj" localSheetId="0" hidden="1">'fit_FCC&amp;HCP'!$O$4:$O$6</definedName>
    <definedName name="solver_adj" localSheetId="2" hidden="1">fit_HCP!$O$4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2</definedName>
    <definedName name="solver_drv" localSheetId="4" hidden="1">2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3" hidden="1">fit_BCC!$O$7</definedName>
    <definedName name="solver_lhs1" localSheetId="4" hidden="1">fit_FCC!$O$7</definedName>
    <definedName name="solver_lhs1" localSheetId="1" hidden="1">'fit_FCC&amp;BCC'!$O$15</definedName>
    <definedName name="solver_lhs1" localSheetId="0" hidden="1">'fit_FCC&amp;HCP'!$O$15</definedName>
    <definedName name="solver_lhs1" localSheetId="2" hidden="1">fit_HCP!$O$7</definedName>
    <definedName name="solver_lhs2" localSheetId="3" hidden="1">fit_BCC!$O$6</definedName>
    <definedName name="solver_lhs2" localSheetId="4" hidden="1">fit_FCC!$O$6</definedName>
    <definedName name="solver_lhs2" localSheetId="1" hidden="1">'fit_FCC&amp;BCC'!$O$6</definedName>
    <definedName name="solver_lhs2" localSheetId="0" hidden="1">'fit_FCC&amp;HCP'!$O$6</definedName>
    <definedName name="solver_lhs2" localSheetId="2" hidden="1">fit_HCP!$O$6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3" hidden="1">0</definedName>
    <definedName name="solver_num" localSheetId="4" hidden="1">0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fit_BCC!$P$19</definedName>
    <definedName name="solver_opt" localSheetId="4" hidden="1">fit_FCC!$P$19</definedName>
    <definedName name="solver_opt" localSheetId="1" hidden="1">'fit_FCC&amp;BCC'!$P$19</definedName>
    <definedName name="solver_opt" localSheetId="0" hidden="1">'fit_FCC&amp;HCP'!$P$19</definedName>
    <definedName name="solver_opt" localSheetId="2" hidden="1">fit_HCP!$P$19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3" hidden="1">2</definedName>
    <definedName name="solver_rbv" localSheetId="4" hidden="1">2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3" hidden="1">3</definedName>
    <definedName name="solver_rel1" localSheetId="4" hidden="1">3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3" hidden="1">1</definedName>
    <definedName name="solver_rel2" localSheetId="4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10</definedName>
    <definedName name="solver_rhs1" localSheetId="4" hidden="1">10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3" hidden="1">0.4</definedName>
    <definedName name="solver_rhs2" localSheetId="4" hidden="1">0.4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3" hidden="1">2</definedName>
    <definedName name="solver_scl" localSheetId="4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3" hidden="1">2</definedName>
    <definedName name="solver_typ" localSheetId="4" hidden="1">2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8" l="1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E12" i="7"/>
  <c r="B15" i="7"/>
  <c r="K8" i="7"/>
  <c r="B11" i="7"/>
  <c r="E11" i="7" s="1"/>
  <c r="T9" i="7"/>
  <c r="AA5" i="7"/>
  <c r="Z5" i="7"/>
  <c r="Z9" i="7"/>
  <c r="T5" i="7"/>
  <c r="E3" i="4"/>
  <c r="AD4" i="3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19" i="5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O6" i="2"/>
  <c r="E8" i="4"/>
  <c r="H6" i="7"/>
  <c r="H3" i="7"/>
  <c r="M19" i="5"/>
  <c r="H7" i="7"/>
  <c r="O3" i="7"/>
  <c r="K3" i="7"/>
  <c r="J3" i="7"/>
  <c r="J1" i="7"/>
  <c r="D1" i="7"/>
  <c r="J312" i="8" l="1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K76" i="8" s="1"/>
  <c r="M76" i="8" s="1"/>
  <c r="G265" i="8"/>
  <c r="K265" i="8" s="1"/>
  <c r="M265" i="8" s="1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K452" i="8" s="1"/>
  <c r="M452" i="8" s="1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K336" i="8" s="1"/>
  <c r="M336" i="8" s="1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K211" i="8" s="1"/>
  <c r="M211" i="8" s="1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K338" i="8" s="1"/>
  <c r="M338" i="8" s="1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K29" i="8" s="1"/>
  <c r="M29" i="8" s="1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K285" i="8" s="1"/>
  <c r="M285" i="8" s="1"/>
  <c r="G276" i="8"/>
  <c r="K276" i="8" s="1"/>
  <c r="M276" i="8" s="1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K190" i="8" s="1"/>
  <c r="M190" i="8" s="1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K146" i="8" s="1"/>
  <c r="M146" i="8" s="1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K151" i="8" s="1"/>
  <c r="M151" i="8" s="1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K410" i="8" s="1"/>
  <c r="M410" i="8" s="1"/>
  <c r="G281" i="8"/>
  <c r="K281" i="8" s="1"/>
  <c r="M281" i="8" s="1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K134" i="8" s="1"/>
  <c r="M134" i="8" s="1"/>
  <c r="G118" i="8"/>
  <c r="K118" i="8" s="1"/>
  <c r="M118" i="8" s="1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K350" i="8" s="1"/>
  <c r="M350" i="8" s="1"/>
  <c r="G333" i="8"/>
  <c r="K333" i="8" s="1"/>
  <c r="M333" i="8" s="1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K428" i="8" s="1"/>
  <c r="M428" i="8" s="1"/>
  <c r="G381" i="8"/>
  <c r="K381" i="8" s="1"/>
  <c r="M381" i="8" s="1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K377" i="8" s="1"/>
  <c r="M377" i="8" s="1"/>
  <c r="G349" i="8"/>
  <c r="K349" i="8" s="1"/>
  <c r="M349" i="8" s="1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K226" i="8" s="1"/>
  <c r="M226" i="8" s="1"/>
  <c r="G165" i="8"/>
  <c r="K165" i="8" s="1"/>
  <c r="M165" i="8" s="1"/>
  <c r="G77" i="8"/>
  <c r="G159" i="8"/>
  <c r="K159" i="8" s="1"/>
  <c r="M159" i="8" s="1"/>
  <c r="G405" i="8"/>
  <c r="G317" i="8"/>
  <c r="K317" i="8" s="1"/>
  <c r="M317" i="8" s="1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K198" i="8" s="1"/>
  <c r="M198" i="8" s="1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K467" i="8" s="1"/>
  <c r="M467" i="8" s="1"/>
  <c r="G408" i="8"/>
  <c r="K408" i="8" s="1"/>
  <c r="M408" i="8" s="1"/>
  <c r="G378" i="8"/>
  <c r="G73" i="8"/>
  <c r="G130" i="8"/>
  <c r="K130" i="8" s="1"/>
  <c r="M130" i="8" s="1"/>
  <c r="G290" i="8"/>
  <c r="K290" i="8" s="1"/>
  <c r="M290" i="8" s="1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419" i="8"/>
  <c r="M419" i="8" s="1"/>
  <c r="K12" i="7"/>
  <c r="E4" i="7"/>
  <c r="B16" i="7"/>
  <c r="E13" i="7"/>
  <c r="E14" i="7" s="1"/>
  <c r="R24" i="7"/>
  <c r="U5" i="7"/>
  <c r="R25" i="7"/>
  <c r="V5" i="7"/>
  <c r="V9" i="7"/>
  <c r="K4" i="7"/>
  <c r="K244" i="8" l="1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E14" i="8" l="1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G160" i="7" l="1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G456" i="7" l="1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250" i="4" l="1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9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G321" i="5"/>
  <c r="M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M364" i="5"/>
  <c r="K185" i="5"/>
  <c r="M298" i="5"/>
  <c r="K208" i="5"/>
  <c r="K141" i="5"/>
  <c r="K324" i="5"/>
  <c r="K450" i="5"/>
  <c r="M81" i="5"/>
  <c r="K328" i="5"/>
  <c r="M148" i="5"/>
  <c r="M324" i="5"/>
  <c r="K207" i="5"/>
  <c r="K101" i="5"/>
  <c r="M215" i="5"/>
  <c r="M406" i="5"/>
  <c r="M314" i="5"/>
  <c r="K352" i="5"/>
  <c r="M91" i="5"/>
  <c r="K404" i="5"/>
  <c r="K297" i="5"/>
  <c r="M25" i="5"/>
  <c r="M311" i="5"/>
  <c r="K405" i="5"/>
  <c r="K36" i="5"/>
  <c r="K456" i="5"/>
  <c r="M395" i="5"/>
  <c r="M162" i="5"/>
  <c r="K442" i="5"/>
  <c r="M254" i="5"/>
  <c r="K230" i="5"/>
  <c r="M53" i="5"/>
  <c r="K311" i="5"/>
  <c r="K205" i="5"/>
  <c r="K283" i="5"/>
  <c r="M296" i="5"/>
  <c r="K330" i="5"/>
  <c r="M442" i="5"/>
  <c r="M47" i="5"/>
  <c r="M459" i="5"/>
  <c r="M65" i="5"/>
  <c r="K411" i="5"/>
  <c r="K336" i="5"/>
  <c r="K423" i="5"/>
  <c r="M169" i="5"/>
  <c r="K174" i="5"/>
  <c r="K366" i="5"/>
  <c r="M119" i="5"/>
  <c r="K99" i="5"/>
  <c r="K214" i="5"/>
  <c r="K306" i="5"/>
  <c r="K293" i="5"/>
  <c r="M198" i="5"/>
  <c r="M165" i="5"/>
  <c r="K409" i="5"/>
  <c r="K108" i="5"/>
  <c r="M127" i="5"/>
  <c r="M146" i="5"/>
  <c r="M122" i="5"/>
  <c r="M275" i="5"/>
  <c r="K294" i="5"/>
  <c r="K75" i="5"/>
  <c r="K310" i="5"/>
  <c r="K455" i="5"/>
  <c r="M388" i="5"/>
  <c r="K282" i="5"/>
  <c r="K117" i="5"/>
  <c r="K125" i="5"/>
  <c r="K154" i="5"/>
  <c r="K401" i="5"/>
  <c r="M51" i="5"/>
  <c r="K179" i="5"/>
  <c r="K236" i="5"/>
  <c r="M49" i="5"/>
  <c r="K120" i="5"/>
  <c r="K440" i="5"/>
  <c r="M402" i="5"/>
  <c r="K140" i="5"/>
  <c r="M83" i="5"/>
  <c r="K129" i="5"/>
  <c r="M73" i="5"/>
  <c r="M270" i="5"/>
  <c r="K300" i="5"/>
  <c r="K148" i="5"/>
  <c r="K437" i="5"/>
  <c r="M82" i="5"/>
  <c r="K253" i="5"/>
  <c r="K453" i="5"/>
  <c r="K167" i="5"/>
  <c r="K79" i="5"/>
  <c r="M71" i="5"/>
  <c r="K369" i="5"/>
  <c r="K326" i="5"/>
  <c r="M444" i="5"/>
  <c r="K109" i="5"/>
  <c r="M145" i="5"/>
  <c r="K90" i="5"/>
  <c r="K41" i="5"/>
  <c r="K111" i="5"/>
  <c r="M251" i="5"/>
  <c r="K60" i="5"/>
  <c r="M171" i="5"/>
  <c r="M357" i="5"/>
  <c r="K348" i="5"/>
  <c r="K40" i="5"/>
  <c r="K142" i="5"/>
  <c r="K22" i="5"/>
  <c r="K288" i="5"/>
  <c r="M77" i="5"/>
  <c r="K227" i="5"/>
  <c r="K323" i="5"/>
  <c r="K273" i="5"/>
  <c r="K241" i="5"/>
  <c r="M331" i="5"/>
  <c r="M463" i="5"/>
  <c r="K315" i="5"/>
  <c r="M274" i="5"/>
  <c r="K319" i="5"/>
  <c r="M54" i="5"/>
  <c r="M378" i="5"/>
  <c r="M312" i="5"/>
  <c r="K446" i="5"/>
  <c r="K316" i="5"/>
  <c r="M301" i="5"/>
  <c r="K95" i="5"/>
  <c r="M143" i="5"/>
  <c r="M176" i="5"/>
  <c r="M250" i="5"/>
  <c r="K39" i="5"/>
  <c r="K433" i="5"/>
  <c r="M63" i="5"/>
  <c r="M326" i="5"/>
  <c r="M217" i="5"/>
  <c r="M64" i="5"/>
  <c r="K391" i="5"/>
  <c r="K250" i="5"/>
  <c r="M342" i="5"/>
  <c r="M255" i="5"/>
  <c r="K421" i="5"/>
  <c r="K157" i="5"/>
  <c r="M30" i="5"/>
  <c r="M232" i="5"/>
  <c r="M377" i="5"/>
  <c r="K123" i="5"/>
  <c r="K412" i="5"/>
  <c r="M50" i="5"/>
  <c r="M325" i="5"/>
  <c r="K132" i="5"/>
  <c r="M426" i="5"/>
  <c r="M151" i="5"/>
  <c r="M137" i="5"/>
  <c r="M372" i="5"/>
  <c r="K332" i="5"/>
  <c r="K363" i="5"/>
  <c r="M123" i="5"/>
  <c r="M438" i="5"/>
  <c r="K237" i="5"/>
  <c r="M238" i="5"/>
  <c r="K368" i="5"/>
  <c r="K173" i="5"/>
  <c r="K318" i="5"/>
  <c r="K346" i="5"/>
  <c r="M98" i="5"/>
  <c r="M207" i="5"/>
  <c r="M455" i="5"/>
  <c r="M101" i="5"/>
  <c r="M236" i="5"/>
  <c r="M332" i="5"/>
  <c r="M227" i="5"/>
  <c r="K416" i="5"/>
  <c r="K264" i="5"/>
  <c r="M309" i="5"/>
  <c r="M219" i="5"/>
  <c r="K402" i="5"/>
  <c r="M336" i="5"/>
  <c r="K395" i="5"/>
  <c r="K29" i="5"/>
  <c r="M374" i="5"/>
  <c r="M213" i="5"/>
  <c r="M417" i="5"/>
  <c r="K298" i="5"/>
  <c r="M272" i="5"/>
  <c r="M156" i="5"/>
  <c r="K82" i="5"/>
  <c r="K146" i="5"/>
  <c r="M111" i="5"/>
  <c r="M284" i="5"/>
  <c r="K314" i="5"/>
  <c r="M339" i="5"/>
  <c r="M31" i="5"/>
  <c r="M410" i="5"/>
  <c r="M141" i="5"/>
  <c r="M74" i="5"/>
  <c r="K393" i="5"/>
  <c r="M464" i="5"/>
  <c r="M266" i="5"/>
  <c r="M129" i="5"/>
  <c r="K408" i="5"/>
  <c r="K180" i="5"/>
  <c r="K215" i="5"/>
  <c r="E14" i="5"/>
  <c r="K428" i="5"/>
  <c r="K362" i="5"/>
  <c r="M360" i="5"/>
  <c r="K202" i="5"/>
  <c r="M361" i="5"/>
  <c r="M197" i="5"/>
  <c r="M220" i="5"/>
  <c r="K81" i="5"/>
  <c r="K34" i="5"/>
  <c r="K255" i="5"/>
  <c r="M124" i="5"/>
  <c r="M375" i="5"/>
  <c r="M359" i="5"/>
  <c r="M237" i="5"/>
  <c r="K54" i="5"/>
  <c r="M167" i="5"/>
  <c r="M28" i="5"/>
  <c r="M205" i="5"/>
  <c r="K304" i="5"/>
  <c r="M349" i="5"/>
  <c r="M268" i="5"/>
  <c r="M367" i="5"/>
  <c r="M21" i="5"/>
  <c r="M447" i="5"/>
  <c r="M341" i="5"/>
  <c r="M185" i="5"/>
  <c r="M347" i="5"/>
  <c r="M164" i="5"/>
  <c r="K192" i="5"/>
  <c r="M246" i="5"/>
  <c r="K419" i="5"/>
  <c r="M102" i="5"/>
  <c r="K397" i="5"/>
  <c r="M174" i="5"/>
  <c r="M387" i="5"/>
  <c r="M327" i="5"/>
  <c r="M204" i="5"/>
  <c r="M203" i="5"/>
  <c r="M355" i="5"/>
  <c r="M468" i="5"/>
  <c r="K63" i="5"/>
  <c r="K87" i="5"/>
  <c r="K110" i="5"/>
  <c r="K47" i="5"/>
  <c r="K462" i="5"/>
  <c r="K347" i="5"/>
  <c r="K238" i="5"/>
  <c r="M307" i="5"/>
  <c r="K365" i="5"/>
  <c r="M334" i="5"/>
  <c r="K321" i="5"/>
  <c r="K377" i="5"/>
  <c r="M346" i="5"/>
  <c r="K359" i="5"/>
  <c r="M109" i="5"/>
  <c r="K285" i="5"/>
  <c r="K457" i="5"/>
  <c r="M283" i="5"/>
  <c r="M224" i="5"/>
  <c r="M433" i="5"/>
  <c r="K58" i="5"/>
  <c r="M147" i="5"/>
  <c r="M33" i="5"/>
  <c r="K240" i="5"/>
  <c r="M318" i="5"/>
  <c r="M40" i="5"/>
  <c r="K251" i="5"/>
  <c r="K266" i="5"/>
  <c r="M288" i="5"/>
  <c r="M362" i="5"/>
  <c r="K91" i="5"/>
  <c r="M154" i="5"/>
  <c r="K119" i="5"/>
  <c r="K327" i="5"/>
  <c r="K426" i="5"/>
  <c r="K127" i="5"/>
  <c r="K151" i="5"/>
  <c r="M310" i="5"/>
  <c r="K164" i="5"/>
  <c r="K83" i="5"/>
  <c r="K400" i="5"/>
  <c r="K211" i="5"/>
  <c r="M211" i="5"/>
  <c r="K131" i="5"/>
  <c r="M131" i="5"/>
  <c r="K379" i="5"/>
  <c r="M379" i="5"/>
  <c r="M173" i="5"/>
  <c r="M257" i="5"/>
  <c r="K257" i="5"/>
  <c r="K212" i="5"/>
  <c r="M212" i="5"/>
  <c r="M258" i="5"/>
  <c r="K258" i="5"/>
  <c r="M333" i="5"/>
  <c r="K333" i="5"/>
  <c r="K303" i="5"/>
  <c r="M303" i="5"/>
  <c r="K441" i="5"/>
  <c r="M441" i="5"/>
  <c r="M221" i="5"/>
  <c r="K221" i="5"/>
  <c r="M244" i="5"/>
  <c r="K244" i="5"/>
  <c r="K296" i="5"/>
  <c r="M458" i="5"/>
  <c r="K458" i="5"/>
  <c r="M315" i="5"/>
  <c r="K354" i="5"/>
  <c r="M466" i="5"/>
  <c r="M76" i="5"/>
  <c r="M20" i="5"/>
  <c r="M202" i="5"/>
  <c r="K381" i="5"/>
  <c r="K383" i="5"/>
  <c r="M286" i="5"/>
  <c r="M170" i="5"/>
  <c r="M249" i="5"/>
  <c r="K102" i="5"/>
  <c r="K135" i="5"/>
  <c r="K206" i="5"/>
  <c r="K66" i="5"/>
  <c r="M201" i="5"/>
  <c r="K153" i="5"/>
  <c r="K197" i="5"/>
  <c r="M291" i="5"/>
  <c r="M412" i="5"/>
  <c r="K252" i="5"/>
  <c r="K196" i="5"/>
  <c r="K218" i="5"/>
  <c r="M436" i="5"/>
  <c r="K351" i="5"/>
  <c r="K454" i="5"/>
  <c r="M305" i="5"/>
  <c r="K160" i="5"/>
  <c r="K52" i="5"/>
  <c r="M23" i="5"/>
  <c r="K380" i="5"/>
  <c r="K136" i="5"/>
  <c r="K84" i="5"/>
  <c r="K422" i="5"/>
  <c r="K59" i="5"/>
  <c r="K26" i="5"/>
  <c r="M330" i="5"/>
  <c r="M423" i="5"/>
  <c r="K199" i="5"/>
  <c r="M144" i="5"/>
  <c r="M42" i="5"/>
  <c r="K100" i="5"/>
  <c r="M152" i="5"/>
  <c r="M461" i="5"/>
  <c r="M430" i="5"/>
  <c r="K384" i="5"/>
  <c r="M259" i="5"/>
  <c r="K301" i="5"/>
  <c r="M35" i="5"/>
  <c r="M373" i="5"/>
  <c r="M276" i="5"/>
  <c r="M277" i="5"/>
  <c r="M248" i="5"/>
  <c r="M366" i="5"/>
  <c r="K98" i="5"/>
  <c r="K396" i="5"/>
  <c r="K295" i="5"/>
  <c r="K62" i="5"/>
  <c r="K239" i="5"/>
  <c r="K439" i="5"/>
  <c r="K200" i="5"/>
  <c r="M161" i="5"/>
  <c r="M177" i="5"/>
  <c r="K177" i="5"/>
  <c r="M187" i="5"/>
  <c r="K187" i="5"/>
  <c r="M385" i="5"/>
  <c r="K385" i="5"/>
  <c r="M88" i="5"/>
  <c r="K88" i="5"/>
  <c r="K73" i="5"/>
  <c r="M150" i="5"/>
  <c r="K150" i="5"/>
  <c r="K137" i="5"/>
  <c r="R9" i="5"/>
  <c r="K231" i="5"/>
  <c r="M231" i="5"/>
  <c r="M43" i="5"/>
  <c r="K43" i="5"/>
  <c r="M329" i="5"/>
  <c r="K329" i="5"/>
  <c r="K387" i="5"/>
  <c r="K50" i="5"/>
  <c r="K97" i="5"/>
  <c r="M103" i="5"/>
  <c r="M247" i="5"/>
  <c r="K331" i="5"/>
  <c r="M139" i="5"/>
  <c r="M429" i="5"/>
  <c r="K350" i="5"/>
  <c r="K105" i="5"/>
  <c r="M200" i="5"/>
  <c r="K278" i="5"/>
  <c r="M418" i="5"/>
  <c r="M439" i="5"/>
  <c r="M239" i="5"/>
  <c r="M396" i="5"/>
  <c r="K277" i="5"/>
  <c r="K276" i="5"/>
  <c r="K373" i="5"/>
  <c r="M261" i="5"/>
  <c r="K35" i="5"/>
  <c r="K259" i="5"/>
  <c r="K430" i="5"/>
  <c r="K370" i="5"/>
  <c r="M424" i="5"/>
  <c r="K152" i="5"/>
  <c r="M290" i="5"/>
  <c r="K254" i="5"/>
  <c r="M75" i="5"/>
  <c r="M117" i="5"/>
  <c r="M125" i="5"/>
  <c r="M199" i="5"/>
  <c r="K170" i="5"/>
  <c r="M245" i="5"/>
  <c r="K77" i="5"/>
  <c r="K443" i="5"/>
  <c r="M135" i="5"/>
  <c r="K195" i="5"/>
  <c r="K184" i="5"/>
  <c r="M460" i="5"/>
  <c r="M380" i="5"/>
  <c r="M435" i="5"/>
  <c r="M320" i="5"/>
  <c r="M390" i="5"/>
  <c r="M52" i="5"/>
  <c r="M383" i="5"/>
  <c r="M160" i="5"/>
  <c r="M22" i="5"/>
  <c r="K305" i="5"/>
  <c r="M454" i="5"/>
  <c r="M351" i="5"/>
  <c r="K436" i="5"/>
  <c r="M218" i="5"/>
  <c r="K228" i="5"/>
  <c r="M252" i="5"/>
  <c r="K274" i="5"/>
  <c r="K292" i="5"/>
  <c r="K410" i="5"/>
  <c r="M382" i="5"/>
  <c r="M260" i="5"/>
  <c r="M92" i="5"/>
  <c r="K467" i="5"/>
  <c r="K226" i="5"/>
  <c r="K270" i="5"/>
  <c r="M93" i="5"/>
  <c r="K104" i="5"/>
  <c r="K284" i="5"/>
  <c r="M323" i="5"/>
  <c r="M393" i="5"/>
  <c r="K291" i="5"/>
  <c r="M353" i="5"/>
  <c r="K113" i="5"/>
  <c r="M153" i="5"/>
  <c r="M210" i="5"/>
  <c r="M223" i="5"/>
  <c r="K260" i="5"/>
  <c r="M292" i="5"/>
  <c r="M66" i="5"/>
  <c r="M206" i="5"/>
  <c r="M59" i="5"/>
  <c r="M422" i="5"/>
  <c r="M84" i="5"/>
  <c r="K262" i="5"/>
  <c r="M136" i="5"/>
  <c r="M79" i="5"/>
  <c r="M181" i="5"/>
  <c r="M214" i="5"/>
  <c r="K271" i="5"/>
  <c r="M457" i="5"/>
  <c r="M57" i="5"/>
  <c r="M456" i="5"/>
  <c r="M39" i="5"/>
  <c r="M115" i="5"/>
  <c r="K229" i="5"/>
  <c r="M369" i="5"/>
  <c r="K169" i="5"/>
  <c r="M184" i="5"/>
  <c r="K265" i="5"/>
  <c r="M381" i="5"/>
  <c r="K399" i="5"/>
  <c r="K20" i="5"/>
  <c r="K76" i="5"/>
  <c r="K155" i="5"/>
  <c r="K466" i="5"/>
  <c r="M451" i="5"/>
  <c r="M354" i="5"/>
  <c r="M100" i="5"/>
  <c r="M110" i="5"/>
  <c r="K138" i="5"/>
  <c r="M138" i="5"/>
  <c r="M443" i="5"/>
  <c r="M404" i="5"/>
  <c r="K429" i="5"/>
  <c r="M108" i="5"/>
  <c r="K74" i="5"/>
  <c r="K28" i="5"/>
  <c r="M262" i="5"/>
  <c r="K92" i="5"/>
  <c r="K418" i="5"/>
  <c r="M192" i="5"/>
  <c r="K225" i="5"/>
  <c r="K372" i="5"/>
  <c r="M370" i="5"/>
  <c r="K261" i="5"/>
  <c r="M350" i="5"/>
  <c r="M226" i="5"/>
  <c r="M363" i="5"/>
  <c r="K103" i="5"/>
  <c r="M104" i="5"/>
  <c r="K444" i="5"/>
  <c r="K19" i="5"/>
  <c r="K413" i="5"/>
  <c r="M413" i="5"/>
  <c r="M195" i="5"/>
  <c r="K390" i="5"/>
  <c r="K417" i="5"/>
  <c r="K394" i="5"/>
  <c r="M394" i="5"/>
  <c r="K355" i="5"/>
  <c r="M416" i="5"/>
  <c r="M316" i="5"/>
  <c r="K210" i="5"/>
  <c r="K460" i="5"/>
  <c r="K147" i="5"/>
  <c r="K451" i="5"/>
  <c r="M34" i="5"/>
  <c r="M300" i="5"/>
  <c r="M186" i="5"/>
  <c r="K186" i="5"/>
  <c r="R5" i="5"/>
  <c r="K44" i="5"/>
  <c r="M44" i="5"/>
  <c r="M289" i="5"/>
  <c r="K289" i="5"/>
  <c r="K25" i="5"/>
  <c r="M450" i="5"/>
  <c r="M155" i="5"/>
  <c r="K115" i="5"/>
  <c r="M408" i="5"/>
  <c r="M157" i="5"/>
  <c r="K30" i="5"/>
  <c r="M397" i="5"/>
  <c r="M240" i="5"/>
  <c r="K424" i="5"/>
  <c r="K452" i="5"/>
  <c r="M452" i="5"/>
  <c r="M89" i="5"/>
  <c r="K89" i="5"/>
  <c r="M431" i="5"/>
  <c r="K431" i="5"/>
  <c r="K389" i="5"/>
  <c r="K78" i="5"/>
  <c r="K201" i="5"/>
  <c r="K158" i="5"/>
  <c r="K149" i="5"/>
  <c r="K313" i="5"/>
  <c r="M86" i="5"/>
  <c r="M386" i="5"/>
  <c r="M295" i="5"/>
  <c r="M168" i="5"/>
  <c r="M414" i="5"/>
  <c r="K71" i="5"/>
  <c r="K342" i="5"/>
  <c r="M56" i="5"/>
  <c r="M36" i="5"/>
  <c r="K156" i="5"/>
  <c r="M306" i="5"/>
  <c r="K222" i="5"/>
  <c r="M440" i="5"/>
  <c r="M208" i="5"/>
  <c r="K37" i="5"/>
  <c r="K263" i="5"/>
  <c r="M41" i="5"/>
  <c r="M405" i="5"/>
  <c r="K32" i="5"/>
  <c r="K388" i="5"/>
  <c r="M38" i="5"/>
  <c r="M120" i="5"/>
  <c r="M308" i="5"/>
  <c r="M175" i="5"/>
  <c r="M191" i="5"/>
  <c r="K204" i="5"/>
  <c r="K434" i="5"/>
  <c r="K144" i="5"/>
  <c r="K398" i="5"/>
  <c r="M230" i="5"/>
  <c r="K374" i="5"/>
  <c r="K280" i="5"/>
  <c r="M60" i="5"/>
  <c r="K427" i="5"/>
  <c r="K219" i="5"/>
  <c r="M420" i="5"/>
  <c r="K242" i="5"/>
  <c r="K168" i="5"/>
  <c r="K134" i="5"/>
  <c r="M80" i="5"/>
  <c r="K67" i="5"/>
  <c r="K445" i="5"/>
  <c r="M67" i="5"/>
  <c r="K463" i="5"/>
  <c r="K249" i="5"/>
  <c r="K234" i="5"/>
  <c r="K279" i="5"/>
  <c r="K364" i="5"/>
  <c r="K51" i="5"/>
  <c r="M273" i="5"/>
  <c r="K114" i="5"/>
  <c r="K176" i="5"/>
  <c r="K203" i="5"/>
  <c r="K55" i="5"/>
  <c r="K183" i="5"/>
  <c r="K194" i="5"/>
  <c r="M419" i="5"/>
  <c r="K406" i="5"/>
  <c r="K72" i="5"/>
  <c r="M358" i="5"/>
  <c r="M94" i="5"/>
  <c r="M26" i="5"/>
  <c r="M279" i="5"/>
  <c r="M445" i="5"/>
  <c r="M99" i="5"/>
  <c r="M48" i="5"/>
  <c r="K345" i="5"/>
  <c r="M421" i="5"/>
  <c r="M294" i="5"/>
  <c r="M465" i="5"/>
  <c r="K27" i="5"/>
  <c r="K56" i="5"/>
  <c r="M78" i="5"/>
  <c r="K86" i="5"/>
  <c r="M72" i="5"/>
  <c r="M95" i="5"/>
  <c r="K386" i="5"/>
  <c r="M114" i="5"/>
  <c r="M280" i="5"/>
  <c r="M37" i="5"/>
  <c r="M188" i="5"/>
  <c r="K48" i="5"/>
  <c r="K356" i="5"/>
  <c r="M194" i="5"/>
  <c r="K248" i="5"/>
  <c r="K42" i="5"/>
  <c r="K21" i="5"/>
  <c r="K68" i="5"/>
  <c r="M179" i="5"/>
  <c r="K33" i="5"/>
  <c r="M409" i="5"/>
  <c r="M105" i="5"/>
  <c r="K344" i="5"/>
  <c r="M344" i="5"/>
  <c r="K340" i="5"/>
  <c r="M340" i="5"/>
  <c r="K139" i="5"/>
  <c r="M297" i="5"/>
  <c r="K382" i="5"/>
  <c r="M278" i="5"/>
  <c r="M467" i="5"/>
  <c r="M229" i="5"/>
  <c r="K268" i="5"/>
  <c r="M228" i="5"/>
  <c r="K435" i="5"/>
  <c r="K290" i="5"/>
  <c r="K371" i="5"/>
  <c r="M371" i="5"/>
  <c r="K31" i="5"/>
  <c r="M432" i="5"/>
  <c r="K121" i="5"/>
  <c r="M121" i="5"/>
  <c r="K116" i="5"/>
  <c r="M116" i="5"/>
  <c r="K217" i="5"/>
  <c r="K159" i="5"/>
  <c r="M159" i="5"/>
  <c r="K469" i="5"/>
  <c r="M469" i="5"/>
  <c r="K181" i="5"/>
  <c r="K45" i="5"/>
  <c r="K143" i="5"/>
  <c r="K378" i="5"/>
  <c r="K93" i="5"/>
  <c r="K312" i="5"/>
  <c r="K220" i="5"/>
  <c r="K57" i="5"/>
  <c r="K171" i="5"/>
  <c r="M282" i="5"/>
  <c r="K246" i="5"/>
  <c r="K275" i="5"/>
  <c r="K223" i="5"/>
  <c r="K245" i="5"/>
  <c r="K198" i="5"/>
  <c r="M264" i="5"/>
  <c r="K124" i="5"/>
  <c r="K64" i="5"/>
  <c r="K175" i="5"/>
  <c r="M348" i="5"/>
  <c r="K343" i="5"/>
  <c r="M107" i="5"/>
  <c r="K107" i="5"/>
  <c r="M398" i="5"/>
  <c r="M253" i="5"/>
  <c r="M302" i="5"/>
  <c r="K165" i="5"/>
  <c r="M428" i="5"/>
  <c r="K49" i="5"/>
  <c r="M319" i="5"/>
  <c r="M113" i="5"/>
  <c r="K161" i="5"/>
  <c r="M437" i="5"/>
  <c r="M182" i="5"/>
  <c r="K182" i="5"/>
  <c r="K325" i="5"/>
  <c r="K178" i="5"/>
  <c r="K209" i="5"/>
  <c r="M163" i="5"/>
  <c r="K403" i="5"/>
  <c r="M345" i="5"/>
  <c r="K299" i="5"/>
  <c r="K448" i="5"/>
  <c r="M149" i="5"/>
  <c r="M267" i="5"/>
  <c r="K233" i="5"/>
  <c r="M233" i="5"/>
  <c r="M269" i="5"/>
  <c r="K269" i="5"/>
  <c r="K70" i="5"/>
  <c r="M70" i="5"/>
  <c r="M265" i="5"/>
  <c r="K392" i="5"/>
  <c r="M392" i="5"/>
  <c r="K337" i="5"/>
  <c r="K106" i="5"/>
  <c r="K286" i="5"/>
  <c r="K163" i="5"/>
  <c r="K213" i="5"/>
  <c r="M352" i="5"/>
  <c r="M166" i="5"/>
  <c r="K166" i="5"/>
  <c r="K341" i="5"/>
  <c r="K459" i="5"/>
  <c r="M90" i="5"/>
  <c r="K322" i="5"/>
  <c r="M32" i="5"/>
  <c r="K464" i="5"/>
  <c r="M401" i="5"/>
  <c r="M411" i="5"/>
  <c r="K128" i="5"/>
  <c r="M293" i="5"/>
  <c r="M368" i="5"/>
  <c r="M241" i="5"/>
  <c r="M58" i="5"/>
  <c r="M337" i="5"/>
  <c r="M365" i="5"/>
  <c r="M126" i="5"/>
  <c r="K461" i="5"/>
  <c r="K38" i="5"/>
  <c r="M285" i="5"/>
  <c r="M263" i="5"/>
  <c r="K468" i="5"/>
  <c r="K46" i="5"/>
  <c r="M128" i="5"/>
  <c r="M178" i="5"/>
  <c r="K414" i="5"/>
  <c r="K193" i="5"/>
  <c r="K216" i="5"/>
  <c r="M27" i="5"/>
  <c r="M183" i="5"/>
  <c r="K376" i="5"/>
  <c r="K367" i="5"/>
  <c r="K287" i="5"/>
  <c r="M85" i="5"/>
  <c r="M299" i="5"/>
  <c r="M180" i="5"/>
  <c r="M425" i="5"/>
  <c r="M45" i="5"/>
  <c r="K126" i="5"/>
  <c r="K407" i="5"/>
  <c r="M87" i="5"/>
  <c r="K339" i="5"/>
  <c r="M384" i="5"/>
  <c r="M61" i="5"/>
  <c r="M271" i="5"/>
  <c r="M256" i="5"/>
  <c r="K256" i="5"/>
  <c r="M391" i="5"/>
  <c r="M399" i="5"/>
  <c r="K122" i="5"/>
  <c r="K432" i="5"/>
  <c r="M209" i="5"/>
  <c r="M68" i="5"/>
  <c r="K243" i="5"/>
  <c r="M243" i="5"/>
  <c r="K94" i="5"/>
  <c r="K23" i="5"/>
  <c r="K272" i="5"/>
  <c r="M407" i="5"/>
  <c r="M453" i="5"/>
  <c r="K118" i="5"/>
  <c r="K302" i="5"/>
  <c r="K267" i="5"/>
  <c r="M62" i="5"/>
  <c r="M235" i="5"/>
  <c r="M322" i="5"/>
  <c r="M132" i="5"/>
  <c r="M304" i="5"/>
  <c r="M118" i="5"/>
  <c r="K235" i="5"/>
  <c r="K361" i="5"/>
  <c r="K69" i="5"/>
  <c r="K335" i="5"/>
  <c r="K65" i="5"/>
  <c r="K24" i="5"/>
  <c r="K130" i="5"/>
  <c r="M46" i="5"/>
  <c r="K112" i="5"/>
  <c r="K189" i="5"/>
  <c r="K96" i="5"/>
  <c r="M328" i="5"/>
  <c r="M193" i="5"/>
  <c r="M216" i="5"/>
  <c r="M343" i="5"/>
  <c r="K232" i="5"/>
  <c r="K425" i="5"/>
  <c r="M133" i="5"/>
  <c r="M415" i="5"/>
  <c r="M376" i="5"/>
  <c r="M196" i="5"/>
  <c r="K449" i="5"/>
  <c r="M335" i="5"/>
  <c r="K360" i="5"/>
  <c r="K145" i="5"/>
  <c r="M106" i="5"/>
  <c r="M222" i="5"/>
  <c r="M69" i="5"/>
  <c r="M446" i="5"/>
  <c r="M24" i="5"/>
  <c r="M338" i="5"/>
  <c r="M130" i="5"/>
  <c r="K307" i="5"/>
  <c r="M189" i="5"/>
  <c r="M96" i="5"/>
  <c r="K162" i="5"/>
  <c r="K334" i="5"/>
  <c r="K353" i="5"/>
  <c r="K357" i="5"/>
  <c r="M172" i="5"/>
  <c r="K172" i="5"/>
  <c r="K415" i="5"/>
  <c r="M190" i="5"/>
  <c r="M140" i="5"/>
  <c r="K320" i="5"/>
  <c r="K338" i="5"/>
  <c r="M55" i="5"/>
  <c r="M449" i="5"/>
  <c r="M313" i="5"/>
  <c r="K438" i="5"/>
  <c r="K133" i="5"/>
  <c r="K190" i="5"/>
  <c r="M448" i="5"/>
  <c r="M356" i="5"/>
  <c r="M281" i="5"/>
  <c r="M403" i="5"/>
  <c r="K447" i="5"/>
  <c r="K465" i="5"/>
  <c r="M462" i="5"/>
  <c r="M242" i="5"/>
  <c r="K308" i="5"/>
  <c r="K85" i="5"/>
  <c r="K53" i="5"/>
  <c r="K375" i="5"/>
  <c r="M427" i="5"/>
  <c r="M234" i="5"/>
  <c r="M134" i="5"/>
  <c r="K317" i="5"/>
  <c r="M158" i="5"/>
  <c r="M317" i="5"/>
  <c r="M389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<sst xmlns="http://schemas.openxmlformats.org/spreadsheetml/2006/main" count="1040" uniqueCount="275">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</sst>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'fit_FCC&amp;HCP'!$E$19:$E$469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2.4200717008009476</c:v>
                </c:pt>
                <c:pt idx="1">
                  <c:v>2.4375007526160286</c:v>
                </c:pt>
                <c:pt idx="2">
                  <c:v>2.4549298044311092</c:v>
                </c:pt>
                <c:pt idx="3">
                  <c:v>2.4723588562461902</c:v>
                </c:pt>
                <c:pt idx="4">
                  <c:v>2.4897879080612713</c:v>
                </c:pt>
                <c:pt idx="5">
                  <c:v>2.5072169598763518</c:v>
                </c:pt>
                <c:pt idx="6">
                  <c:v>2.5246460116914333</c:v>
                </c:pt>
                <c:pt idx="7">
                  <c:v>2.5420750635065144</c:v>
                </c:pt>
                <c:pt idx="8">
                  <c:v>2.5595041153215949</c:v>
                </c:pt>
                <c:pt idx="9">
                  <c:v>2.576933167136676</c:v>
                </c:pt>
                <c:pt idx="10">
                  <c:v>2.594362218951757</c:v>
                </c:pt>
                <c:pt idx="11">
                  <c:v>2.611791270766838</c:v>
                </c:pt>
                <c:pt idx="12">
                  <c:v>2.6292203225819191</c:v>
                </c:pt>
                <c:pt idx="13">
                  <c:v>2.6466493743970001</c:v>
                </c:pt>
                <c:pt idx="14">
                  <c:v>2.6640784262120807</c:v>
                </c:pt>
                <c:pt idx="15">
                  <c:v>2.6815074780271617</c:v>
                </c:pt>
                <c:pt idx="16">
                  <c:v>2.6989365298422427</c:v>
                </c:pt>
                <c:pt idx="17">
                  <c:v>2.7163655816573233</c:v>
                </c:pt>
                <c:pt idx="18">
                  <c:v>2.7337946334724048</c:v>
                </c:pt>
                <c:pt idx="19">
                  <c:v>2.7512236852874854</c:v>
                </c:pt>
                <c:pt idx="20">
                  <c:v>2.7686527371025664</c:v>
                </c:pt>
                <c:pt idx="21">
                  <c:v>2.7860817889176475</c:v>
                </c:pt>
                <c:pt idx="22">
                  <c:v>2.8035108407327285</c:v>
                </c:pt>
                <c:pt idx="23">
                  <c:v>2.8209398925478095</c:v>
                </c:pt>
                <c:pt idx="24">
                  <c:v>2.8383689443628906</c:v>
                </c:pt>
                <c:pt idx="25">
                  <c:v>2.8557979961779711</c:v>
                </c:pt>
                <c:pt idx="26">
                  <c:v>2.8732270479930522</c:v>
                </c:pt>
                <c:pt idx="27">
                  <c:v>2.8906560998081332</c:v>
                </c:pt>
                <c:pt idx="28">
                  <c:v>2.9080851516232142</c:v>
                </c:pt>
                <c:pt idx="29">
                  <c:v>2.9255142034382962</c:v>
                </c:pt>
                <c:pt idx="30">
                  <c:v>2.9429432552533767</c:v>
                </c:pt>
                <c:pt idx="31">
                  <c:v>2.9603723070684578</c:v>
                </c:pt>
                <c:pt idx="32">
                  <c:v>2.9778013588835388</c:v>
                </c:pt>
                <c:pt idx="33">
                  <c:v>2.9952304106986198</c:v>
                </c:pt>
                <c:pt idx="34">
                  <c:v>3.0126594625137009</c:v>
                </c:pt>
                <c:pt idx="35">
                  <c:v>3.0300885143287819</c:v>
                </c:pt>
                <c:pt idx="36">
                  <c:v>3.0475175661438625</c:v>
                </c:pt>
                <c:pt idx="37">
                  <c:v>3.0649466179589435</c:v>
                </c:pt>
                <c:pt idx="38">
                  <c:v>3.0823756697740246</c:v>
                </c:pt>
                <c:pt idx="39">
                  <c:v>3.0998047215891056</c:v>
                </c:pt>
                <c:pt idx="40">
                  <c:v>3.1172337734041866</c:v>
                </c:pt>
                <c:pt idx="41">
                  <c:v>3.1346628252192676</c:v>
                </c:pt>
                <c:pt idx="42">
                  <c:v>3.1520918770343482</c:v>
                </c:pt>
                <c:pt idx="43">
                  <c:v>3.1695209288494293</c:v>
                </c:pt>
                <c:pt idx="44">
                  <c:v>3.1869499806645103</c:v>
                </c:pt>
                <c:pt idx="45">
                  <c:v>3.2043790324795913</c:v>
                </c:pt>
                <c:pt idx="46">
                  <c:v>3.2218080842946724</c:v>
                </c:pt>
                <c:pt idx="47">
                  <c:v>3.2392371361097534</c:v>
                </c:pt>
                <c:pt idx="48">
                  <c:v>3.256666187924834</c:v>
                </c:pt>
                <c:pt idx="49">
                  <c:v>3.274095239739915</c:v>
                </c:pt>
                <c:pt idx="50">
                  <c:v>3.2915242915549952</c:v>
                </c:pt>
                <c:pt idx="51">
                  <c:v>3.3089533433700762</c:v>
                </c:pt>
                <c:pt idx="52">
                  <c:v>3.3263823951851568</c:v>
                </c:pt>
                <c:pt idx="53">
                  <c:v>3.3438114470002378</c:v>
                </c:pt>
                <c:pt idx="54">
                  <c:v>3.3612404988153188</c:v>
                </c:pt>
                <c:pt idx="55">
                  <c:v>3.3786695506303994</c:v>
                </c:pt>
                <c:pt idx="56">
                  <c:v>3.3960986024454805</c:v>
                </c:pt>
                <c:pt idx="57">
                  <c:v>3.4135276542605619</c:v>
                </c:pt>
                <c:pt idx="58">
                  <c:v>3.430956706075643</c:v>
                </c:pt>
                <c:pt idx="59">
                  <c:v>3.448385757890724</c:v>
                </c:pt>
                <c:pt idx="60">
                  <c:v>3.465814809705805</c:v>
                </c:pt>
                <c:pt idx="61">
                  <c:v>3.4832438615208856</c:v>
                </c:pt>
                <c:pt idx="62">
                  <c:v>3.5006729133359666</c:v>
                </c:pt>
                <c:pt idx="63">
                  <c:v>3.5181019651510477</c:v>
                </c:pt>
                <c:pt idx="64">
                  <c:v>3.5355310169661283</c:v>
                </c:pt>
                <c:pt idx="65">
                  <c:v>3.5529600687812093</c:v>
                </c:pt>
                <c:pt idx="66">
                  <c:v>3.5703891205962903</c:v>
                </c:pt>
                <c:pt idx="67">
                  <c:v>3.5878181724113709</c:v>
                </c:pt>
                <c:pt idx="68">
                  <c:v>3.6052472242264528</c:v>
                </c:pt>
                <c:pt idx="69">
                  <c:v>3.6226762760415334</c:v>
                </c:pt>
                <c:pt idx="70">
                  <c:v>3.6401053278566144</c:v>
                </c:pt>
                <c:pt idx="71">
                  <c:v>3.6575343796716955</c:v>
                </c:pt>
                <c:pt idx="72">
                  <c:v>3.6749634314867761</c:v>
                </c:pt>
                <c:pt idx="73">
                  <c:v>3.6923924833018571</c:v>
                </c:pt>
                <c:pt idx="74">
                  <c:v>3.7098215351169381</c:v>
                </c:pt>
                <c:pt idx="75">
                  <c:v>3.7272505869320192</c:v>
                </c:pt>
                <c:pt idx="76">
                  <c:v>3.7446796387470997</c:v>
                </c:pt>
                <c:pt idx="77">
                  <c:v>3.7621086905621808</c:v>
                </c:pt>
                <c:pt idx="78">
                  <c:v>3.7795377423772618</c:v>
                </c:pt>
                <c:pt idx="79">
                  <c:v>3.7969667941923424</c:v>
                </c:pt>
                <c:pt idx="80">
                  <c:v>3.8143958460074234</c:v>
                </c:pt>
                <c:pt idx="81">
                  <c:v>3.8318248978225049</c:v>
                </c:pt>
                <c:pt idx="82">
                  <c:v>3.8492539496375859</c:v>
                </c:pt>
                <c:pt idx="83">
                  <c:v>3.866683001452667</c:v>
                </c:pt>
                <c:pt idx="84">
                  <c:v>3.8841120532677476</c:v>
                </c:pt>
                <c:pt idx="85">
                  <c:v>3.9015411050828286</c:v>
                </c:pt>
                <c:pt idx="86">
                  <c:v>3.9189701568979096</c:v>
                </c:pt>
                <c:pt idx="87">
                  <c:v>3.9363992087129902</c:v>
                </c:pt>
                <c:pt idx="88">
                  <c:v>3.9538282605280712</c:v>
                </c:pt>
                <c:pt idx="89">
                  <c:v>3.9712573123431523</c:v>
                </c:pt>
                <c:pt idx="90">
                  <c:v>3.9886863641582333</c:v>
                </c:pt>
                <c:pt idx="91">
                  <c:v>4.0061154159733139</c:v>
                </c:pt>
                <c:pt idx="92">
                  <c:v>4.0235444677883958</c:v>
                </c:pt>
                <c:pt idx="93">
                  <c:v>4.0409735196034768</c:v>
                </c:pt>
                <c:pt idx="94">
                  <c:v>4.058402571418557</c:v>
                </c:pt>
                <c:pt idx="95">
                  <c:v>4.075831623233638</c:v>
                </c:pt>
                <c:pt idx="96">
                  <c:v>4.093260675048719</c:v>
                </c:pt>
                <c:pt idx="97">
                  <c:v>4.1106897268638001</c:v>
                </c:pt>
                <c:pt idx="98">
                  <c:v>4.1281187786788811</c:v>
                </c:pt>
                <c:pt idx="99">
                  <c:v>4.1455478304939621</c:v>
                </c:pt>
                <c:pt idx="100">
                  <c:v>4.1629768823090432</c:v>
                </c:pt>
                <c:pt idx="101">
                  <c:v>4.1804059341241233</c:v>
                </c:pt>
                <c:pt idx="102">
                  <c:v>4.1978349859392043</c:v>
                </c:pt>
                <c:pt idx="103">
                  <c:v>4.2152640377542863</c:v>
                </c:pt>
                <c:pt idx="104">
                  <c:v>4.2326930895693664</c:v>
                </c:pt>
                <c:pt idx="105">
                  <c:v>4.2501221413844483</c:v>
                </c:pt>
                <c:pt idx="106">
                  <c:v>4.2675511931995285</c:v>
                </c:pt>
                <c:pt idx="107">
                  <c:v>4.2849802450146095</c:v>
                </c:pt>
                <c:pt idx="108">
                  <c:v>4.3024092968296905</c:v>
                </c:pt>
                <c:pt idx="109">
                  <c:v>4.3198383486447716</c:v>
                </c:pt>
                <c:pt idx="110">
                  <c:v>4.3372674004598526</c:v>
                </c:pt>
                <c:pt idx="111">
                  <c:v>4.3546964522749336</c:v>
                </c:pt>
                <c:pt idx="112">
                  <c:v>4.3721255040900147</c:v>
                </c:pt>
                <c:pt idx="113">
                  <c:v>4.3895545559050948</c:v>
                </c:pt>
                <c:pt idx="114">
                  <c:v>4.4069836077201758</c:v>
                </c:pt>
                <c:pt idx="115">
                  <c:v>4.4244126595352569</c:v>
                </c:pt>
                <c:pt idx="116">
                  <c:v>4.4418417113503388</c:v>
                </c:pt>
                <c:pt idx="117">
                  <c:v>4.4592707631654198</c:v>
                </c:pt>
                <c:pt idx="118">
                  <c:v>4.4766998149805</c:v>
                </c:pt>
                <c:pt idx="119">
                  <c:v>4.4941288667955801</c:v>
                </c:pt>
                <c:pt idx="120">
                  <c:v>4.511557918610662</c:v>
                </c:pt>
                <c:pt idx="121">
                  <c:v>4.5289869704257431</c:v>
                </c:pt>
                <c:pt idx="122">
                  <c:v>4.5464160222408241</c:v>
                </c:pt>
                <c:pt idx="123">
                  <c:v>4.5638450740559051</c:v>
                </c:pt>
                <c:pt idx="124">
                  <c:v>4.5812741258709853</c:v>
                </c:pt>
                <c:pt idx="125">
                  <c:v>4.5987031776860663</c:v>
                </c:pt>
                <c:pt idx="126">
                  <c:v>4.6161322295011473</c:v>
                </c:pt>
                <c:pt idx="127">
                  <c:v>4.6335612813162292</c:v>
                </c:pt>
                <c:pt idx="128">
                  <c:v>4.6509903331313094</c:v>
                </c:pt>
                <c:pt idx="129">
                  <c:v>4.6684193849463913</c:v>
                </c:pt>
                <c:pt idx="130">
                  <c:v>4.6858484367614714</c:v>
                </c:pt>
                <c:pt idx="131">
                  <c:v>4.7032774885765525</c:v>
                </c:pt>
                <c:pt idx="132">
                  <c:v>4.7207065403916335</c:v>
                </c:pt>
                <c:pt idx="133">
                  <c:v>4.7381355922067145</c:v>
                </c:pt>
                <c:pt idx="134">
                  <c:v>4.7555646440217956</c:v>
                </c:pt>
                <c:pt idx="135">
                  <c:v>4.7729936958368766</c:v>
                </c:pt>
                <c:pt idx="136">
                  <c:v>4.7904227476519567</c:v>
                </c:pt>
                <c:pt idx="137">
                  <c:v>4.8078517994670378</c:v>
                </c:pt>
                <c:pt idx="138">
                  <c:v>4.8252808512821188</c:v>
                </c:pt>
                <c:pt idx="139">
                  <c:v>4.8427099030971998</c:v>
                </c:pt>
                <c:pt idx="140">
                  <c:v>4.8601389549122818</c:v>
                </c:pt>
                <c:pt idx="141">
                  <c:v>4.8775680067273628</c:v>
                </c:pt>
                <c:pt idx="142">
                  <c:v>4.8949970585424429</c:v>
                </c:pt>
                <c:pt idx="143">
                  <c:v>4.912426110357524</c:v>
                </c:pt>
                <c:pt idx="144">
                  <c:v>4.929855162172605</c:v>
                </c:pt>
                <c:pt idx="145">
                  <c:v>4.947284213987686</c:v>
                </c:pt>
                <c:pt idx="146">
                  <c:v>4.9647132658027671</c:v>
                </c:pt>
                <c:pt idx="147">
                  <c:v>4.9821423176178481</c:v>
                </c:pt>
                <c:pt idx="148">
                  <c:v>4.9995713694329282</c:v>
                </c:pt>
                <c:pt idx="149">
                  <c:v>5.0170004212480093</c:v>
                </c:pt>
                <c:pt idx="150">
                  <c:v>5.0344294730630903</c:v>
                </c:pt>
                <c:pt idx="151">
                  <c:v>5.0518585248781722</c:v>
                </c:pt>
                <c:pt idx="152">
                  <c:v>5.0692875766932524</c:v>
                </c:pt>
                <c:pt idx="153">
                  <c:v>5.0867166285083334</c:v>
                </c:pt>
                <c:pt idx="154">
                  <c:v>5.1041456803234144</c:v>
                </c:pt>
                <c:pt idx="155">
                  <c:v>5.1215747321384955</c:v>
                </c:pt>
                <c:pt idx="156">
                  <c:v>5.1390037839535765</c:v>
                </c:pt>
                <c:pt idx="157">
                  <c:v>5.1564328357686575</c:v>
                </c:pt>
                <c:pt idx="158">
                  <c:v>5.1738618875837386</c:v>
                </c:pt>
                <c:pt idx="159">
                  <c:v>5.1912909393988196</c:v>
                </c:pt>
                <c:pt idx="160">
                  <c:v>5.2087199912139006</c:v>
                </c:pt>
                <c:pt idx="161">
                  <c:v>5.2261490430289808</c:v>
                </c:pt>
                <c:pt idx="162">
                  <c:v>5.2435780948440627</c:v>
                </c:pt>
                <c:pt idx="163">
                  <c:v>5.2610071466591428</c:v>
                </c:pt>
                <c:pt idx="164">
                  <c:v>5.2784361984742247</c:v>
                </c:pt>
                <c:pt idx="165">
                  <c:v>5.2958652502893049</c:v>
                </c:pt>
                <c:pt idx="166">
                  <c:v>5.3132943021043859</c:v>
                </c:pt>
                <c:pt idx="167">
                  <c:v>5.3307233539194661</c:v>
                </c:pt>
                <c:pt idx="168">
                  <c:v>5.348152405734548</c:v>
                </c:pt>
                <c:pt idx="169">
                  <c:v>5.365581457549629</c:v>
                </c:pt>
                <c:pt idx="170">
                  <c:v>5.38301050936471</c:v>
                </c:pt>
                <c:pt idx="171">
                  <c:v>5.4004395611797911</c:v>
                </c:pt>
                <c:pt idx="172">
                  <c:v>5.4178686129948712</c:v>
                </c:pt>
                <c:pt idx="173">
                  <c:v>5.4352976648099522</c:v>
                </c:pt>
                <c:pt idx="174">
                  <c:v>5.4527267166250333</c:v>
                </c:pt>
                <c:pt idx="175">
                  <c:v>5.4701557684401152</c:v>
                </c:pt>
                <c:pt idx="176">
                  <c:v>5.4875848202551953</c:v>
                </c:pt>
                <c:pt idx="177">
                  <c:v>5.5050138720702764</c:v>
                </c:pt>
                <c:pt idx="178">
                  <c:v>5.5224429238853565</c:v>
                </c:pt>
                <c:pt idx="179">
                  <c:v>5.5398719757004384</c:v>
                </c:pt>
                <c:pt idx="180">
                  <c:v>5.5573010275155195</c:v>
                </c:pt>
                <c:pt idx="181">
                  <c:v>5.5747300793306005</c:v>
                </c:pt>
                <c:pt idx="182">
                  <c:v>5.5921591311456815</c:v>
                </c:pt>
                <c:pt idx="183">
                  <c:v>5.6095881829607617</c:v>
                </c:pt>
                <c:pt idx="184">
                  <c:v>5.6270172347758436</c:v>
                </c:pt>
                <c:pt idx="185">
                  <c:v>5.6444462865909237</c:v>
                </c:pt>
                <c:pt idx="186">
                  <c:v>5.6618753384060057</c:v>
                </c:pt>
                <c:pt idx="187">
                  <c:v>5.6793043902210858</c:v>
                </c:pt>
                <c:pt idx="188">
                  <c:v>5.6967334420361668</c:v>
                </c:pt>
                <c:pt idx="189">
                  <c:v>5.7141624938512479</c:v>
                </c:pt>
                <c:pt idx="190">
                  <c:v>5.7315915456663289</c:v>
                </c:pt>
                <c:pt idx="191">
                  <c:v>5.749020597481409</c:v>
                </c:pt>
                <c:pt idx="192">
                  <c:v>5.766449649296491</c:v>
                </c:pt>
                <c:pt idx="193">
                  <c:v>5.783878701111572</c:v>
                </c:pt>
                <c:pt idx="194">
                  <c:v>5.801307752926653</c:v>
                </c:pt>
                <c:pt idx="195">
                  <c:v>5.8187368047417332</c:v>
                </c:pt>
                <c:pt idx="196">
                  <c:v>5.8361658565568142</c:v>
                </c:pt>
                <c:pt idx="197">
                  <c:v>5.8535949083718952</c:v>
                </c:pt>
                <c:pt idx="198">
                  <c:v>5.8710239601869763</c:v>
                </c:pt>
                <c:pt idx="199">
                  <c:v>5.8884530120020582</c:v>
                </c:pt>
                <c:pt idx="200">
                  <c:v>5.9058820638171383</c:v>
                </c:pt>
                <c:pt idx="201">
                  <c:v>5.9233111156322193</c:v>
                </c:pt>
                <c:pt idx="202">
                  <c:v>5.9407401674472995</c:v>
                </c:pt>
                <c:pt idx="203">
                  <c:v>5.9581692192623814</c:v>
                </c:pt>
                <c:pt idx="204">
                  <c:v>5.9755982710774624</c:v>
                </c:pt>
                <c:pt idx="205">
                  <c:v>5.9930273228925435</c:v>
                </c:pt>
                <c:pt idx="206">
                  <c:v>6.0104563747076245</c:v>
                </c:pt>
                <c:pt idx="207">
                  <c:v>6.0278854265227046</c:v>
                </c:pt>
                <c:pt idx="208">
                  <c:v>6.0453144783377866</c:v>
                </c:pt>
                <c:pt idx="209">
                  <c:v>6.0627435301528667</c:v>
                </c:pt>
                <c:pt idx="210">
                  <c:v>6.0801725819679486</c:v>
                </c:pt>
                <c:pt idx="211">
                  <c:v>6.0976016337830288</c:v>
                </c:pt>
                <c:pt idx="212">
                  <c:v>6.1150306855981098</c:v>
                </c:pt>
                <c:pt idx="213">
                  <c:v>6.1324597374131899</c:v>
                </c:pt>
                <c:pt idx="214">
                  <c:v>6.1498887892282719</c:v>
                </c:pt>
                <c:pt idx="215">
                  <c:v>6.167317841043352</c:v>
                </c:pt>
                <c:pt idx="216">
                  <c:v>6.1847468928584339</c:v>
                </c:pt>
                <c:pt idx="217">
                  <c:v>6.2021759446735141</c:v>
                </c:pt>
                <c:pt idx="218">
                  <c:v>6.219604996488596</c:v>
                </c:pt>
                <c:pt idx="219">
                  <c:v>6.2370340483036761</c:v>
                </c:pt>
                <c:pt idx="220">
                  <c:v>6.2544631001187572</c:v>
                </c:pt>
                <c:pt idx="221">
                  <c:v>6.2718921519338382</c:v>
                </c:pt>
                <c:pt idx="222">
                  <c:v>6.2893212037489192</c:v>
                </c:pt>
                <c:pt idx="223">
                  <c:v>6.3067502555640012</c:v>
                </c:pt>
                <c:pt idx="224">
                  <c:v>6.3241793073790813</c:v>
                </c:pt>
                <c:pt idx="225">
                  <c:v>6.3416083591941623</c:v>
                </c:pt>
                <c:pt idx="226">
                  <c:v>6.3590374110092425</c:v>
                </c:pt>
                <c:pt idx="227">
                  <c:v>6.3764664628243244</c:v>
                </c:pt>
                <c:pt idx="228">
                  <c:v>6.3938955146394054</c:v>
                </c:pt>
                <c:pt idx="229">
                  <c:v>6.4113245664544865</c:v>
                </c:pt>
                <c:pt idx="230">
                  <c:v>6.4287536182695675</c:v>
                </c:pt>
                <c:pt idx="231">
                  <c:v>6.4461826700846476</c:v>
                </c:pt>
                <c:pt idx="232">
                  <c:v>6.4636117218997295</c:v>
                </c:pt>
                <c:pt idx="233">
                  <c:v>6.4810407737148097</c:v>
                </c:pt>
                <c:pt idx="234">
                  <c:v>6.4984698255298916</c:v>
                </c:pt>
                <c:pt idx="235">
                  <c:v>6.5158988773449718</c:v>
                </c:pt>
                <c:pt idx="236">
                  <c:v>6.5333279291600528</c:v>
                </c:pt>
                <c:pt idx="237">
                  <c:v>6.5507569809751338</c:v>
                </c:pt>
                <c:pt idx="238">
                  <c:v>6.5681860327902148</c:v>
                </c:pt>
                <c:pt idx="239">
                  <c:v>6.5856150846052968</c:v>
                </c:pt>
                <c:pt idx="240">
                  <c:v>6.6030441364203769</c:v>
                </c:pt>
                <c:pt idx="241">
                  <c:v>6.6204731882354571</c:v>
                </c:pt>
                <c:pt idx="242">
                  <c:v>6.6379022400505381</c:v>
                </c:pt>
                <c:pt idx="243">
                  <c:v>6.65533129186562</c:v>
                </c:pt>
                <c:pt idx="244">
                  <c:v>6.6727603436807001</c:v>
                </c:pt>
                <c:pt idx="245">
                  <c:v>6.6901893954957803</c:v>
                </c:pt>
                <c:pt idx="246">
                  <c:v>6.7076184473108622</c:v>
                </c:pt>
                <c:pt idx="247">
                  <c:v>6.7250474991259441</c:v>
                </c:pt>
                <c:pt idx="248">
                  <c:v>6.7424765509410243</c:v>
                </c:pt>
                <c:pt idx="249">
                  <c:v>6.7599056027561053</c:v>
                </c:pt>
                <c:pt idx="250">
                  <c:v>6.7773346545711854</c:v>
                </c:pt>
                <c:pt idx="251">
                  <c:v>6.7947637063862674</c:v>
                </c:pt>
                <c:pt idx="252">
                  <c:v>6.8121927582013493</c:v>
                </c:pt>
                <c:pt idx="253">
                  <c:v>6.8296218100164277</c:v>
                </c:pt>
                <c:pt idx="254">
                  <c:v>6.8470508618315096</c:v>
                </c:pt>
                <c:pt idx="255">
                  <c:v>6.8644799136465906</c:v>
                </c:pt>
                <c:pt idx="256">
                  <c:v>6.8819089654616725</c:v>
                </c:pt>
                <c:pt idx="257">
                  <c:v>6.8993380172767527</c:v>
                </c:pt>
                <c:pt idx="258">
                  <c:v>6.9167670690918328</c:v>
                </c:pt>
                <c:pt idx="259">
                  <c:v>6.9341961209069236</c:v>
                </c:pt>
                <c:pt idx="260">
                  <c:v>6.9516251727219958</c:v>
                </c:pt>
                <c:pt idx="261">
                  <c:v>6.9690542245370759</c:v>
                </c:pt>
                <c:pt idx="262">
                  <c:v>6.9864832763521578</c:v>
                </c:pt>
                <c:pt idx="263">
                  <c:v>7.0039123281672468</c:v>
                </c:pt>
                <c:pt idx="264">
                  <c:v>7.0213413799823199</c:v>
                </c:pt>
                <c:pt idx="265">
                  <c:v>7.0387704317974009</c:v>
                </c:pt>
                <c:pt idx="266">
                  <c:v>7.0561994836124811</c:v>
                </c:pt>
                <c:pt idx="267">
                  <c:v>7.0736285354275701</c:v>
                </c:pt>
                <c:pt idx="268">
                  <c:v>7.0910575872426431</c:v>
                </c:pt>
                <c:pt idx="269">
                  <c:v>7.108486639057725</c:v>
                </c:pt>
                <c:pt idx="270">
                  <c:v>7.1259156908728061</c:v>
                </c:pt>
                <c:pt idx="271">
                  <c:v>7.1433447426878942</c:v>
                </c:pt>
                <c:pt idx="272">
                  <c:v>7.1607737945029664</c:v>
                </c:pt>
                <c:pt idx="273">
                  <c:v>7.1782028463180483</c:v>
                </c:pt>
                <c:pt idx="274">
                  <c:v>7.1956318981331302</c:v>
                </c:pt>
                <c:pt idx="275">
                  <c:v>7.2130609499482174</c:v>
                </c:pt>
                <c:pt idx="276">
                  <c:v>7.2304900017632905</c:v>
                </c:pt>
                <c:pt idx="277">
                  <c:v>7.2479190535783724</c:v>
                </c:pt>
                <c:pt idx="278">
                  <c:v>7.2653481053934534</c:v>
                </c:pt>
                <c:pt idx="279">
                  <c:v>7.2827771572085425</c:v>
                </c:pt>
                <c:pt idx="280">
                  <c:v>7.3002062090236137</c:v>
                </c:pt>
                <c:pt idx="281">
                  <c:v>7.3176352608386956</c:v>
                </c:pt>
                <c:pt idx="282">
                  <c:v>7.3350643126537856</c:v>
                </c:pt>
                <c:pt idx="283">
                  <c:v>7.3524933644688657</c:v>
                </c:pt>
                <c:pt idx="284">
                  <c:v>7.3699224162839476</c:v>
                </c:pt>
                <c:pt idx="285">
                  <c:v>7.3873514680990189</c:v>
                </c:pt>
                <c:pt idx="286">
                  <c:v>7.4047805199141097</c:v>
                </c:pt>
                <c:pt idx="287">
                  <c:v>7.4222095717291916</c:v>
                </c:pt>
                <c:pt idx="288">
                  <c:v>7.43963862354427</c:v>
                </c:pt>
                <c:pt idx="289">
                  <c:v>7.457067675359343</c:v>
                </c:pt>
                <c:pt idx="290">
                  <c:v>7.4744967271744329</c:v>
                </c:pt>
                <c:pt idx="291">
                  <c:v>7.4919257789895148</c:v>
                </c:pt>
                <c:pt idx="292">
                  <c:v>7.509354830804595</c:v>
                </c:pt>
                <c:pt idx="293">
                  <c:v>7.526783882619668</c:v>
                </c:pt>
                <c:pt idx="294">
                  <c:v>7.544212934434757</c:v>
                </c:pt>
                <c:pt idx="295">
                  <c:v>7.5616419862498381</c:v>
                </c:pt>
                <c:pt idx="296">
                  <c:v>7.5790710380649182</c:v>
                </c:pt>
                <c:pt idx="297">
                  <c:v>7.5965000898799913</c:v>
                </c:pt>
                <c:pt idx="298">
                  <c:v>7.6139291416950803</c:v>
                </c:pt>
                <c:pt idx="299">
                  <c:v>7.6313581935101622</c:v>
                </c:pt>
                <c:pt idx="300">
                  <c:v>7.6487872453252423</c:v>
                </c:pt>
                <c:pt idx="301">
                  <c:v>7.6662162971403136</c:v>
                </c:pt>
                <c:pt idx="302">
                  <c:v>7.6836453489554035</c:v>
                </c:pt>
                <c:pt idx="303">
                  <c:v>7.7010744007704854</c:v>
                </c:pt>
                <c:pt idx="304">
                  <c:v>7.7185034525855674</c:v>
                </c:pt>
                <c:pt idx="305">
                  <c:v>7.7359325044006386</c:v>
                </c:pt>
                <c:pt idx="306">
                  <c:v>7.7533615562157276</c:v>
                </c:pt>
                <c:pt idx="307">
                  <c:v>7.7707906080308087</c:v>
                </c:pt>
                <c:pt idx="308">
                  <c:v>7.7882196598458906</c:v>
                </c:pt>
                <c:pt idx="309">
                  <c:v>7.8056487116609725</c:v>
                </c:pt>
                <c:pt idx="310">
                  <c:v>7.8230777634760527</c:v>
                </c:pt>
                <c:pt idx="311">
                  <c:v>7.8405068152911328</c:v>
                </c:pt>
                <c:pt idx="312">
                  <c:v>7.8579358671062138</c:v>
                </c:pt>
                <c:pt idx="313">
                  <c:v>7.875364918921294</c:v>
                </c:pt>
                <c:pt idx="314">
                  <c:v>7.8927939707363759</c:v>
                </c:pt>
                <c:pt idx="315">
                  <c:v>7.910223022551456</c:v>
                </c:pt>
                <c:pt idx="316">
                  <c:v>7.927652074366538</c:v>
                </c:pt>
                <c:pt idx="317">
                  <c:v>7.9450811261816199</c:v>
                </c:pt>
                <c:pt idx="318">
                  <c:v>7.9625101779967</c:v>
                </c:pt>
                <c:pt idx="319">
                  <c:v>7.9799392298117802</c:v>
                </c:pt>
                <c:pt idx="320">
                  <c:v>7.9973682816268612</c:v>
                </c:pt>
                <c:pt idx="321">
                  <c:v>8.0147973334419422</c:v>
                </c:pt>
                <c:pt idx="322">
                  <c:v>8.0322263852570241</c:v>
                </c:pt>
                <c:pt idx="323">
                  <c:v>8.0496554370721025</c:v>
                </c:pt>
                <c:pt idx="324">
                  <c:v>8.0670844888871844</c:v>
                </c:pt>
                <c:pt idx="325">
                  <c:v>8.0845135407022664</c:v>
                </c:pt>
                <c:pt idx="326">
                  <c:v>8.1019425925173483</c:v>
                </c:pt>
                <c:pt idx="327">
                  <c:v>8.1193716443324284</c:v>
                </c:pt>
                <c:pt idx="328">
                  <c:v>8.1368006961475086</c:v>
                </c:pt>
                <c:pt idx="329">
                  <c:v>8.1542297479625905</c:v>
                </c:pt>
                <c:pt idx="330">
                  <c:v>8.1716587997776724</c:v>
                </c:pt>
                <c:pt idx="331">
                  <c:v>8.1890878515927525</c:v>
                </c:pt>
                <c:pt idx="332">
                  <c:v>8.2065169034078345</c:v>
                </c:pt>
                <c:pt idx="333">
                  <c:v>8.2239459552229146</c:v>
                </c:pt>
                <c:pt idx="334">
                  <c:v>8.2413750070379947</c:v>
                </c:pt>
                <c:pt idx="335">
                  <c:v>8.2588040588530767</c:v>
                </c:pt>
                <c:pt idx="336">
                  <c:v>8.2762331106681568</c:v>
                </c:pt>
                <c:pt idx="337">
                  <c:v>8.293662162483237</c:v>
                </c:pt>
                <c:pt idx="338">
                  <c:v>8.3110912142983189</c:v>
                </c:pt>
                <c:pt idx="339">
                  <c:v>8.3285202661134008</c:v>
                </c:pt>
                <c:pt idx="340">
                  <c:v>8.3459493179284809</c:v>
                </c:pt>
                <c:pt idx="341">
                  <c:v>8.3633783697435611</c:v>
                </c:pt>
                <c:pt idx="342">
                  <c:v>8.380807421558643</c:v>
                </c:pt>
                <c:pt idx="343">
                  <c:v>8.3982364733737249</c:v>
                </c:pt>
                <c:pt idx="344">
                  <c:v>8.4156655251888051</c:v>
                </c:pt>
                <c:pt idx="345">
                  <c:v>8.4330945770038852</c:v>
                </c:pt>
                <c:pt idx="346">
                  <c:v>8.4505236288189653</c:v>
                </c:pt>
                <c:pt idx="347">
                  <c:v>8.4679526806340473</c:v>
                </c:pt>
                <c:pt idx="348">
                  <c:v>8.4853817324491274</c:v>
                </c:pt>
                <c:pt idx="349">
                  <c:v>8.5028107842642093</c:v>
                </c:pt>
                <c:pt idx="350">
                  <c:v>8.5202398360792895</c:v>
                </c:pt>
                <c:pt idx="351">
                  <c:v>8.5376688878943714</c:v>
                </c:pt>
                <c:pt idx="352">
                  <c:v>8.5550979397094533</c:v>
                </c:pt>
                <c:pt idx="353">
                  <c:v>8.5725269915245335</c:v>
                </c:pt>
                <c:pt idx="354">
                  <c:v>8.5899560433396136</c:v>
                </c:pt>
                <c:pt idx="355">
                  <c:v>8.6073850951546955</c:v>
                </c:pt>
                <c:pt idx="356">
                  <c:v>8.6248141469697757</c:v>
                </c:pt>
                <c:pt idx="357">
                  <c:v>8.6422431987848576</c:v>
                </c:pt>
                <c:pt idx="358">
                  <c:v>8.6596722505999359</c:v>
                </c:pt>
                <c:pt idx="359">
                  <c:v>8.6771013024150179</c:v>
                </c:pt>
                <c:pt idx="360">
                  <c:v>8.6945303542300998</c:v>
                </c:pt>
                <c:pt idx="361">
                  <c:v>8.7119594060451817</c:v>
                </c:pt>
                <c:pt idx="362">
                  <c:v>8.7293884578602619</c:v>
                </c:pt>
                <c:pt idx="363">
                  <c:v>8.746817509675342</c:v>
                </c:pt>
                <c:pt idx="364">
                  <c:v>8.7642465614904239</c:v>
                </c:pt>
                <c:pt idx="365">
                  <c:v>8.7816756133055058</c:v>
                </c:pt>
                <c:pt idx="366">
                  <c:v>8.799104665120586</c:v>
                </c:pt>
                <c:pt idx="367">
                  <c:v>8.8165337169356661</c:v>
                </c:pt>
                <c:pt idx="368">
                  <c:v>8.833962768750748</c:v>
                </c:pt>
                <c:pt idx="369">
                  <c:v>8.8513918205658282</c:v>
                </c:pt>
                <c:pt idx="370">
                  <c:v>8.8688208723809101</c:v>
                </c:pt>
                <c:pt idx="371">
                  <c:v>8.8862499241959885</c:v>
                </c:pt>
                <c:pt idx="372">
                  <c:v>8.9036789760110704</c:v>
                </c:pt>
                <c:pt idx="373">
                  <c:v>8.9211080278261523</c:v>
                </c:pt>
                <c:pt idx="374">
                  <c:v>8.9385370796412342</c:v>
                </c:pt>
                <c:pt idx="375">
                  <c:v>8.9559661314563144</c:v>
                </c:pt>
                <c:pt idx="376">
                  <c:v>8.9733951832713945</c:v>
                </c:pt>
                <c:pt idx="377">
                  <c:v>8.9908242350864764</c:v>
                </c:pt>
                <c:pt idx="378">
                  <c:v>9.0082532869015584</c:v>
                </c:pt>
                <c:pt idx="379">
                  <c:v>9.0256823387166385</c:v>
                </c:pt>
                <c:pt idx="380">
                  <c:v>9.0431113905317186</c:v>
                </c:pt>
                <c:pt idx="381">
                  <c:v>9.0605404423467988</c:v>
                </c:pt>
                <c:pt idx="382">
                  <c:v>9.0779694941618807</c:v>
                </c:pt>
                <c:pt idx="383">
                  <c:v>9.0953985459769626</c:v>
                </c:pt>
                <c:pt idx="384">
                  <c:v>9.1128275977920428</c:v>
                </c:pt>
                <c:pt idx="385">
                  <c:v>9.1302566496071229</c:v>
                </c:pt>
                <c:pt idx="386">
                  <c:v>9.1476857014222048</c:v>
                </c:pt>
                <c:pt idx="387">
                  <c:v>9.1651147532372867</c:v>
                </c:pt>
                <c:pt idx="388">
                  <c:v>9.1825438050523669</c:v>
                </c:pt>
                <c:pt idx="389">
                  <c:v>9.199972856867447</c:v>
                </c:pt>
                <c:pt idx="390">
                  <c:v>9.217401908682529</c:v>
                </c:pt>
                <c:pt idx="391">
                  <c:v>9.2348309604976109</c:v>
                </c:pt>
                <c:pt idx="392">
                  <c:v>9.252260012312691</c:v>
                </c:pt>
                <c:pt idx="393">
                  <c:v>9.2696890641277712</c:v>
                </c:pt>
                <c:pt idx="394">
                  <c:v>9.2871181159428513</c:v>
                </c:pt>
                <c:pt idx="395">
                  <c:v>9.3045471677579332</c:v>
                </c:pt>
                <c:pt idx="396">
                  <c:v>9.3219762195730134</c:v>
                </c:pt>
                <c:pt idx="397">
                  <c:v>9.3394052713880953</c:v>
                </c:pt>
                <c:pt idx="398">
                  <c:v>9.3568343232031754</c:v>
                </c:pt>
                <c:pt idx="399">
                  <c:v>9.3742633750182573</c:v>
                </c:pt>
                <c:pt idx="400">
                  <c:v>9.3916924268333393</c:v>
                </c:pt>
                <c:pt idx="401">
                  <c:v>9.4091214786484194</c:v>
                </c:pt>
                <c:pt idx="402">
                  <c:v>9.4265505304634996</c:v>
                </c:pt>
                <c:pt idx="403">
                  <c:v>9.4439795822785815</c:v>
                </c:pt>
                <c:pt idx="404">
                  <c:v>9.4614086340936616</c:v>
                </c:pt>
                <c:pt idx="405">
                  <c:v>9.4788376859087435</c:v>
                </c:pt>
                <c:pt idx="406">
                  <c:v>9.4962667377238219</c:v>
                </c:pt>
                <c:pt idx="407">
                  <c:v>9.5136957895389038</c:v>
                </c:pt>
                <c:pt idx="408">
                  <c:v>9.5311248413539857</c:v>
                </c:pt>
                <c:pt idx="409">
                  <c:v>9.5485538931690677</c:v>
                </c:pt>
                <c:pt idx="410">
                  <c:v>9.5659829449841478</c:v>
                </c:pt>
                <c:pt idx="411">
                  <c:v>9.5834119967992279</c:v>
                </c:pt>
                <c:pt idx="412">
                  <c:v>9.6008410486143099</c:v>
                </c:pt>
                <c:pt idx="413">
                  <c:v>9.6182701004293918</c:v>
                </c:pt>
                <c:pt idx="414">
                  <c:v>9.6356991522444719</c:v>
                </c:pt>
                <c:pt idx="415">
                  <c:v>9.6531282040595521</c:v>
                </c:pt>
                <c:pt idx="416">
                  <c:v>9.6705572558746322</c:v>
                </c:pt>
                <c:pt idx="417">
                  <c:v>9.6879863076897141</c:v>
                </c:pt>
                <c:pt idx="418">
                  <c:v>9.7054153595047961</c:v>
                </c:pt>
                <c:pt idx="419">
                  <c:v>9.7228444113198744</c:v>
                </c:pt>
                <c:pt idx="420">
                  <c:v>9.7402734631349563</c:v>
                </c:pt>
                <c:pt idx="421">
                  <c:v>9.7577025149500383</c:v>
                </c:pt>
                <c:pt idx="422">
                  <c:v>9.7751315667651202</c:v>
                </c:pt>
                <c:pt idx="423">
                  <c:v>9.7925606185802003</c:v>
                </c:pt>
                <c:pt idx="424">
                  <c:v>9.8099896703952805</c:v>
                </c:pt>
                <c:pt idx="425">
                  <c:v>9.8274187222103624</c:v>
                </c:pt>
                <c:pt idx="426">
                  <c:v>9.8448477740254443</c:v>
                </c:pt>
                <c:pt idx="427">
                  <c:v>9.8622768258405245</c:v>
                </c:pt>
                <c:pt idx="428">
                  <c:v>9.8797058776556046</c:v>
                </c:pt>
                <c:pt idx="429">
                  <c:v>9.8971349294706847</c:v>
                </c:pt>
                <c:pt idx="430">
                  <c:v>9.9145639812857667</c:v>
                </c:pt>
                <c:pt idx="431">
                  <c:v>9.9319930331008468</c:v>
                </c:pt>
                <c:pt idx="432">
                  <c:v>9.9494220849159287</c:v>
                </c:pt>
                <c:pt idx="433">
                  <c:v>9.9668511367310089</c:v>
                </c:pt>
                <c:pt idx="434">
                  <c:v>9.9842801885460908</c:v>
                </c:pt>
                <c:pt idx="435">
                  <c:v>10.001709240361171</c:v>
                </c:pt>
                <c:pt idx="436">
                  <c:v>10.019138292176253</c:v>
                </c:pt>
                <c:pt idx="437">
                  <c:v>10.036567343991335</c:v>
                </c:pt>
                <c:pt idx="438">
                  <c:v>10.053996395806415</c:v>
                </c:pt>
                <c:pt idx="439">
                  <c:v>10.071425447621495</c:v>
                </c:pt>
                <c:pt idx="440">
                  <c:v>10.088854499436575</c:v>
                </c:pt>
                <c:pt idx="441">
                  <c:v>10.106283551251657</c:v>
                </c:pt>
                <c:pt idx="442">
                  <c:v>10.123712603066737</c:v>
                </c:pt>
                <c:pt idx="443">
                  <c:v>10.141141654881819</c:v>
                </c:pt>
                <c:pt idx="444">
                  <c:v>10.158570706696899</c:v>
                </c:pt>
                <c:pt idx="445">
                  <c:v>10.175999758511981</c:v>
                </c:pt>
                <c:pt idx="446">
                  <c:v>10.193428810327061</c:v>
                </c:pt>
                <c:pt idx="447">
                  <c:v>10.210857862142143</c:v>
                </c:pt>
                <c:pt idx="448">
                  <c:v>10.228286913957223</c:v>
                </c:pt>
                <c:pt idx="449">
                  <c:v>10.245715965772305</c:v>
                </c:pt>
                <c:pt idx="450">
                  <c:v>10.263145017587387</c:v>
                </c:pt>
              </c:numCache>
            </c:numRef>
          </c:xVal>
          <c:yVal>
            <c:numRef>
              <c:f>'fit_FCC&amp;HCP'!$H$19:$H$469</c:f>
              <c:numCache>
                <c:formatCode>0.0000</c:formatCode>
                <c:ptCount val="451"/>
                <c:pt idx="0">
                  <c:v>1.2907761262437776</c:v>
                </c:pt>
                <c:pt idx="1">
                  <c:v>0.68472534381870309</c:v>
                </c:pt>
                <c:pt idx="2">
                  <c:v>0.10508654266983443</c:v>
                </c:pt>
                <c:pt idx="3">
                  <c:v>-0.44906474071158126</c:v>
                </c:pt>
                <c:pt idx="4">
                  <c:v>-0.97862326010488432</c:v>
                </c:pt>
                <c:pt idx="5">
                  <c:v>-1.4844549649500867</c:v>
                </c:pt>
                <c:pt idx="6">
                  <c:v>-1.9673978792705327</c:v>
                </c:pt>
                <c:pt idx="7">
                  <c:v>-2.4282629548751071</c:v>
                </c:pt>
                <c:pt idx="8">
                  <c:v>-2.8678348995664171</c:v>
                </c:pt>
                <c:pt idx="9">
                  <c:v>-3.2868729810615411</c:v>
                </c:pt>
                <c:pt idx="10">
                  <c:v>-3.6861118073125323</c:v>
                </c:pt>
                <c:pt idx="11">
                  <c:v>-4.0662620838950572</c:v>
                </c:pt>
                <c:pt idx="12">
                  <c:v>-4.4280113491151285</c:v>
                </c:pt>
                <c:pt idx="13">
                  <c:v>-4.772024687466117</c:v>
                </c:pt>
                <c:pt idx="14">
                  <c:v>-5.0989454220508064</c:v>
                </c:pt>
                <c:pt idx="15">
                  <c:v>-5.409395786566308</c:v>
                </c:pt>
                <c:pt idx="16">
                  <c:v>-5.7039775774332586</c:v>
                </c:pt>
                <c:pt idx="17">
                  <c:v>-5.9832727866346751</c:v>
                </c:pt>
                <c:pt idx="18">
                  <c:v>-6.2478442158141831</c:v>
                </c:pt>
                <c:pt idx="19">
                  <c:v>-6.4982360721682948</c:v>
                </c:pt>
                <c:pt idx="20">
                  <c:v>-6.7349745466525324</c:v>
                </c:pt>
                <c:pt idx="21">
                  <c:v>-6.9585683750068519</c:v>
                </c:pt>
                <c:pt idx="22">
                  <c:v>-7.1695093820918832</c:v>
                </c:pt>
                <c:pt idx="23">
                  <c:v>-7.3682730100138363</c:v>
                </c:pt>
                <c:pt idx="24">
                  <c:v>-7.5553188305027108</c:v>
                </c:pt>
                <c:pt idx="25">
                  <c:v>-7.7310910419955645</c:v>
                </c:pt>
                <c:pt idx="26">
                  <c:v>-7.8960189518640398</c:v>
                </c:pt>
                <c:pt idx="27">
                  <c:v>-8.0505174442131864</c:v>
                </c:pt>
                <c:pt idx="28">
                  <c:v>-8.1949874336666717</c:v>
                </c:pt>
                <c:pt idx="29">
                  <c:v>-8.3298163055420424</c:v>
                </c:pt>
                <c:pt idx="30">
                  <c:v>-8.4553783428082951</c:v>
                </c:pt>
                <c:pt idx="31">
                  <c:v>-8.5720351402073085</c:v>
                </c:pt>
                <c:pt idx="32">
                  <c:v>-8.6801360059097714</c:v>
                </c:pt>
                <c:pt idx="33">
                  <c:v>-8.7800183510661682</c:v>
                </c:pt>
                <c:pt idx="34">
                  <c:v>-8.8720080676030921</c:v>
                </c:pt>
                <c:pt idx="35">
                  <c:v>-8.956419894605526</c:v>
                </c:pt>
                <c:pt idx="36">
                  <c:v>-9.0335577736160637</c:v>
                </c:pt>
                <c:pt idx="37">
                  <c:v>-9.1037151931729241</c:v>
                </c:pt>
                <c:pt idx="38">
                  <c:v>-9.1671755228993792</c:v>
                </c:pt>
                <c:pt idx="39">
                  <c:v>-9.2242123374487104</c:v>
                </c:pt>
                <c:pt idx="40">
                  <c:v>-9.2750897306000084</c:v>
                </c:pt>
                <c:pt idx="41">
                  <c:v>-9.3200626197920542</c:v>
                </c:pt>
                <c:pt idx="42">
                  <c:v>-9.3593770413742252</c:v>
                </c:pt>
                <c:pt idx="43">
                  <c:v>-9.3932704368457607</c:v>
                </c:pt>
                <c:pt idx="44">
                  <c:v>-9.421971930346821</c:v>
                </c:pt>
                <c:pt idx="45">
                  <c:v>-9.4457025976575366</c:v>
                </c:pt>
                <c:pt idx="46">
                  <c:v>-9.4646757269539457</c:v>
                </c:pt>
                <c:pt idx="47">
                  <c:v>-9.4790970715626344</c:v>
                </c:pt>
                <c:pt idx="48">
                  <c:v>-9.4891650949491542</c:v>
                </c:pt>
                <c:pt idx="49">
                  <c:v>-9.495071208168568</c:v>
                </c:pt>
                <c:pt idx="50">
                  <c:v>-9.4969999999999999</c:v>
                </c:pt>
                <c:pt idx="51">
                  <c:v>-9.4951294599808591</c:v>
                </c:pt>
                <c:pt idx="52">
                  <c:v>-9.4896311945501708</c:v>
                </c:pt>
                <c:pt idx="53">
                  <c:v>-9.480670636504561</c:v>
                </c:pt>
                <c:pt idx="54">
                  <c:v>-9.468407247964695</c:v>
                </c:pt>
                <c:pt idx="55">
                  <c:v>-9.4529947170442146</c:v>
                </c:pt>
                <c:pt idx="56">
                  <c:v>-9.434581148407867</c:v>
                </c:pt>
                <c:pt idx="57">
                  <c:v>-9.4133092479001732</c:v>
                </c:pt>
                <c:pt idx="58">
                  <c:v>-9.3893165014207138</c:v>
                </c:pt>
                <c:pt idx="59">
                  <c:v>-9.3627353482172335</c:v>
                </c:pt>
                <c:pt idx="60">
                  <c:v>-9.3336933487627025</c:v>
                </c:pt>
                <c:pt idx="61">
                  <c:v>-9.3023133473778934</c:v>
                </c:pt>
                <c:pt idx="62">
                  <c:v>-9.2687136297562063</c:v>
                </c:pt>
                <c:pt idx="63">
                  <c:v>-9.2330080755431894</c:v>
                </c:pt>
                <c:pt idx="64">
                  <c:v>-9.1953063061186349</c:v>
                </c:pt>
                <c:pt idx="65">
                  <c:v>-9.1557138277250054</c:v>
                </c:pt>
                <c:pt idx="66">
                  <c:v>-9.1143321700817719</c:v>
                </c:pt>
                <c:pt idx="67">
                  <c:v>-9.0712590206211843</c:v>
                </c:pt>
                <c:pt idx="68">
                  <c:v>-9.0265883544772052</c:v>
                </c:pt>
                <c:pt idx="69">
                  <c:v>-8.9804105603553506</c:v>
                </c:pt>
                <c:pt idx="70">
                  <c:v>-8.9328125624076939</c:v>
                </c:pt>
                <c:pt idx="71">
                  <c:v>-8.8838779382335513</c:v>
                </c:pt>
                <c:pt idx="72">
                  <c:v>-8.8336870331229544</c:v>
                </c:pt>
                <c:pt idx="73">
                  <c:v>-8.7823170706565588</c:v>
                </c:pt>
                <c:pt idx="74">
                  <c:v>-8.7298422597724379</c:v>
                </c:pt>
                <c:pt idx="75">
                  <c:v>-8.6763338984068881</c:v>
                </c:pt>
                <c:pt idx="76">
                  <c:v>-8.6218604738133529</c:v>
                </c:pt>
                <c:pt idx="77">
                  <c:v>-8.5664877596604914</c:v>
                </c:pt>
                <c:pt idx="78">
                  <c:v>-8.5102789100074947</c:v>
                </c:pt>
                <c:pt idx="79">
                  <c:v>-8.4532945502518722</c:v>
                </c:pt>
                <c:pt idx="80">
                  <c:v>-8.3955928651421878</c:v>
                </c:pt>
                <c:pt idx="81">
                  <c:v>-8.3372296839454965</c:v>
                </c:pt>
                <c:pt idx="82">
                  <c:v>-8.2782585628565855</c:v>
                </c:pt>
                <c:pt idx="83">
                  <c:v>-8.2187308647336259</c:v>
                </c:pt>
                <c:pt idx="84">
                  <c:v>-8.1586958362423267</c:v>
                </c:pt>
                <c:pt idx="85">
                  <c:v>-8.0982006824882635</c:v>
                </c:pt>
                <c:pt idx="86">
                  <c:v>-8.0372906392147385</c:v>
                </c:pt>
                <c:pt idx="87">
                  <c:v>-7.9760090426412535</c:v>
                </c:pt>
                <c:pt idx="88">
                  <c:v>-7.9143973970154251</c:v>
                </c:pt>
                <c:pt idx="89">
                  <c:v>-7.852495439949073</c:v>
                </c:pt>
                <c:pt idx="90">
                  <c:v>-7.7903412056071195</c:v>
                </c:pt>
                <c:pt idx="91">
                  <c:v>-7.7279710858158426</c:v>
                </c:pt>
                <c:pt idx="92">
                  <c:v>-7.6654198891551655</c:v>
                </c:pt>
                <c:pt idx="93">
                  <c:v>-7.6027208980976546</c:v>
                </c:pt>
                <c:pt idx="94">
                  <c:v>-7.5399059242550983</c:v>
                </c:pt>
                <c:pt idx="95">
                  <c:v>-7.4770053617916759</c:v>
                </c:pt>
                <c:pt idx="96">
                  <c:v>-7.4140482390610396</c:v>
                </c:pt>
                <c:pt idx="97">
                  <c:v>-7.3510622685228828</c:v>
                </c:pt>
                <c:pt idx="98">
                  <c:v>-7.2880738949928858</c:v>
                </c:pt>
                <c:pt idx="99">
                  <c:v>-7.2251083422784053</c:v>
                </c:pt>
                <c:pt idx="100">
                  <c:v>-7.162189658250635</c:v>
                </c:pt>
                <c:pt idx="101">
                  <c:v>-7.099340758402449</c:v>
                </c:pt>
                <c:pt idx="102">
                  <c:v>-7.0365834679397352</c:v>
                </c:pt>
                <c:pt idx="103">
                  <c:v>-6.9739385624525037</c:v>
                </c:pt>
                <c:pt idx="104">
                  <c:v>-6.9114258072107413</c:v>
                </c:pt>
                <c:pt idx="105">
                  <c:v>-6.8490639951285468</c:v>
                </c:pt>
                <c:pt idx="106">
                  <c:v>-6.7868709834388916</c:v>
                </c:pt>
                <c:pt idx="107">
                  <c:v>-6.7248637291199316</c:v>
                </c:pt>
                <c:pt idx="108">
                  <c:v>-6.6630583231126668</c:v>
                </c:pt>
                <c:pt idx="109">
                  <c:v>-6.6014700233685248</c:v>
                </c:pt>
                <c:pt idx="110">
                  <c:v>-6.5401132867642122</c:v>
                </c:pt>
                <c:pt idx="111">
                  <c:v>-6.479001799920125</c:v>
                </c:pt>
                <c:pt idx="112">
                  <c:v>-6.4181485089574917</c:v>
                </c:pt>
                <c:pt idx="113">
                  <c:v>-6.3575656482282783</c:v>
                </c:pt>
                <c:pt idx="114">
                  <c:v>-6.2972647680509857</c:v>
                </c:pt>
                <c:pt idx="115">
                  <c:v>-6.237256761484316</c:v>
                </c:pt>
                <c:pt idx="116">
                  <c:v>-6.1775518901698332</c:v>
                </c:pt>
                <c:pt idx="117">
                  <c:v>-6.1181598092736831</c:v>
                </c:pt>
                <c:pt idx="118">
                  <c:v>-6.059089591556619</c:v>
                </c:pt>
                <c:pt idx="119">
                  <c:v>-6.0003497506005923</c:v>
                </c:pt>
                <c:pt idx="120">
                  <c:v>-5.9419482632193796</c:v>
                </c:pt>
                <c:pt idx="121">
                  <c:v>-5.8838925910798068</c:v>
                </c:pt>
                <c:pt idx="122">
                  <c:v>-5.8261897015593647</c:v>
                </c:pt>
                <c:pt idx="123">
                  <c:v>-5.7688460878651711</c:v>
                </c:pt>
                <c:pt idx="124">
                  <c:v>-5.7118677884385267</c:v>
                </c:pt>
                <c:pt idx="125">
                  <c:v>-5.6552604056684714</c:v>
                </c:pt>
                <c:pt idx="126">
                  <c:v>-5.5990291239371119</c:v>
                </c:pt>
                <c:pt idx="127">
                  <c:v>-5.5431787270187485</c:v>
                </c:pt>
                <c:pt idx="128">
                  <c:v>-5.4877136148541119</c:v>
                </c:pt>
                <c:pt idx="129">
                  <c:v>-5.432637819720437</c:v>
                </c:pt>
                <c:pt idx="130">
                  <c:v>-5.3779550218173755</c:v>
                </c:pt>
                <c:pt idx="131">
                  <c:v>-5.323668564288166</c:v>
                </c:pt>
                <c:pt idx="132">
                  <c:v>-5.2697814676948846</c:v>
                </c:pt>
                <c:pt idx="133">
                  <c:v>-5.2162964439659669</c:v>
                </c:pt>
                <c:pt idx="134">
                  <c:v>-5.1632159098336636</c:v>
                </c:pt>
                <c:pt idx="135">
                  <c:v>-5.1105419997785315</c:v>
                </c:pt>
                <c:pt idx="136">
                  <c:v>-5.0582765784974679</c:v>
                </c:pt>
                <c:pt idx="137">
                  <c:v>-5.0064212529113945</c:v>
                </c:pt>
                <c:pt idx="138">
                  <c:v>-4.9549773837280453</c:v>
                </c:pt>
                <c:pt idx="139">
                  <c:v>-4.9039460965749555</c:v>
                </c:pt>
                <c:pt idx="140">
                  <c:v>-4.8533282927171628</c:v>
                </c:pt>
                <c:pt idx="141">
                  <c:v>-4.8031246593737587</c:v>
                </c:pt>
                <c:pt idx="142">
                  <c:v>-4.7533356796469226</c:v>
                </c:pt>
                <c:pt idx="143">
                  <c:v>-4.7039616420766581</c:v>
                </c:pt>
                <c:pt idx="144">
                  <c:v>-4.6550026498340307</c:v>
                </c:pt>
                <c:pt idx="145">
                  <c:v>-4.6064586295652976</c:v>
                </c:pt>
                <c:pt idx="146">
                  <c:v>-4.5583293398989131</c:v>
                </c:pt>
                <c:pt idx="147">
                  <c:v>-4.5106143796270253</c:v>
                </c:pt>
                <c:pt idx="148">
                  <c:v>-4.4633131955726988</c:v>
                </c:pt>
                <c:pt idx="149">
                  <c:v>-4.4164250901537274</c:v>
                </c:pt>
                <c:pt idx="150">
                  <c:v>-4.369949228653577</c:v>
                </c:pt>
                <c:pt idx="151">
                  <c:v>-4.3238846462096285</c:v>
                </c:pt>
                <c:pt idx="152">
                  <c:v>-4.2782302545285891</c:v>
                </c:pt>
                <c:pt idx="153">
                  <c:v>-4.2329848483385906</c:v>
                </c:pt>
                <c:pt idx="154">
                  <c:v>-4.1881471115872246</c:v>
                </c:pt>
                <c:pt idx="155">
                  <c:v>-4.1437156233944172</c:v>
                </c:pt>
                <c:pt idx="156">
                  <c:v>-4.0996888637687992</c:v>
                </c:pt>
                <c:pt idx="157">
                  <c:v>-4.0560652190959088</c:v>
                </c:pt>
                <c:pt idx="158">
                  <c:v>-4.0128429874063283</c:v>
                </c:pt>
                <c:pt idx="159">
                  <c:v>-3.9700203834315495</c:v>
                </c:pt>
                <c:pt idx="160">
                  <c:v>-3.9275955434551473</c:v>
                </c:pt>
                <c:pt idx="161">
                  <c:v>-3.8855665299665483</c:v>
                </c:pt>
                <c:pt idx="162">
                  <c:v>-3.8439313361244998</c:v>
                </c:pt>
                <c:pt idx="163">
                  <c:v>-3.8026878900370349</c:v>
                </c:pt>
                <c:pt idx="164">
                  <c:v>-3.7618340588645856</c:v>
                </c:pt>
                <c:pt idx="165">
                  <c:v>-3.7213676527525972</c:v>
                </c:pt>
                <c:pt idx="166">
                  <c:v>-3.6812864285998534</c:v>
                </c:pt>
                <c:pt idx="167">
                  <c:v>-3.6415880936684624</c:v>
                </c:pt>
                <c:pt idx="168">
                  <c:v>-3.602270309041296</c:v>
                </c:pt>
                <c:pt idx="169">
                  <c:v>-3.5633306929324515</c:v>
                </c:pt>
                <c:pt idx="170">
                  <c:v>-3.5247668238561292</c:v>
                </c:pt>
                <c:pt idx="171">
                  <c:v>-3.4865762436591492</c:v>
                </c:pt>
                <c:pt idx="172">
                  <c:v>-3.4487564604221306</c:v>
                </c:pt>
                <c:pt idx="173">
                  <c:v>-3.4113049512342091</c:v>
                </c:pt>
                <c:pt idx="174">
                  <c:v>-3.3742191648459952</c:v>
                </c:pt>
                <c:pt idx="175">
                  <c:v>-3.3374965242053083</c:v>
                </c:pt>
                <c:pt idx="176">
                  <c:v>-3.3011344288800868</c:v>
                </c:pt>
                <c:pt idx="177">
                  <c:v>-3.2651302573727023</c:v>
                </c:pt>
                <c:pt idx="178">
                  <c:v>-3.2294813693297852</c:v>
                </c:pt>
                <c:pt idx="179">
                  <c:v>-3.1941851076514958</c:v>
                </c:pt>
                <c:pt idx="180">
                  <c:v>-3.1592388005040877</c:v>
                </c:pt>
                <c:pt idx="181">
                  <c:v>-3.1246397632394198</c:v>
                </c:pt>
                <c:pt idx="182">
                  <c:v>-3.0903853002250075</c:v>
                </c:pt>
                <c:pt idx="183">
                  <c:v>-3.0564727065880244</c:v>
                </c:pt>
                <c:pt idx="184">
                  <c:v>-3.0228992698765911</c:v>
                </c:pt>
                <c:pt idx="185">
                  <c:v>-2.9896622716415395</c:v>
                </c:pt>
                <c:pt idx="186">
                  <c:v>-2.9567589889417607</c:v>
                </c:pt>
                <c:pt idx="187">
                  <c:v>-2.9241866957761009</c:v>
                </c:pt>
                <c:pt idx="188">
                  <c:v>-2.8919426644447013</c:v>
                </c:pt>
                <c:pt idx="189">
                  <c:v>-2.8600241668425448</c:v>
                </c:pt>
                <c:pt idx="190">
                  <c:v>-2.8284284756879017</c:v>
                </c:pt>
                <c:pt idx="191">
                  <c:v>-2.7971528656882567</c:v>
                </c:pt>
                <c:pt idx="192">
                  <c:v>-2.7661946146462029</c:v>
                </c:pt>
                <c:pt idx="193">
                  <c:v>-2.73555100450772</c:v>
                </c:pt>
                <c:pt idx="194">
                  <c:v>-2.7052193223551479</c:v>
                </c:pt>
                <c:pt idx="195">
                  <c:v>-2.6751968613471</c:v>
                </c:pt>
                <c:pt idx="196">
                  <c:v>-2.6454809216074606</c:v>
                </c:pt>
                <c:pt idx="197">
                  <c:v>-2.6160688110655657</c:v>
                </c:pt>
                <c:pt idx="198">
                  <c:v>-2.5869578462495464</c:v>
                </c:pt>
                <c:pt idx="199">
                  <c:v>-2.558145353034794</c:v>
                </c:pt>
                <c:pt idx="200">
                  <c:v>-2.5296286673493804</c:v>
                </c:pt>
                <c:pt idx="201">
                  <c:v>-2.5014051358382576</c:v>
                </c:pt>
                <c:pt idx="202">
                  <c:v>-2.4734721164879367</c:v>
                </c:pt>
                <c:pt idx="203">
                  <c:v>-2.445826979213336</c:v>
                </c:pt>
                <c:pt idx="204">
                  <c:v>-2.418467106408384</c:v>
                </c:pt>
                <c:pt idx="205">
                  <c:v>-2.391389893461938</c:v>
                </c:pt>
                <c:pt idx="206">
                  <c:v>-2.3645927492404906</c:v>
                </c:pt>
                <c:pt idx="207">
                  <c:v>-2.3380730965391145</c:v>
                </c:pt>
                <c:pt idx="208">
                  <c:v>-2.3118283725020072</c:v>
                </c:pt>
                <c:pt idx="209">
                  <c:v>-2.2858560290139809</c:v>
                </c:pt>
                <c:pt idx="210">
                  <c:v>-2.2601535330641647</c:v>
                </c:pt>
                <c:pt idx="211">
                  <c:v>-2.2347183670831474</c:v>
                </c:pt>
                <c:pt idx="212">
                  <c:v>-2.2095480292547611</c:v>
                </c:pt>
                <c:pt idx="213">
                  <c:v>-2.1846400338036234</c:v>
                </c:pt>
                <c:pt idx="214">
                  <c:v>-2.1599919112595454</c:v>
                </c:pt>
                <c:pt idx="215">
                  <c:v>-2.1356012086998661</c:v>
                </c:pt>
                <c:pt idx="216">
                  <c:v>-2.1114654899707044</c:v>
                </c:pt>
                <c:pt idx="217">
                  <c:v>-2.0875823358881296</c:v>
                </c:pt>
                <c:pt idx="218">
                  <c:v>-2.0639493444201675</c:v>
                </c:pt>
                <c:pt idx="219">
                  <c:v>-2.0405641308505533</c:v>
                </c:pt>
                <c:pt idx="220">
                  <c:v>-2.0174243279250876</c:v>
                </c:pt>
                <c:pt idx="221">
                  <c:v>-1.9945275859814389</c:v>
                </c:pt>
                <c:pt idx="222">
                  <c:v>-1.9718715730631804</c:v>
                </c:pt>
                <c:pt idx="223">
                  <c:v>-1.94945397501884</c:v>
                </c:pt>
                <c:pt idx="224">
                  <c:v>-1.9272724955866782</c:v>
                </c:pt>
                <c:pt idx="225">
                  <c:v>-1.9053248564659353</c:v>
                </c:pt>
                <c:pt idx="226">
                  <c:v>-1.8836087973751958</c:v>
                </c:pt>
                <c:pt idx="227">
                  <c:v>-1.8621220760985411</c:v>
                </c:pt>
                <c:pt idx="228">
                  <c:v>-1.8408624685201036</c:v>
                </c:pt>
                <c:pt idx="229">
                  <c:v>-1.8198277686476345</c:v>
                </c:pt>
                <c:pt idx="230">
                  <c:v>-1.7990157886256559</c:v>
                </c:pt>
                <c:pt idx="231">
                  <c:v>-1.7784243587387405</c:v>
                </c:pt>
                <c:pt idx="232">
                  <c:v>-1.7580513274054657</c:v>
                </c:pt>
                <c:pt idx="233">
                  <c:v>-1.7378945611635346</c:v>
                </c:pt>
                <c:pt idx="234">
                  <c:v>-1.7179519446465614</c:v>
                </c:pt>
                <c:pt idx="235">
                  <c:v>-1.6982213805529747</c:v>
                </c:pt>
                <c:pt idx="236">
                  <c:v>-1.6787007896074995</c:v>
                </c:pt>
                <c:pt idx="237">
                  <c:v>-1.6593881105156352</c:v>
                </c:pt>
                <c:pt idx="238">
                  <c:v>-1.640281299911541</c:v>
                </c:pt>
                <c:pt idx="239">
                  <c:v>-1.6213783322997235</c:v>
                </c:pt>
                <c:pt idx="240">
                  <c:v>-1.6026771999909002</c:v>
                </c:pt>
                <c:pt idx="241">
                  <c:v>-1.5841759130323934</c:v>
                </c:pt>
                <c:pt idx="242">
                  <c:v>-1.5658724991334032</c:v>
                </c:pt>
                <c:pt idx="243">
                  <c:v>-1.5477650035854877</c:v>
                </c:pt>
                <c:pt idx="244">
                  <c:v>-1.5298514891785544</c:v>
                </c:pt>
                <c:pt idx="245">
                  <c:v>-1.5121300361126764</c:v>
                </c:pt>
                <c:pt idx="246">
                  <c:v>-1.4945987419060098</c:v>
                </c:pt>
                <c:pt idx="247">
                  <c:v>-1.4772557212990858</c:v>
                </c:pt>
                <c:pt idx="248">
                  <c:v>-1.4600991061557433</c:v>
                </c:pt>
                <c:pt idx="249">
                  <c:v>-1.4431270453609473</c:v>
                </c:pt>
                <c:pt idx="250">
                  <c:v>-1.4263377047157297</c:v>
                </c:pt>
                <c:pt idx="251">
                  <c:v>-1.409729266829483</c:v>
                </c:pt>
                <c:pt idx="252">
                  <c:v>-1.3932999310098133</c:v>
                </c:pt>
                <c:pt idx="253">
                  <c:v>-1.3770479131501758</c:v>
                </c:pt>
                <c:pt idx="254">
                  <c:v>-1.3609714456154622</c:v>
                </c:pt>
                <c:pt idx="255">
                  <c:v>-1.345068777125755</c:v>
                </c:pt>
                <c:pt idx="256">
                  <c:v>-1.3293381726384006</c:v>
                </c:pt>
                <c:pt idx="257">
                  <c:v>-1.3137779132285918</c:v>
                </c:pt>
                <c:pt idx="258">
                  <c:v>-1.2983862959685972</c:v>
                </c:pt>
                <c:pt idx="259">
                  <c:v>-1.2831616338058063</c:v>
                </c:pt>
                <c:pt idx="260">
                  <c:v>-1.268102255439765</c:v>
                </c:pt>
                <c:pt idx="261">
                  <c:v>-1.2532065051981962</c:v>
                </c:pt>
                <c:pt idx="262">
                  <c:v>-1.2384727429123912</c:v>
                </c:pt>
                <c:pt idx="263">
                  <c:v>-1.2238993437918311</c:v>
                </c:pt>
                <c:pt idx="264">
                  <c:v>-1.2094846982983503</c:v>
                </c:pt>
                <c:pt idx="265">
                  <c:v>-1.1952272120197689</c:v>
                </c:pt>
                <c:pt idx="266">
                  <c:v>-1.1811253055433348</c:v>
                </c:pt>
                <c:pt idx="267">
                  <c:v>-1.1671774143288383</c:v>
                </c:pt>
                <c:pt idx="268">
                  <c:v>-1.1533819885816703</c:v>
                </c:pt>
                <c:pt idx="269">
                  <c:v>-1.1397374931257385</c:v>
                </c:pt>
                <c:pt idx="270">
                  <c:v>-1.1262424072765522</c:v>
                </c:pt>
                <c:pt idx="271">
                  <c:v>-1.1128952247143225</c:v>
                </c:pt>
                <c:pt idx="272">
                  <c:v>-1.0996944533573318</c:v>
                </c:pt>
                <c:pt idx="273">
                  <c:v>-1.0866386152354643</c:v>
                </c:pt>
                <c:pt idx="274">
                  <c:v>-1.0737262463641872</c:v>
                </c:pt>
                <c:pt idx="275">
                  <c:v>-1.0609558966188231</c:v>
                </c:pt>
                <c:pt idx="276">
                  <c:v>-1.0483261296093356</c:v>
                </c:pt>
                <c:pt idx="277">
                  <c:v>-1.0358355225555187</c:v>
                </c:pt>
                <c:pt idx="278">
                  <c:v>-1.0234826661628584</c:v>
                </c:pt>
                <c:pt idx="279">
                  <c:v>-1.0112661644988814</c:v>
                </c:pt>
                <c:pt idx="280">
                  <c:v>-0.99918463487022691</c:v>
                </c:pt>
                <c:pt idx="281">
                  <c:v>-0.98723670770028948</c:v>
                </c:pt>
                <c:pt idx="282">
                  <c:v>-0.97542102640769746</c:v>
                </c:pt>
                <c:pt idx="283">
                  <c:v>-0.96373624728547735</c:v>
                </c:pt>
                <c:pt idx="284">
                  <c:v>-0.95218103938097631</c:v>
                </c:pt>
                <c:pt idx="285">
                  <c:v>-0.94075408437665831</c:v>
                </c:pt>
                <c:pt idx="286">
                  <c:v>-0.92945407647166822</c:v>
                </c:pt>
                <c:pt idx="287">
                  <c:v>-0.91827972226435561</c:v>
                </c:pt>
                <c:pt idx="288">
                  <c:v>-0.90722974063556394</c:v>
                </c:pt>
                <c:pt idx="289">
                  <c:v>-0.89630286263291981</c:v>
                </c:pt>
                <c:pt idx="290">
                  <c:v>-0.88549783135597981</c:v>
                </c:pt>
                <c:pt idx="291">
                  <c:v>-0.87481340184239731</c:v>
                </c:pt>
                <c:pt idx="292">
                  <c:v>-0.86424834095494718</c:v>
                </c:pt>
                <c:pt idx="293">
                  <c:v>-0.85380142726959318</c:v>
                </c:pt>
                <c:pt idx="294">
                  <c:v>-0.84347145096448273</c:v>
                </c:pt>
                <c:pt idx="295">
                  <c:v>-0.8332572137100015</c:v>
                </c:pt>
                <c:pt idx="296">
                  <c:v>-0.82315752855973623</c:v>
                </c:pt>
                <c:pt idx="297">
                  <c:v>-0.81317121984251239</c:v>
                </c:pt>
                <c:pt idx="298">
                  <c:v>-0.80329712305539358</c:v>
                </c:pt>
                <c:pt idx="299">
                  <c:v>-0.79353408475776566</c:v>
                </c:pt>
                <c:pt idx="300">
                  <c:v>-0.7838809624663502</c:v>
                </c:pt>
                <c:pt idx="301">
                  <c:v>-0.7743366245513118</c:v>
                </c:pt>
                <c:pt idx="302">
                  <c:v>-0.76489995013333412</c:v>
                </c:pt>
                <c:pt idx="303">
                  <c:v>-0.7555698289817957</c:v>
                </c:pt>
                <c:pt idx="304">
                  <c:v>-0.74634516141387197</c:v>
                </c:pt>
                <c:pt idx="305">
                  <c:v>-0.73722485819473504</c:v>
                </c:pt>
                <c:pt idx="306">
                  <c:v>-0.72820784043872044</c:v>
                </c:pt>
                <c:pt idx="307">
                  <c:v>-0.71929303951158108</c:v>
                </c:pt>
                <c:pt idx="308">
                  <c:v>-0.71047939693366546</c:v>
                </c:pt>
                <c:pt idx="309">
                  <c:v>-0.70176586428416998</c:v>
                </c:pt>
                <c:pt idx="310">
                  <c:v>-0.69315140310637491</c:v>
                </c:pt>
                <c:pt idx="311">
                  <c:v>-0.68463498481387752</c:v>
                </c:pt>
                <c:pt idx="312">
                  <c:v>-0.67621559059782332</c:v>
                </c:pt>
                <c:pt idx="313">
                  <c:v>-0.667892211335121</c:v>
                </c:pt>
                <c:pt idx="314">
                  <c:v>-0.65966384749763951</c:v>
                </c:pt>
                <c:pt idx="315">
                  <c:v>-0.65152950906237939</c:v>
                </c:pt>
                <c:pt idx="316">
                  <c:v>-0.64348821542260448</c:v>
                </c:pt>
                <c:pt idx="317">
                  <c:v>-0.63553899529993751</c:v>
                </c:pt>
                <c:pt idx="318">
                  <c:v>-0.62768088665739863</c:v>
                </c:pt>
                <c:pt idx="319">
                  <c:v>-0.61991293661339031</c:v>
                </c:pt>
                <c:pt idx="320">
                  <c:v>-0.61223420135660767</c:v>
                </c:pt>
                <c:pt idx="321">
                  <c:v>-0.60464374606187776</c:v>
                </c:pt>
                <c:pt idx="322">
                  <c:v>-0.59714064480690587</c:v>
                </c:pt>
                <c:pt idx="323">
                  <c:v>-0.5897239804899318</c:v>
                </c:pt>
                <c:pt idx="324">
                  <c:v>-0.58239284474827291</c:v>
                </c:pt>
                <c:pt idx="325">
                  <c:v>-0.57514633787775937</c:v>
                </c:pt>
                <c:pt idx="326">
                  <c:v>-0.56798356875303579</c:v>
                </c:pt>
                <c:pt idx="327">
                  <c:v>-0.56090365474873283</c:v>
                </c:pt>
                <c:pt idx="328">
                  <c:v>-0.5539057216614891</c:v>
                </c:pt>
                <c:pt idx="329">
                  <c:v>-0.54698890363281916</c:v>
                </c:pt>
                <c:pt idx="330">
                  <c:v>-0.54015234307281135</c:v>
                </c:pt>
                <c:pt idx="331">
                  <c:v>-0.53339519058465301</c:v>
                </c:pt>
                <c:pt idx="332">
                  <c:v>-0.52671660488996297</c:v>
                </c:pt>
                <c:pt idx="333">
                  <c:v>-0.52011575275493183</c:v>
                </c:pt>
                <c:pt idx="334">
                  <c:v>-0.51359180891724698</c:v>
                </c:pt>
                <c:pt idx="335">
                  <c:v>-0.50714395601380502</c:v>
                </c:pt>
                <c:pt idx="336">
                  <c:v>-0.5007713845091899</c:v>
                </c:pt>
                <c:pt idx="337">
                  <c:v>-0.4944732926249148</c:v>
                </c:pt>
                <c:pt idx="338">
                  <c:v>-0.48824888626941049</c:v>
                </c:pt>
                <c:pt idx="339">
                  <c:v>-0.48209737896875576</c:v>
                </c:pt>
                <c:pt idx="340">
                  <c:v>-0.47601799179813603</c:v>
                </c:pt>
                <c:pt idx="341">
                  <c:v>-0.47000995331401935</c:v>
                </c:pt>
                <c:pt idx="342">
                  <c:v>-0.4640724994870441</c:v>
                </c:pt>
                <c:pt idx="343">
                  <c:v>-0.45820487363560158</c:v>
                </c:pt>
                <c:pt idx="344">
                  <c:v>-0.45240632636011097</c:v>
                </c:pt>
                <c:pt idx="345">
                  <c:v>-0.44667611547796887</c:v>
                </c:pt>
                <c:pt idx="346">
                  <c:v>-0.44101350595917155</c:v>
                </c:pt>
                <c:pt idx="347">
                  <c:v>-0.43541776986259245</c:v>
                </c:pt>
                <c:pt idx="348">
                  <c:v>-0.42988818627291242</c:v>
                </c:pt>
                <c:pt idx="349">
                  <c:v>-0.42442404123818672</c:v>
                </c:pt>
                <c:pt idx="350">
                  <c:v>-0.41902462770804455</c:v>
                </c:pt>
                <c:pt idx="351">
                  <c:v>-0.41368924547250835</c:v>
                </c:pt>
                <c:pt idx="352">
                  <c:v>-0.4084172011014256</c:v>
                </c:pt>
                <c:pt idx="353">
                  <c:v>-0.40320780788450178</c:v>
                </c:pt>
                <c:pt idx="354">
                  <c:v>-0.39806038577193026</c:v>
                </c:pt>
                <c:pt idx="355">
                  <c:v>-0.39297426131560259</c:v>
                </c:pt>
                <c:pt idx="356">
                  <c:v>-0.38794876761089919</c:v>
                </c:pt>
                <c:pt idx="357">
                  <c:v>-0.38298324423904423</c:v>
                </c:pt>
                <c:pt idx="358">
                  <c:v>-0.37807703721002189</c:v>
                </c:pt>
                <c:pt idx="359">
                  <c:v>-0.3732294989060414</c:v>
                </c:pt>
                <c:pt idx="360">
                  <c:v>-0.36843998802554651</c:v>
                </c:pt>
                <c:pt idx="361">
                  <c:v>-0.3637078695277568</c:v>
                </c:pt>
                <c:pt idx="362">
                  <c:v>-0.35903251457773905</c:v>
                </c:pt>
                <c:pt idx="363">
                  <c:v>-0.35441330049199288</c:v>
                </c:pt>
                <c:pt idx="364">
                  <c:v>-0.34984961068455017</c:v>
                </c:pt>
                <c:pt idx="365">
                  <c:v>-0.34534083461357817</c:v>
                </c:pt>
                <c:pt idx="366">
                  <c:v>-0.34088636772847608</c:v>
                </c:pt>
                <c:pt idx="367">
                  <c:v>-0.33648561141746264</c:v>
                </c:pt>
                <c:pt idx="368">
                  <c:v>-0.33213797295564318</c:v>
                </c:pt>
                <c:pt idx="369">
                  <c:v>-0.32784286545355384</c:v>
                </c:pt>
                <c:pt idx="370">
                  <c:v>-0.32359970780616942</c:v>
                </c:pt>
                <c:pt idx="371">
                  <c:v>-0.31940792464237661</c:v>
                </c:pt>
                <c:pt idx="372">
                  <c:v>-0.31526694627489682</c:v>
                </c:pt>
                <c:pt idx="373">
                  <c:v>-0.31117620865066065</c:v>
                </c:pt>
                <c:pt idx="374">
                  <c:v>-0.30713515330161995</c:v>
                </c:pt>
                <c:pt idx="375">
                  <c:v>-0.30314322729599869</c:v>
                </c:pt>
                <c:pt idx="376">
                  <c:v>-0.29919988318996843</c:v>
                </c:pt>
                <c:pt idx="377">
                  <c:v>-0.29530457897975104</c:v>
                </c:pt>
                <c:pt idx="378">
                  <c:v>-0.29145677805413384</c:v>
                </c:pt>
                <c:pt idx="379">
                  <c:v>-0.28765594914740078</c:v>
                </c:pt>
                <c:pt idx="380">
                  <c:v>-0.28390156629266433</c:v>
                </c:pt>
                <c:pt idx="381">
                  <c:v>-0.28019310877560138</c:v>
                </c:pt>
                <c:pt idx="382">
                  <c:v>-0.27653006108858103</c:v>
                </c:pt>
                <c:pt idx="383">
                  <c:v>-0.27291191288518341</c:v>
                </c:pt>
                <c:pt idx="384">
                  <c:v>-0.26933815893510116</c:v>
                </c:pt>
                <c:pt idx="385">
                  <c:v>-0.26580829907942155</c:v>
                </c:pt>
                <c:pt idx="386">
                  <c:v>-0.26232183818628135</c:v>
                </c:pt>
                <c:pt idx="387">
                  <c:v>-0.25887828610689179</c:v>
                </c:pt>
                <c:pt idx="388">
                  <c:v>-0.25547715763192702</c:v>
                </c:pt>
                <c:pt idx="389">
                  <c:v>-0.25211797244827383</c:v>
                </c:pt>
                <c:pt idx="390">
                  <c:v>-0.24880025509613582</c:v>
                </c:pt>
                <c:pt idx="391">
                  <c:v>-0.2455235349264879</c:v>
                </c:pt>
                <c:pt idx="392">
                  <c:v>-0.24228734605887903</c:v>
                </c:pt>
                <c:pt idx="393">
                  <c:v>-0.23909122733957491</c:v>
                </c:pt>
                <c:pt idx="394">
                  <c:v>-0.23593472230004156</c:v>
                </c:pt>
                <c:pt idx="395">
                  <c:v>-0.23281737911576017</c:v>
                </c:pt>
                <c:pt idx="396">
                  <c:v>-0.22973875056537479</c:v>
                </c:pt>
                <c:pt idx="397">
                  <c:v>-0.22669839399016362</c:v>
                </c:pt>
                <c:pt idx="398">
                  <c:v>-0.22369587125383533</c:v>
                </c:pt>
                <c:pt idx="399">
                  <c:v>-0.22073074870264231</c:v>
                </c:pt>
                <c:pt idx="400">
                  <c:v>-0.21780259712581027</c:v>
                </c:pt>
                <c:pt idx="401">
                  <c:v>-0.21491099171627834</c:v>
                </c:pt>
                <c:pt idx="402">
                  <c:v>-0.21205551203174908</c:v>
                </c:pt>
                <c:pt idx="403">
                  <c:v>-0.2092357419560413</c:v>
                </c:pt>
                <c:pt idx="404">
                  <c:v>-0.20645126966074653</c:v>
                </c:pt>
                <c:pt idx="405">
                  <c:v>-0.20370168756718188</c:v>
                </c:pt>
                <c:pt idx="406">
                  <c:v>-0.20098659230863983</c:v>
                </c:pt>
                <c:pt idx="407">
                  <c:v>-0.19830558469292889</c:v>
                </c:pt>
                <c:pt idx="408">
                  <c:v>-0.19565826966520428</c:v>
                </c:pt>
                <c:pt idx="409">
                  <c:v>-0.19304425627108415</c:v>
                </c:pt>
                <c:pt idx="410">
                  <c:v>-0.1904631576200502</c:v>
                </c:pt>
                <c:pt idx="411">
                  <c:v>-0.18791459084912709</c:v>
                </c:pt>
                <c:pt idx="412">
                  <c:v>-0.18539817708684211</c:v>
                </c:pt>
                <c:pt idx="413">
                  <c:v>-0.18291354141745794</c:v>
                </c:pt>
                <c:pt idx="414">
                  <c:v>-0.18046031284547867</c:v>
                </c:pt>
                <c:pt idx="415">
                  <c:v>-0.17803812426042695</c:v>
                </c:pt>
                <c:pt idx="416">
                  <c:v>-0.17564661240188659</c:v>
                </c:pt>
                <c:pt idx="417">
                  <c:v>-0.17328541782481227</c:v>
                </c:pt>
                <c:pt idx="418">
                  <c:v>-0.17095418486510053</c:v>
                </c:pt>
                <c:pt idx="419">
                  <c:v>-0.16865256160542236</c:v>
                </c:pt>
                <c:pt idx="420">
                  <c:v>-0.16638019984131261</c:v>
                </c:pt>
                <c:pt idx="421">
                  <c:v>-0.16413675504751685</c:v>
                </c:pt>
                <c:pt idx="422">
                  <c:v>-0.1619218863445902</c:v>
                </c:pt>
                <c:pt idx="423">
                  <c:v>-0.15973525646574985</c:v>
                </c:pt>
                <c:pt idx="424">
                  <c:v>-0.15757653172397471</c:v>
                </c:pt>
                <c:pt idx="425">
                  <c:v>-0.15544538197935506</c:v>
                </c:pt>
                <c:pt idx="426">
                  <c:v>-0.15334148060668529</c:v>
                </c:pt>
                <c:pt idx="427">
                  <c:v>-0.15126450446330234</c:v>
                </c:pt>
                <c:pt idx="428">
                  <c:v>-0.14921413385716395</c:v>
                </c:pt>
                <c:pt idx="429">
                  <c:v>-0.14719005251516812</c:v>
                </c:pt>
                <c:pt idx="430">
                  <c:v>-0.1451919475517093</c:v>
                </c:pt>
                <c:pt idx="431">
                  <c:v>-0.143219509437472</c:v>
                </c:pt>
                <c:pt idx="432">
                  <c:v>-0.14127243196845704</c:v>
                </c:pt>
                <c:pt idx="433">
                  <c:v>-0.13935041223524255</c:v>
                </c:pt>
                <c:pt idx="434">
                  <c:v>-0.13745315059247384</c:v>
                </c:pt>
                <c:pt idx="435">
                  <c:v>-0.1355803506285844</c:v>
                </c:pt>
                <c:pt idx="436">
                  <c:v>-0.13373171913574286</c:v>
                </c:pt>
                <c:pt idx="437">
                  <c:v>-0.13190696608002772</c:v>
                </c:pt>
                <c:pt idx="438">
                  <c:v>-0.13010580457182508</c:v>
                </c:pt>
                <c:pt idx="439">
                  <c:v>-0.12832795083645004</c:v>
                </c:pt>
                <c:pt idx="440">
                  <c:v>-0.12657312418499003</c:v>
                </c:pt>
                <c:pt idx="441">
                  <c:v>-0.1248410469853668</c:v>
                </c:pt>
                <c:pt idx="442">
                  <c:v>-0.12313144463361837</c:v>
                </c:pt>
                <c:pt idx="443">
                  <c:v>-0.12144404552539677</c:v>
                </c:pt>
                <c:pt idx="444">
                  <c:v>-0.11977858102768245</c:v>
                </c:pt>
                <c:pt idx="445">
                  <c:v>-0.11813478545071221</c:v>
                </c:pt>
                <c:pt idx="446">
                  <c:v>-0.1165123960201207</c:v>
                </c:pt>
                <c:pt idx="447">
                  <c:v>-0.11491115284929274</c:v>
                </c:pt>
                <c:pt idx="448">
                  <c:v>-0.1133307989119267</c:v>
                </c:pt>
                <c:pt idx="449">
                  <c:v>-0.11177108001480587</c:v>
                </c:pt>
                <c:pt idx="450">
                  <c:v>-0.11023174477077856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2.5037460728964342</c:v>
                </c:pt>
                <c:pt idx="1">
                  <c:v>2.5220159514385059</c:v>
                </c:pt>
                <c:pt idx="2">
                  <c:v>2.5402858299805766</c:v>
                </c:pt>
                <c:pt idx="3">
                  <c:v>2.5585557085226482</c:v>
                </c:pt>
                <c:pt idx="4">
                  <c:v>2.5768255870647194</c:v>
                </c:pt>
                <c:pt idx="5">
                  <c:v>2.5950954656067906</c:v>
                </c:pt>
                <c:pt idx="6">
                  <c:v>2.6133653441488622</c:v>
                </c:pt>
                <c:pt idx="7">
                  <c:v>2.6316352226909334</c:v>
                </c:pt>
                <c:pt idx="8">
                  <c:v>2.649905101233005</c:v>
                </c:pt>
                <c:pt idx="9">
                  <c:v>2.6681749797750762</c:v>
                </c:pt>
                <c:pt idx="10">
                  <c:v>2.6864448583171474</c:v>
                </c:pt>
                <c:pt idx="11">
                  <c:v>2.704714736859219</c:v>
                </c:pt>
                <c:pt idx="12">
                  <c:v>2.7229846154012902</c:v>
                </c:pt>
                <c:pt idx="13">
                  <c:v>2.7412544939433614</c:v>
                </c:pt>
                <c:pt idx="14">
                  <c:v>2.759524372485433</c:v>
                </c:pt>
                <c:pt idx="15">
                  <c:v>2.7777942510275042</c:v>
                </c:pt>
                <c:pt idx="16">
                  <c:v>2.7960641295695754</c:v>
                </c:pt>
                <c:pt idx="17">
                  <c:v>2.814334008111647</c:v>
                </c:pt>
                <c:pt idx="18">
                  <c:v>2.8326038866537182</c:v>
                </c:pt>
                <c:pt idx="19">
                  <c:v>2.8508737651957894</c:v>
                </c:pt>
                <c:pt idx="20">
                  <c:v>2.869143643737861</c:v>
                </c:pt>
                <c:pt idx="21">
                  <c:v>2.8874135222799322</c:v>
                </c:pt>
                <c:pt idx="22">
                  <c:v>2.9056834008220034</c:v>
                </c:pt>
                <c:pt idx="23">
                  <c:v>2.923953279364075</c:v>
                </c:pt>
                <c:pt idx="24">
                  <c:v>2.9422231579061462</c:v>
                </c:pt>
                <c:pt idx="25">
                  <c:v>2.9604930364482174</c:v>
                </c:pt>
                <c:pt idx="26">
                  <c:v>2.9787629149902886</c:v>
                </c:pt>
                <c:pt idx="27">
                  <c:v>2.9970327935323597</c:v>
                </c:pt>
                <c:pt idx="28">
                  <c:v>3.0153026720744314</c:v>
                </c:pt>
                <c:pt idx="29">
                  <c:v>3.0335725506165034</c:v>
                </c:pt>
                <c:pt idx="30">
                  <c:v>3.0518424291585746</c:v>
                </c:pt>
                <c:pt idx="31">
                  <c:v>3.0701123077006458</c:v>
                </c:pt>
                <c:pt idx="32">
                  <c:v>3.088382186242717</c:v>
                </c:pt>
                <c:pt idx="33">
                  <c:v>3.1066520647847886</c:v>
                </c:pt>
                <c:pt idx="34">
                  <c:v>3.1249219433268598</c:v>
                </c:pt>
                <c:pt idx="35">
                  <c:v>3.143191821868931</c:v>
                </c:pt>
                <c:pt idx="36">
                  <c:v>3.1614617004110026</c:v>
                </c:pt>
                <c:pt idx="37">
                  <c:v>3.1797315789530738</c:v>
                </c:pt>
                <c:pt idx="38">
                  <c:v>3.1980014574951454</c:v>
                </c:pt>
                <c:pt idx="39">
                  <c:v>3.2162713360372166</c:v>
                </c:pt>
                <c:pt idx="40">
                  <c:v>3.2345412145792878</c:v>
                </c:pt>
                <c:pt idx="41">
                  <c:v>3.2528110931213594</c:v>
                </c:pt>
                <c:pt idx="42">
                  <c:v>3.2710809716634306</c:v>
                </c:pt>
                <c:pt idx="43">
                  <c:v>3.2893508502055018</c:v>
                </c:pt>
                <c:pt idx="44">
                  <c:v>3.3076207287475734</c:v>
                </c:pt>
                <c:pt idx="45">
                  <c:v>3.3258906072896446</c:v>
                </c:pt>
                <c:pt idx="46">
                  <c:v>3.3441604858317158</c:v>
                </c:pt>
                <c:pt idx="47">
                  <c:v>3.362430364373787</c:v>
                </c:pt>
                <c:pt idx="48">
                  <c:v>3.3807002429158586</c:v>
                </c:pt>
                <c:pt idx="49">
                  <c:v>3.3989701214579298</c:v>
                </c:pt>
                <c:pt idx="50">
                  <c:v>3.4172400000000001</c:v>
                </c:pt>
                <c:pt idx="51">
                  <c:v>3.4355098785420717</c:v>
                </c:pt>
                <c:pt idx="52">
                  <c:v>3.4537797570841424</c:v>
                </c:pt>
                <c:pt idx="53">
                  <c:v>3.472049635626214</c:v>
                </c:pt>
                <c:pt idx="54">
                  <c:v>3.4903195141682857</c:v>
                </c:pt>
                <c:pt idx="55">
                  <c:v>3.5085893927103564</c:v>
                </c:pt>
                <c:pt idx="56">
                  <c:v>3.526859271252428</c:v>
                </c:pt>
                <c:pt idx="57">
                  <c:v>3.5451291497944997</c:v>
                </c:pt>
                <c:pt idx="58">
                  <c:v>3.5633990283365704</c:v>
                </c:pt>
                <c:pt idx="59">
                  <c:v>3.581668906878642</c:v>
                </c:pt>
                <c:pt idx="60">
                  <c:v>3.5999387854207128</c:v>
                </c:pt>
                <c:pt idx="61">
                  <c:v>3.6182086639627844</c:v>
                </c:pt>
                <c:pt idx="62">
                  <c:v>3.636478542504856</c:v>
                </c:pt>
                <c:pt idx="63">
                  <c:v>3.6547484210469268</c:v>
                </c:pt>
                <c:pt idx="64">
                  <c:v>3.6730182995889984</c:v>
                </c:pt>
                <c:pt idx="65">
                  <c:v>3.69128817813107</c:v>
                </c:pt>
                <c:pt idx="66">
                  <c:v>3.7095580566731408</c:v>
                </c:pt>
                <c:pt idx="67">
                  <c:v>3.7278279352152124</c:v>
                </c:pt>
                <c:pt idx="68">
                  <c:v>3.746097813757284</c:v>
                </c:pt>
                <c:pt idx="69">
                  <c:v>3.7643676922993548</c:v>
                </c:pt>
                <c:pt idx="70">
                  <c:v>3.7826375708414264</c:v>
                </c:pt>
                <c:pt idx="71">
                  <c:v>3.8009074493834971</c:v>
                </c:pt>
                <c:pt idx="72">
                  <c:v>3.8191773279255687</c:v>
                </c:pt>
                <c:pt idx="73">
                  <c:v>3.8374472064676404</c:v>
                </c:pt>
                <c:pt idx="74">
                  <c:v>3.8557170850097111</c:v>
                </c:pt>
                <c:pt idx="75">
                  <c:v>3.8739869635517827</c:v>
                </c:pt>
                <c:pt idx="76">
                  <c:v>3.8922568420938544</c:v>
                </c:pt>
                <c:pt idx="77">
                  <c:v>3.9105267206359251</c:v>
                </c:pt>
                <c:pt idx="78">
                  <c:v>3.9287965991779967</c:v>
                </c:pt>
                <c:pt idx="79">
                  <c:v>3.9470664777200684</c:v>
                </c:pt>
                <c:pt idx="80">
                  <c:v>3.9653363562621391</c:v>
                </c:pt>
                <c:pt idx="81">
                  <c:v>3.9836062348042107</c:v>
                </c:pt>
                <c:pt idx="82">
                  <c:v>4.0018761133462819</c:v>
                </c:pt>
                <c:pt idx="83">
                  <c:v>4.0201459918883531</c:v>
                </c:pt>
                <c:pt idx="84">
                  <c:v>4.0384158704304252</c:v>
                </c:pt>
                <c:pt idx="85">
                  <c:v>4.0566857489724955</c:v>
                </c:pt>
                <c:pt idx="86">
                  <c:v>4.0749556275145675</c:v>
                </c:pt>
                <c:pt idx="87">
                  <c:v>4.0932255060566387</c:v>
                </c:pt>
                <c:pt idx="88">
                  <c:v>4.1114953845987099</c:v>
                </c:pt>
                <c:pt idx="89">
                  <c:v>4.1297652631407811</c:v>
                </c:pt>
                <c:pt idx="90">
                  <c:v>4.1480351416828531</c:v>
                </c:pt>
                <c:pt idx="91">
                  <c:v>4.1663050202249234</c:v>
                </c:pt>
                <c:pt idx="92">
                  <c:v>4.1845748987669955</c:v>
                </c:pt>
                <c:pt idx="93">
                  <c:v>4.2028447773090658</c:v>
                </c:pt>
                <c:pt idx="94">
                  <c:v>4.2211146558511379</c:v>
                </c:pt>
                <c:pt idx="95">
                  <c:v>4.2393845343932091</c:v>
                </c:pt>
                <c:pt idx="96">
                  <c:v>4.2576544129352811</c:v>
                </c:pt>
                <c:pt idx="97">
                  <c:v>4.2759242914773514</c:v>
                </c:pt>
                <c:pt idx="98">
                  <c:v>4.2941941700194235</c:v>
                </c:pt>
                <c:pt idx="99">
                  <c:v>4.3124640485614938</c:v>
                </c:pt>
                <c:pt idx="100">
                  <c:v>4.3307339271035659</c:v>
                </c:pt>
                <c:pt idx="101">
                  <c:v>4.349003805645637</c:v>
                </c:pt>
                <c:pt idx="102">
                  <c:v>4.3672736841877082</c:v>
                </c:pt>
                <c:pt idx="103">
                  <c:v>4.3855435627297794</c:v>
                </c:pt>
                <c:pt idx="104">
                  <c:v>4.4038134412718506</c:v>
                </c:pt>
                <c:pt idx="105">
                  <c:v>4.4220833198139218</c:v>
                </c:pt>
                <c:pt idx="106">
                  <c:v>4.4403531983559938</c:v>
                </c:pt>
                <c:pt idx="107">
                  <c:v>4.4586230768980641</c:v>
                </c:pt>
                <c:pt idx="108">
                  <c:v>4.4768929554401362</c:v>
                </c:pt>
                <c:pt idx="109">
                  <c:v>4.4951628339822065</c:v>
                </c:pt>
                <c:pt idx="110">
                  <c:v>4.5134327125242786</c:v>
                </c:pt>
                <c:pt idx="111">
                  <c:v>4.5317025910663498</c:v>
                </c:pt>
                <c:pt idx="112">
                  <c:v>4.5499724696084218</c:v>
                </c:pt>
                <c:pt idx="113">
                  <c:v>4.5682423481504921</c:v>
                </c:pt>
                <c:pt idx="114">
                  <c:v>4.5865122266925642</c:v>
                </c:pt>
                <c:pt idx="115">
                  <c:v>4.6047821052346354</c:v>
                </c:pt>
                <c:pt idx="116">
                  <c:v>4.6230519837767066</c:v>
                </c:pt>
                <c:pt idx="117">
                  <c:v>4.6413218623187777</c:v>
                </c:pt>
                <c:pt idx="118">
                  <c:v>4.6595917408608498</c:v>
                </c:pt>
                <c:pt idx="119">
                  <c:v>4.6778616194029201</c:v>
                </c:pt>
                <c:pt idx="120">
                  <c:v>4.6961314979449913</c:v>
                </c:pt>
                <c:pt idx="121">
                  <c:v>4.7144013764870634</c:v>
                </c:pt>
                <c:pt idx="122">
                  <c:v>4.7326712550291345</c:v>
                </c:pt>
                <c:pt idx="123">
                  <c:v>4.7509411335712057</c:v>
                </c:pt>
                <c:pt idx="124">
                  <c:v>4.7692110121132769</c:v>
                </c:pt>
                <c:pt idx="125">
                  <c:v>4.7874808906553481</c:v>
                </c:pt>
                <c:pt idx="126">
                  <c:v>4.8057507691974193</c:v>
                </c:pt>
                <c:pt idx="127">
                  <c:v>4.8240206477394914</c:v>
                </c:pt>
                <c:pt idx="128">
                  <c:v>4.8422905262815625</c:v>
                </c:pt>
                <c:pt idx="129">
                  <c:v>4.8605604048236337</c:v>
                </c:pt>
                <c:pt idx="130">
                  <c:v>4.8788302833657049</c:v>
                </c:pt>
                <c:pt idx="131">
                  <c:v>4.8971001619077761</c:v>
                </c:pt>
                <c:pt idx="132">
                  <c:v>4.9153700404498473</c:v>
                </c:pt>
                <c:pt idx="133">
                  <c:v>4.9336399189919193</c:v>
                </c:pt>
                <c:pt idx="134">
                  <c:v>4.9519097975339905</c:v>
                </c:pt>
                <c:pt idx="135">
                  <c:v>4.9701796760760617</c:v>
                </c:pt>
                <c:pt idx="136">
                  <c:v>4.9884495546181329</c:v>
                </c:pt>
                <c:pt idx="137">
                  <c:v>5.0067194331602041</c:v>
                </c:pt>
                <c:pt idx="138">
                  <c:v>5.0249893117022753</c:v>
                </c:pt>
                <c:pt idx="139">
                  <c:v>5.0432591902443473</c:v>
                </c:pt>
                <c:pt idx="140">
                  <c:v>5.0615290687864185</c:v>
                </c:pt>
                <c:pt idx="141">
                  <c:v>5.0797989473284897</c:v>
                </c:pt>
                <c:pt idx="142">
                  <c:v>5.0980688258705609</c:v>
                </c:pt>
                <c:pt idx="143">
                  <c:v>5.1163387044126321</c:v>
                </c:pt>
                <c:pt idx="144">
                  <c:v>5.1346085829547032</c:v>
                </c:pt>
                <c:pt idx="145">
                  <c:v>5.1528784614967753</c:v>
                </c:pt>
                <c:pt idx="146">
                  <c:v>5.1711483400388465</c:v>
                </c:pt>
                <c:pt idx="147">
                  <c:v>5.1894182185809177</c:v>
                </c:pt>
                <c:pt idx="148">
                  <c:v>5.207688097122988</c:v>
                </c:pt>
                <c:pt idx="149">
                  <c:v>5.22595797566506</c:v>
                </c:pt>
                <c:pt idx="150">
                  <c:v>5.2442278542071312</c:v>
                </c:pt>
                <c:pt idx="151">
                  <c:v>5.2624977327492033</c:v>
                </c:pt>
                <c:pt idx="152">
                  <c:v>5.2807676112912736</c:v>
                </c:pt>
                <c:pt idx="153">
                  <c:v>5.2990374898333457</c:v>
                </c:pt>
                <c:pt idx="154">
                  <c:v>5.317307368375416</c:v>
                </c:pt>
                <c:pt idx="155">
                  <c:v>5.335577246917488</c:v>
                </c:pt>
                <c:pt idx="156">
                  <c:v>5.3538471254595592</c:v>
                </c:pt>
                <c:pt idx="157">
                  <c:v>5.3721170040016313</c:v>
                </c:pt>
                <c:pt idx="158">
                  <c:v>5.3903868825437016</c:v>
                </c:pt>
                <c:pt idx="159">
                  <c:v>5.4086567610857736</c:v>
                </c:pt>
                <c:pt idx="160">
                  <c:v>5.4269266396278439</c:v>
                </c:pt>
                <c:pt idx="161">
                  <c:v>5.445196518169916</c:v>
                </c:pt>
                <c:pt idx="162">
                  <c:v>5.4634663967119872</c:v>
                </c:pt>
                <c:pt idx="163">
                  <c:v>5.4817362752540584</c:v>
                </c:pt>
                <c:pt idx="164">
                  <c:v>5.5000061537961287</c:v>
                </c:pt>
                <c:pt idx="165">
                  <c:v>5.5182760323382007</c:v>
                </c:pt>
                <c:pt idx="166">
                  <c:v>5.5365459108802719</c:v>
                </c:pt>
                <c:pt idx="167">
                  <c:v>5.554815789422344</c:v>
                </c:pt>
                <c:pt idx="168">
                  <c:v>5.5730856679644143</c:v>
                </c:pt>
                <c:pt idx="169">
                  <c:v>5.5913555465064864</c:v>
                </c:pt>
                <c:pt idx="170">
                  <c:v>5.6096254250485567</c:v>
                </c:pt>
                <c:pt idx="171">
                  <c:v>5.6278953035906287</c:v>
                </c:pt>
                <c:pt idx="172">
                  <c:v>5.6461651821326999</c:v>
                </c:pt>
                <c:pt idx="173">
                  <c:v>5.664435060674772</c:v>
                </c:pt>
                <c:pt idx="174">
                  <c:v>5.6827049392168423</c:v>
                </c:pt>
                <c:pt idx="175">
                  <c:v>5.7009748177589143</c:v>
                </c:pt>
                <c:pt idx="176">
                  <c:v>5.7192446963009846</c:v>
                </c:pt>
                <c:pt idx="177">
                  <c:v>5.7375145748430567</c:v>
                </c:pt>
                <c:pt idx="178">
                  <c:v>5.7557844533851279</c:v>
                </c:pt>
                <c:pt idx="179">
                  <c:v>5.7740543319272</c:v>
                </c:pt>
                <c:pt idx="180">
                  <c:v>5.7923242104692703</c:v>
                </c:pt>
                <c:pt idx="181">
                  <c:v>5.8105940890113423</c:v>
                </c:pt>
                <c:pt idx="182">
                  <c:v>5.8288639675534126</c:v>
                </c:pt>
                <c:pt idx="183">
                  <c:v>5.8471338460954847</c:v>
                </c:pt>
                <c:pt idx="184">
                  <c:v>5.8654037246375559</c:v>
                </c:pt>
                <c:pt idx="185">
                  <c:v>5.883673603179628</c:v>
                </c:pt>
                <c:pt idx="186">
                  <c:v>5.9019434817216982</c:v>
                </c:pt>
                <c:pt idx="187">
                  <c:v>5.9202133602637703</c:v>
                </c:pt>
                <c:pt idx="188">
                  <c:v>5.9384832388058406</c:v>
                </c:pt>
                <c:pt idx="189">
                  <c:v>5.9567531173479127</c:v>
                </c:pt>
                <c:pt idx="190">
                  <c:v>5.975022995889983</c:v>
                </c:pt>
                <c:pt idx="191">
                  <c:v>5.9932928744320551</c:v>
                </c:pt>
                <c:pt idx="192">
                  <c:v>6.0115627529741262</c:v>
                </c:pt>
                <c:pt idx="193">
                  <c:v>6.0298326315161974</c:v>
                </c:pt>
                <c:pt idx="194">
                  <c:v>6.0481025100582686</c:v>
                </c:pt>
                <c:pt idx="195">
                  <c:v>6.0663723886003407</c:v>
                </c:pt>
                <c:pt idx="196">
                  <c:v>6.084642267142411</c:v>
                </c:pt>
                <c:pt idx="197">
                  <c:v>6.102912145684483</c:v>
                </c:pt>
                <c:pt idx="198">
                  <c:v>6.1211820242265542</c:v>
                </c:pt>
                <c:pt idx="199">
                  <c:v>6.1394519027686254</c:v>
                </c:pt>
                <c:pt idx="200">
                  <c:v>6.1577217813106966</c:v>
                </c:pt>
                <c:pt idx="201">
                  <c:v>6.1759916598527687</c:v>
                </c:pt>
                <c:pt idx="202">
                  <c:v>6.1942615383948398</c:v>
                </c:pt>
                <c:pt idx="203">
                  <c:v>6.212531416936911</c:v>
                </c:pt>
                <c:pt idx="204">
                  <c:v>6.2308012954789822</c:v>
                </c:pt>
                <c:pt idx="205">
                  <c:v>6.2490711740210534</c:v>
                </c:pt>
                <c:pt idx="206">
                  <c:v>6.2673410525631246</c:v>
                </c:pt>
                <c:pt idx="207">
                  <c:v>6.2856109311051966</c:v>
                </c:pt>
                <c:pt idx="208">
                  <c:v>6.3038808096472678</c:v>
                </c:pt>
                <c:pt idx="209">
                  <c:v>6.322150688189339</c:v>
                </c:pt>
                <c:pt idx="210">
                  <c:v>6.3404205667314102</c:v>
                </c:pt>
                <c:pt idx="211">
                  <c:v>6.3586904452734814</c:v>
                </c:pt>
                <c:pt idx="212">
                  <c:v>6.3769603238155526</c:v>
                </c:pt>
                <c:pt idx="213">
                  <c:v>6.3952302023576237</c:v>
                </c:pt>
                <c:pt idx="214">
                  <c:v>6.4135000808996949</c:v>
                </c:pt>
                <c:pt idx="215">
                  <c:v>6.4317699594417661</c:v>
                </c:pt>
                <c:pt idx="216">
                  <c:v>6.4500398379838382</c:v>
                </c:pt>
                <c:pt idx="217">
                  <c:v>6.4683097165259094</c:v>
                </c:pt>
                <c:pt idx="218">
                  <c:v>6.4865795950679805</c:v>
                </c:pt>
                <c:pt idx="219">
                  <c:v>6.5048494736100517</c:v>
                </c:pt>
                <c:pt idx="220">
                  <c:v>6.5231193521521229</c:v>
                </c:pt>
                <c:pt idx="221">
                  <c:v>6.5413892306941941</c:v>
                </c:pt>
                <c:pt idx="222">
                  <c:v>6.5596591092362662</c:v>
                </c:pt>
                <c:pt idx="223">
                  <c:v>6.5779289877783373</c:v>
                </c:pt>
                <c:pt idx="224">
                  <c:v>6.5961988663204085</c:v>
                </c:pt>
                <c:pt idx="225">
                  <c:v>6.6144687448624797</c:v>
                </c:pt>
                <c:pt idx="226">
                  <c:v>6.6327386234045509</c:v>
                </c:pt>
                <c:pt idx="227">
                  <c:v>6.6510085019466221</c:v>
                </c:pt>
                <c:pt idx="228">
                  <c:v>6.6692783804886941</c:v>
                </c:pt>
                <c:pt idx="229">
                  <c:v>6.6875482590307653</c:v>
                </c:pt>
                <c:pt idx="230">
                  <c:v>6.7058181375728365</c:v>
                </c:pt>
                <c:pt idx="231">
                  <c:v>6.7240880161149077</c:v>
                </c:pt>
                <c:pt idx="232">
                  <c:v>6.7423578946569789</c:v>
                </c:pt>
                <c:pt idx="233">
                  <c:v>6.7606277731990501</c:v>
                </c:pt>
                <c:pt idx="234">
                  <c:v>6.7788976517411221</c:v>
                </c:pt>
                <c:pt idx="235">
                  <c:v>6.7971675302831933</c:v>
                </c:pt>
                <c:pt idx="236">
                  <c:v>6.8154374088252645</c:v>
                </c:pt>
                <c:pt idx="237">
                  <c:v>6.8337072873673348</c:v>
                </c:pt>
                <c:pt idx="238">
                  <c:v>6.8519771659094069</c:v>
                </c:pt>
                <c:pt idx="239">
                  <c:v>6.870247044451478</c:v>
                </c:pt>
                <c:pt idx="240">
                  <c:v>6.8885169229935501</c:v>
                </c:pt>
                <c:pt idx="241">
                  <c:v>6.9067868015356195</c:v>
                </c:pt>
                <c:pt idx="242">
                  <c:v>6.9250566800776934</c:v>
                </c:pt>
                <c:pt idx="243">
                  <c:v>6.9433265586197628</c:v>
                </c:pt>
                <c:pt idx="244">
                  <c:v>6.9615964371618348</c:v>
                </c:pt>
                <c:pt idx="245">
                  <c:v>6.979866315703906</c:v>
                </c:pt>
                <c:pt idx="246">
                  <c:v>6.9981361942459763</c:v>
                </c:pt>
                <c:pt idx="247">
                  <c:v>7.0164060727880493</c:v>
                </c:pt>
                <c:pt idx="248">
                  <c:v>7.0346759513301196</c:v>
                </c:pt>
                <c:pt idx="249">
                  <c:v>7.0529458298721908</c:v>
                </c:pt>
                <c:pt idx="250">
                  <c:v>7.0712157084142628</c:v>
                </c:pt>
                <c:pt idx="251">
                  <c:v>7.0894855869563331</c:v>
                </c:pt>
                <c:pt idx="252">
                  <c:v>7.1077554654984061</c:v>
                </c:pt>
                <c:pt idx="253">
                  <c:v>7.1260253440404755</c:v>
                </c:pt>
                <c:pt idx="254">
                  <c:v>7.1442952225825476</c:v>
                </c:pt>
                <c:pt idx="255">
                  <c:v>7.1625651011246187</c:v>
                </c:pt>
                <c:pt idx="256">
                  <c:v>7.1808349796666908</c:v>
                </c:pt>
                <c:pt idx="257">
                  <c:v>7.199104858208762</c:v>
                </c:pt>
                <c:pt idx="258">
                  <c:v>7.2173747367508323</c:v>
                </c:pt>
                <c:pt idx="259">
                  <c:v>7.2356446152929141</c:v>
                </c:pt>
                <c:pt idx="260">
                  <c:v>7.2539144938349756</c:v>
                </c:pt>
                <c:pt idx="261">
                  <c:v>7.2721843723770467</c:v>
                </c:pt>
                <c:pt idx="262">
                  <c:v>7.2904542509191188</c:v>
                </c:pt>
                <c:pt idx="263">
                  <c:v>7.308724129461198</c:v>
                </c:pt>
                <c:pt idx="264">
                  <c:v>7.3269940080032621</c:v>
                </c:pt>
                <c:pt idx="265">
                  <c:v>7.3452638865453315</c:v>
                </c:pt>
                <c:pt idx="266">
                  <c:v>7.3635337650874035</c:v>
                </c:pt>
                <c:pt idx="267">
                  <c:v>7.3818036436294845</c:v>
                </c:pt>
                <c:pt idx="268">
                  <c:v>7.4000735221715468</c:v>
                </c:pt>
                <c:pt idx="269">
                  <c:v>7.418343400713618</c:v>
                </c:pt>
                <c:pt idx="270">
                  <c:v>7.4366132792556883</c:v>
                </c:pt>
                <c:pt idx="271">
                  <c:v>7.4548831577977692</c:v>
                </c:pt>
                <c:pt idx="272">
                  <c:v>7.4731530363398315</c:v>
                </c:pt>
                <c:pt idx="273">
                  <c:v>7.4914229148819018</c:v>
                </c:pt>
                <c:pt idx="274">
                  <c:v>7.5096927934239748</c:v>
                </c:pt>
                <c:pt idx="275">
                  <c:v>7.527962671966054</c:v>
                </c:pt>
                <c:pt idx="276">
                  <c:v>7.5462325505081163</c:v>
                </c:pt>
                <c:pt idx="277">
                  <c:v>7.5645024290501874</c:v>
                </c:pt>
                <c:pt idx="278">
                  <c:v>7.5827723075922577</c:v>
                </c:pt>
                <c:pt idx="279">
                  <c:v>7.6010421861343405</c:v>
                </c:pt>
                <c:pt idx="280">
                  <c:v>7.619312064676401</c:v>
                </c:pt>
                <c:pt idx="281">
                  <c:v>7.6375819432184739</c:v>
                </c:pt>
                <c:pt idx="282">
                  <c:v>7.6558518217605531</c:v>
                </c:pt>
                <c:pt idx="283">
                  <c:v>7.6741217003026252</c:v>
                </c:pt>
                <c:pt idx="284">
                  <c:v>7.6923915788446964</c:v>
                </c:pt>
                <c:pt idx="285">
                  <c:v>7.7106614573867578</c:v>
                </c:pt>
                <c:pt idx="286">
                  <c:v>7.7289313359288396</c:v>
                </c:pt>
                <c:pt idx="287">
                  <c:v>7.7472012144709099</c:v>
                </c:pt>
                <c:pt idx="288">
                  <c:v>7.7654710930129811</c:v>
                </c:pt>
                <c:pt idx="289">
                  <c:v>7.7837409715550443</c:v>
                </c:pt>
                <c:pt idx="290">
                  <c:v>7.8020108500971235</c:v>
                </c:pt>
                <c:pt idx="291">
                  <c:v>7.8202807286391964</c:v>
                </c:pt>
                <c:pt idx="292">
                  <c:v>7.8385506071812658</c:v>
                </c:pt>
                <c:pt idx="293">
                  <c:v>7.8568204857233299</c:v>
                </c:pt>
                <c:pt idx="294">
                  <c:v>7.8750903642654091</c:v>
                </c:pt>
                <c:pt idx="295">
                  <c:v>7.8933602428074812</c:v>
                </c:pt>
                <c:pt idx="296">
                  <c:v>7.9116301213495523</c:v>
                </c:pt>
                <c:pt idx="297">
                  <c:v>7.9298999998916138</c:v>
                </c:pt>
                <c:pt idx="298">
                  <c:v>7.9481698784336938</c:v>
                </c:pt>
                <c:pt idx="299">
                  <c:v>7.9664397569757659</c:v>
                </c:pt>
                <c:pt idx="300">
                  <c:v>7.9847096355178362</c:v>
                </c:pt>
                <c:pt idx="301">
                  <c:v>8.0029795140599003</c:v>
                </c:pt>
                <c:pt idx="302">
                  <c:v>8.0212493926019786</c:v>
                </c:pt>
                <c:pt idx="303">
                  <c:v>8.0395192711440515</c:v>
                </c:pt>
                <c:pt idx="304">
                  <c:v>8.0577891496861227</c:v>
                </c:pt>
                <c:pt idx="305">
                  <c:v>8.0760590282281832</c:v>
                </c:pt>
                <c:pt idx="306">
                  <c:v>8.0943289067702651</c:v>
                </c:pt>
                <c:pt idx="307">
                  <c:v>8.1125987853123362</c:v>
                </c:pt>
                <c:pt idx="308">
                  <c:v>8.1308686638544092</c:v>
                </c:pt>
                <c:pt idx="309">
                  <c:v>8.1491385423964786</c:v>
                </c:pt>
                <c:pt idx="310">
                  <c:v>8.1674084209385498</c:v>
                </c:pt>
                <c:pt idx="311">
                  <c:v>8.185678299480621</c:v>
                </c:pt>
                <c:pt idx="312">
                  <c:v>8.2039481780226922</c:v>
                </c:pt>
                <c:pt idx="313">
                  <c:v>8.2222180565647651</c:v>
                </c:pt>
                <c:pt idx="314">
                  <c:v>8.2404879351068345</c:v>
                </c:pt>
                <c:pt idx="315">
                  <c:v>8.2587578136489075</c:v>
                </c:pt>
                <c:pt idx="316">
                  <c:v>8.2770276921909787</c:v>
                </c:pt>
                <c:pt idx="317">
                  <c:v>8.2952975707330481</c:v>
                </c:pt>
                <c:pt idx="318">
                  <c:v>8.313567449275121</c:v>
                </c:pt>
                <c:pt idx="319">
                  <c:v>8.3318373278171922</c:v>
                </c:pt>
                <c:pt idx="320">
                  <c:v>8.3501072063592652</c:v>
                </c:pt>
                <c:pt idx="321">
                  <c:v>8.3683770849013346</c:v>
                </c:pt>
                <c:pt idx="322">
                  <c:v>8.3866469634434058</c:v>
                </c:pt>
                <c:pt idx="323">
                  <c:v>8.4049168419854769</c:v>
                </c:pt>
                <c:pt idx="324">
                  <c:v>8.4231867205275481</c:v>
                </c:pt>
                <c:pt idx="325">
                  <c:v>8.4414565990696193</c:v>
                </c:pt>
                <c:pt idx="326">
                  <c:v>8.4597264776116905</c:v>
                </c:pt>
                <c:pt idx="327">
                  <c:v>8.4779963561537635</c:v>
                </c:pt>
                <c:pt idx="328">
                  <c:v>8.4962662346958346</c:v>
                </c:pt>
                <c:pt idx="329">
                  <c:v>8.514536113237904</c:v>
                </c:pt>
                <c:pt idx="330">
                  <c:v>8.532805991779977</c:v>
                </c:pt>
                <c:pt idx="331">
                  <c:v>8.5510758703220482</c:v>
                </c:pt>
                <c:pt idx="332">
                  <c:v>8.5693457488641211</c:v>
                </c:pt>
                <c:pt idx="333">
                  <c:v>8.5876156274061906</c:v>
                </c:pt>
                <c:pt idx="334">
                  <c:v>8.6058855059482617</c:v>
                </c:pt>
                <c:pt idx="335">
                  <c:v>8.6241553844903329</c:v>
                </c:pt>
                <c:pt idx="336">
                  <c:v>8.6424252630324041</c:v>
                </c:pt>
                <c:pt idx="337">
                  <c:v>8.6606951415744753</c:v>
                </c:pt>
                <c:pt idx="338">
                  <c:v>8.6789650201165465</c:v>
                </c:pt>
                <c:pt idx="339">
                  <c:v>8.6972348986586194</c:v>
                </c:pt>
                <c:pt idx="340">
                  <c:v>8.7155047772006906</c:v>
                </c:pt>
                <c:pt idx="341">
                  <c:v>8.73377465574276</c:v>
                </c:pt>
                <c:pt idx="342">
                  <c:v>8.7520445342848312</c:v>
                </c:pt>
                <c:pt idx="343">
                  <c:v>8.7703144128269042</c:v>
                </c:pt>
                <c:pt idx="344">
                  <c:v>8.7885842913689736</c:v>
                </c:pt>
                <c:pt idx="345">
                  <c:v>8.8068541699110465</c:v>
                </c:pt>
                <c:pt idx="346">
                  <c:v>8.8251240484531159</c:v>
                </c:pt>
                <c:pt idx="347">
                  <c:v>8.8433939269951907</c:v>
                </c:pt>
                <c:pt idx="348">
                  <c:v>8.8616638055372601</c:v>
                </c:pt>
                <c:pt idx="349">
                  <c:v>8.8799336840793313</c:v>
                </c:pt>
                <c:pt idx="350">
                  <c:v>8.8982035626214024</c:v>
                </c:pt>
                <c:pt idx="351">
                  <c:v>8.9164734411634754</c:v>
                </c:pt>
                <c:pt idx="352">
                  <c:v>8.9347433197055466</c:v>
                </c:pt>
                <c:pt idx="353">
                  <c:v>8.953013198247616</c:v>
                </c:pt>
                <c:pt idx="354">
                  <c:v>8.9712830767896872</c:v>
                </c:pt>
                <c:pt idx="355">
                  <c:v>8.9895529553317601</c:v>
                </c:pt>
                <c:pt idx="356">
                  <c:v>9.0078228338738295</c:v>
                </c:pt>
                <c:pt idx="357">
                  <c:v>9.0260927124159025</c:v>
                </c:pt>
                <c:pt idx="358">
                  <c:v>9.0443625909579719</c:v>
                </c:pt>
                <c:pt idx="359">
                  <c:v>9.0626324695000466</c:v>
                </c:pt>
                <c:pt idx="360">
                  <c:v>9.080902348042116</c:v>
                </c:pt>
                <c:pt idx="361">
                  <c:v>9.0991722265841872</c:v>
                </c:pt>
                <c:pt idx="362">
                  <c:v>9.1174421051262584</c:v>
                </c:pt>
                <c:pt idx="363">
                  <c:v>9.1357119836683296</c:v>
                </c:pt>
                <c:pt idx="364">
                  <c:v>9.1539818622104026</c:v>
                </c:pt>
                <c:pt idx="365">
                  <c:v>9.172251740752472</c:v>
                </c:pt>
                <c:pt idx="366">
                  <c:v>9.1905216192945431</c:v>
                </c:pt>
                <c:pt idx="367">
                  <c:v>9.2087914978366161</c:v>
                </c:pt>
                <c:pt idx="368">
                  <c:v>9.2270613763786855</c:v>
                </c:pt>
                <c:pt idx="369">
                  <c:v>9.2453312549207567</c:v>
                </c:pt>
                <c:pt idx="370">
                  <c:v>9.2636011334628279</c:v>
                </c:pt>
                <c:pt idx="371">
                  <c:v>9.2818710120049008</c:v>
                </c:pt>
                <c:pt idx="372">
                  <c:v>9.300140890546972</c:v>
                </c:pt>
                <c:pt idx="373">
                  <c:v>9.3184107690890414</c:v>
                </c:pt>
                <c:pt idx="374">
                  <c:v>9.3366806476311144</c:v>
                </c:pt>
                <c:pt idx="375">
                  <c:v>9.3549505261731856</c:v>
                </c:pt>
                <c:pt idx="376">
                  <c:v>9.3732204047152585</c:v>
                </c:pt>
                <c:pt idx="377">
                  <c:v>9.3914902832573279</c:v>
                </c:pt>
                <c:pt idx="378">
                  <c:v>9.4097601617993991</c:v>
                </c:pt>
                <c:pt idx="379">
                  <c:v>9.4280300403414721</c:v>
                </c:pt>
                <c:pt idx="380">
                  <c:v>9.4462999188835415</c:v>
                </c:pt>
                <c:pt idx="381">
                  <c:v>9.4645697974256127</c:v>
                </c:pt>
                <c:pt idx="382">
                  <c:v>9.4828396759676838</c:v>
                </c:pt>
                <c:pt idx="383">
                  <c:v>9.5011095545097568</c:v>
                </c:pt>
                <c:pt idx="384">
                  <c:v>9.519379433051828</c:v>
                </c:pt>
                <c:pt idx="385">
                  <c:v>9.5376493115938974</c:v>
                </c:pt>
                <c:pt idx="386">
                  <c:v>9.5559191901359704</c:v>
                </c:pt>
                <c:pt idx="387">
                  <c:v>9.5741890686780415</c:v>
                </c:pt>
                <c:pt idx="388">
                  <c:v>9.5924589472201109</c:v>
                </c:pt>
                <c:pt idx="389">
                  <c:v>9.6107288257621839</c:v>
                </c:pt>
                <c:pt idx="390">
                  <c:v>9.6289987043042551</c:v>
                </c:pt>
                <c:pt idx="391">
                  <c:v>9.647268582846328</c:v>
                </c:pt>
                <c:pt idx="392">
                  <c:v>9.6655384613883975</c:v>
                </c:pt>
                <c:pt idx="393">
                  <c:v>9.6838083399304686</c:v>
                </c:pt>
                <c:pt idx="394">
                  <c:v>9.7020782184725398</c:v>
                </c:pt>
                <c:pt idx="395">
                  <c:v>9.7203480970146128</c:v>
                </c:pt>
                <c:pt idx="396">
                  <c:v>9.738617975556684</c:v>
                </c:pt>
                <c:pt idx="397">
                  <c:v>9.7568878540987534</c:v>
                </c:pt>
                <c:pt idx="398">
                  <c:v>9.7751577326408263</c:v>
                </c:pt>
                <c:pt idx="399">
                  <c:v>9.7934276111828975</c:v>
                </c:pt>
                <c:pt idx="400">
                  <c:v>9.8116974897249669</c:v>
                </c:pt>
                <c:pt idx="401">
                  <c:v>9.8299673682670399</c:v>
                </c:pt>
                <c:pt idx="402">
                  <c:v>9.8482372468091111</c:v>
                </c:pt>
                <c:pt idx="403">
                  <c:v>9.866507125351184</c:v>
                </c:pt>
                <c:pt idx="404">
                  <c:v>9.8847770038932534</c:v>
                </c:pt>
                <c:pt idx="405">
                  <c:v>9.9030468824353246</c:v>
                </c:pt>
                <c:pt idx="406">
                  <c:v>9.9213167609773958</c:v>
                </c:pt>
                <c:pt idx="407">
                  <c:v>9.9395866395194687</c:v>
                </c:pt>
                <c:pt idx="408">
                  <c:v>9.9578565180615399</c:v>
                </c:pt>
                <c:pt idx="409">
                  <c:v>9.9761263966036093</c:v>
                </c:pt>
                <c:pt idx="410">
                  <c:v>9.9943962751456823</c:v>
                </c:pt>
                <c:pt idx="411">
                  <c:v>10.012666153687753</c:v>
                </c:pt>
                <c:pt idx="412">
                  <c:v>10.030936032229823</c:v>
                </c:pt>
                <c:pt idx="413">
                  <c:v>10.049205910771894</c:v>
                </c:pt>
                <c:pt idx="414">
                  <c:v>10.067475789313967</c:v>
                </c:pt>
                <c:pt idx="415">
                  <c:v>10.085745667856038</c:v>
                </c:pt>
                <c:pt idx="416">
                  <c:v>10.104015546398109</c:v>
                </c:pt>
                <c:pt idx="417">
                  <c:v>10.122285424940179</c:v>
                </c:pt>
                <c:pt idx="418">
                  <c:v>10.140555303482254</c:v>
                </c:pt>
                <c:pt idx="419">
                  <c:v>10.158825182024323</c:v>
                </c:pt>
                <c:pt idx="420">
                  <c:v>10.177095060566396</c:v>
                </c:pt>
                <c:pt idx="421">
                  <c:v>10.195364939108465</c:v>
                </c:pt>
                <c:pt idx="422">
                  <c:v>10.213634817650538</c:v>
                </c:pt>
                <c:pt idx="423">
                  <c:v>10.231904696192609</c:v>
                </c:pt>
                <c:pt idx="424">
                  <c:v>10.250174574734679</c:v>
                </c:pt>
                <c:pt idx="425">
                  <c:v>10.26844445327675</c:v>
                </c:pt>
                <c:pt idx="426">
                  <c:v>10.286714331818823</c:v>
                </c:pt>
                <c:pt idx="427">
                  <c:v>10.304984210360894</c:v>
                </c:pt>
                <c:pt idx="428">
                  <c:v>10.323254088902965</c:v>
                </c:pt>
                <c:pt idx="429">
                  <c:v>10.341523967445035</c:v>
                </c:pt>
                <c:pt idx="430">
                  <c:v>10.35979384598711</c:v>
                </c:pt>
                <c:pt idx="431">
                  <c:v>10.378063724529179</c:v>
                </c:pt>
                <c:pt idx="432">
                  <c:v>10.39633360307125</c:v>
                </c:pt>
                <c:pt idx="433">
                  <c:v>10.414603481613321</c:v>
                </c:pt>
                <c:pt idx="434">
                  <c:v>10.432873360155394</c:v>
                </c:pt>
                <c:pt idx="435">
                  <c:v>10.451143238697464</c:v>
                </c:pt>
                <c:pt idx="436">
                  <c:v>10.469413117239537</c:v>
                </c:pt>
                <c:pt idx="437">
                  <c:v>10.487682995781606</c:v>
                </c:pt>
                <c:pt idx="438">
                  <c:v>10.505952874323679</c:v>
                </c:pt>
                <c:pt idx="439">
                  <c:v>10.52422275286575</c:v>
                </c:pt>
                <c:pt idx="440">
                  <c:v>10.54249263140782</c:v>
                </c:pt>
                <c:pt idx="441">
                  <c:v>10.560762509949891</c:v>
                </c:pt>
                <c:pt idx="442">
                  <c:v>10.579032388491964</c:v>
                </c:pt>
                <c:pt idx="443">
                  <c:v>10.597302267034035</c:v>
                </c:pt>
                <c:pt idx="444">
                  <c:v>10.615572145576106</c:v>
                </c:pt>
                <c:pt idx="445">
                  <c:v>10.633842024118177</c:v>
                </c:pt>
                <c:pt idx="446">
                  <c:v>10.652111902660248</c:v>
                </c:pt>
                <c:pt idx="447">
                  <c:v>10.67038178120232</c:v>
                </c:pt>
                <c:pt idx="448">
                  <c:v>10.688651659744391</c:v>
                </c:pt>
                <c:pt idx="449">
                  <c:v>10.706921538286462</c:v>
                </c:pt>
                <c:pt idx="450">
                  <c:v>10.725191416828535</c:v>
                </c:pt>
              </c:numCache>
            </c:numRef>
          </c:xVal>
          <c:yVal>
            <c:numRef>
              <c:f>'fit_FCC&amp;HCP'!$J$19:$J$469</c:f>
              <c:numCache>
                <c:formatCode>0.0000</c:formatCode>
                <c:ptCount val="451"/>
                <c:pt idx="0">
                  <c:v>1.2893490282838365</c:v>
                </c:pt>
                <c:pt idx="1">
                  <c:v>0.68396830305739975</c:v>
                </c:pt>
                <c:pt idx="2">
                  <c:v>0.10497035769583914</c:v>
                </c:pt>
                <c:pt idx="3">
                  <c:v>-0.44856824921137367</c:v>
                </c:pt>
                <c:pt idx="4">
                  <c:v>-0.97754128219279612</c:v>
                </c:pt>
                <c:pt idx="5">
                  <c:v>-1.4828137332840894</c:v>
                </c:pt>
                <c:pt idx="6">
                  <c:v>-1.9652226999789308</c:v>
                </c:pt>
                <c:pt idx="7">
                  <c:v>-2.4255782374879122</c:v>
                </c:pt>
                <c:pt idx="8">
                  <c:v>-2.8646641860310433</c:v>
                </c:pt>
                <c:pt idx="9">
                  <c:v>-3.2832389738696754</c:v>
                </c:pt>
                <c:pt idx="10">
                  <c:v>-3.6820363967642766</c:v>
                </c:pt>
                <c:pt idx="11">
                  <c:v>-4.0617663745256882</c:v>
                </c:pt>
                <c:pt idx="12">
                  <c:v>-4.4231156853091145</c:v>
                </c:pt>
                <c:pt idx="13">
                  <c:v>-4.7667486782823332</c:v>
                </c:pt>
                <c:pt idx="14">
                  <c:v>-5.0933079652821922</c:v>
                </c:pt>
                <c:pt idx="15">
                  <c:v>-5.4034150920565738</c:v>
                </c:pt>
                <c:pt idx="16">
                  <c:v>-5.6976711896725929</c:v>
                </c:pt>
                <c:pt idx="17">
                  <c:v>-5.9766576066557686</c:v>
                </c:pt>
                <c:pt idx="18">
                  <c:v>-6.2409365224093118</c:v>
                </c:pt>
                <c:pt idx="19">
                  <c:v>-6.4910515424475657</c:v>
                </c:pt>
                <c:pt idx="20">
                  <c:v>-6.7275282759628556</c:v>
                </c:pt>
                <c:pt idx="21">
                  <c:v>-6.9508748962306521</c:v>
                </c:pt>
                <c:pt idx="22">
                  <c:v>-7.1615826843439656</c:v>
                </c:pt>
                <c:pt idx="23">
                  <c:v>-7.3601265567543708</c:v>
                </c:pt>
                <c:pt idx="24">
                  <c:v>-7.5469655770837081</c:v>
                </c:pt>
                <c:pt idx="25">
                  <c:v>-7.7225434526577779</c:v>
                </c:pt>
                <c:pt idx="26">
                  <c:v>-7.8872890162007181</c:v>
                </c:pt>
                <c:pt idx="27">
                  <c:v>-8.0416166931166035</c:v>
                </c:pt>
                <c:pt idx="28">
                  <c:v>-8.1859269547729667</c:v>
                </c:pt>
                <c:pt idx="29">
                  <c:v>-8.3206067581893848</c:v>
                </c:pt>
                <c:pt idx="30">
                  <c:v>-8.4460299725229948</c:v>
                </c:pt>
                <c:pt idx="31">
                  <c:v>-8.5625577927320862</c:v>
                </c:pt>
                <c:pt idx="32">
                  <c:v>-8.6705391407879393</c:v>
                </c:pt>
                <c:pt idx="33">
                  <c:v>-8.7703110547951155</c:v>
                </c:pt>
                <c:pt idx="34">
                  <c:v>-8.8621990663700885</c:v>
                </c:pt>
                <c:pt idx="35">
                  <c:v>-8.9465175666184393</c:v>
                </c:pt>
                <c:pt idx="36">
                  <c:v>-9.0235701610412526</c:v>
                </c:pt>
                <c:pt idx="37">
                  <c:v>-9.093650013692212</c:v>
                </c:pt>
                <c:pt idx="38">
                  <c:v>-9.1570401808976474</c:v>
                </c:pt>
                <c:pt idx="39">
                  <c:v>-9.2140139348433383</c:v>
                </c:pt>
                <c:pt idx="40">
                  <c:v>-9.2648350773230472</c:v>
                </c:pt>
                <c:pt idx="41">
                  <c:v>-9.309758243935697</c:v>
                </c:pt>
                <c:pt idx="42">
                  <c:v>-9.3490291990098537</c:v>
                </c:pt>
                <c:pt idx="43">
                  <c:v>-9.382885121526515</c:v>
                </c:pt>
                <c:pt idx="44">
                  <c:v>-9.4115548823033688</c:v>
                </c:pt>
                <c:pt idx="45">
                  <c:v>-9.4352593126964521</c:v>
                </c:pt>
                <c:pt idx="46">
                  <c:v>-9.45421146506777</c:v>
                </c:pt>
                <c:pt idx="47">
                  <c:v>-9.4686168652604952</c:v>
                </c:pt>
                <c:pt idx="48">
                  <c:v>-9.4786737573165354</c:v>
                </c:pt>
                <c:pt idx="49">
                  <c:v>-9.4845733406645376</c:v>
                </c:pt>
                <c:pt idx="50">
                  <c:v>-9.4864999999999995</c:v>
                </c:pt>
                <c:pt idx="51">
                  <c:v>-9.4846315280729101</c:v>
                </c:pt>
                <c:pt idx="52">
                  <c:v>-9.4791393415921021</c:v>
                </c:pt>
                <c:pt idx="53">
                  <c:v>-9.470188690449671</c:v>
                </c:pt>
                <c:pt idx="54">
                  <c:v>-9.4579388604629973</c:v>
                </c:pt>
                <c:pt idx="55">
                  <c:v>-9.4425433698262538</c:v>
                </c:pt>
                <c:pt idx="56">
                  <c:v>-9.4241501594578523</c:v>
                </c:pt>
                <c:pt idx="57">
                  <c:v>-9.4029017774249759</c:v>
                </c:pt>
                <c:pt idx="58">
                  <c:v>-9.3789355576210998</c:v>
                </c:pt>
                <c:pt idx="59">
                  <c:v>-9.3523837928675135</c:v>
                </c:pt>
                <c:pt idx="60">
                  <c:v>-9.3233739026047573</c:v>
                </c:pt>
                <c:pt idx="61">
                  <c:v>-9.2920285953354096</c:v>
                </c:pt>
                <c:pt idx="62">
                  <c:v>-9.2584660259747551</c:v>
                </c:pt>
                <c:pt idx="63">
                  <c:v>-9.2227999482616045</c:v>
                </c:pt>
                <c:pt idx="64">
                  <c:v>-9.1851398623770066</c:v>
                </c:pt>
                <c:pt idx="65">
                  <c:v>-9.1455911579144225</c:v>
                </c:pt>
                <c:pt idx="66">
                  <c:v>-9.1042552523408133</c:v>
                </c:pt>
                <c:pt idx="67">
                  <c:v>-9.0612297250840133</c:v>
                </c:pt>
                <c:pt idx="68">
                  <c:v>-9.0166084473779087</c:v>
                </c:pt>
                <c:pt idx="69">
                  <c:v>-8.9704817079931605</c:v>
                </c:pt>
                <c:pt idx="70">
                  <c:v>-8.9229363349774236</c:v>
                </c:pt>
                <c:pt idx="71">
                  <c:v>-8.8740558135255974</c:v>
                </c:pt>
                <c:pt idx="72">
                  <c:v>-8.8239204000969682</c:v>
                </c:pt>
                <c:pt idx="73">
                  <c:v>-8.7726072328928542</c:v>
                </c:pt>
                <c:pt idx="74">
                  <c:v>-8.7201904388050142</c:v>
                </c:pt>
                <c:pt idx="75">
                  <c:v>-8.6667412369418706</c:v>
                </c:pt>
                <c:pt idx="76">
                  <c:v>-8.6123280388365142</c:v>
                </c:pt>
                <c:pt idx="77">
                  <c:v>-8.5570165454374276</c:v>
                </c:pt>
                <c:pt idx="78">
                  <c:v>-8.5008698409798988</c:v>
                </c:pt>
                <c:pt idx="79">
                  <c:v>-8.4439484838332497</c:v>
                </c:pt>
                <c:pt idx="80">
                  <c:v>-8.3863105944162744</c:v>
                </c:pt>
                <c:pt idx="81">
                  <c:v>-8.3280119402705015</c:v>
                </c:pt>
                <c:pt idx="82">
                  <c:v>-8.2691060183783307</c:v>
                </c:pt>
                <c:pt idx="83">
                  <c:v>-8.2096441348105227</c:v>
                </c:pt>
                <c:pt idx="84">
                  <c:v>-8.1496754817850725</c:v>
                </c:pt>
                <c:pt idx="85">
                  <c:v>-8.0892472122170052</c:v>
                </c:pt>
                <c:pt idx="86">
                  <c:v>-8.0284045118364347</c:v>
                </c:pt>
                <c:pt idx="87">
                  <c:v>-7.9671906689498</c:v>
                </c:pt>
                <c:pt idx="88">
                  <c:v>-7.9056471419171128</c:v>
                </c:pt>
                <c:pt idx="89">
                  <c:v>-7.8438136244158025</c:v>
                </c:pt>
                <c:pt idx="90">
                  <c:v>-7.7817281085597498</c:v>
                </c:pt>
                <c:pt idx="91">
                  <c:v>-7.71942694593998</c:v>
                </c:pt>
                <c:pt idx="92">
                  <c:v>-7.6569449066516224</c:v>
                </c:pt>
                <c:pt idx="93">
                  <c:v>-7.5943152363697379</c:v>
                </c:pt>
                <c:pt idx="94">
                  <c:v>-7.5315697115347993</c:v>
                </c:pt>
                <c:pt idx="95">
                  <c:v>-7.4687386927068271</c:v>
                </c:pt>
                <c:pt idx="96">
                  <c:v>-7.4058511761453669</c:v>
                </c:pt>
                <c:pt idx="97">
                  <c:v>-7.3429348436708768</c:v>
                </c:pt>
                <c:pt idx="98">
                  <c:v>-7.2800161108613253</c:v>
                </c:pt>
                <c:pt idx="99">
                  <c:v>-7.2171201736363155</c:v>
                </c:pt>
                <c:pt idx="100">
                  <c:v>-7.1542710532794178</c:v>
                </c:pt>
                <c:pt idx="101">
                  <c:v>-7.0914916399478614</c:v>
                </c:pt>
                <c:pt idx="102">
                  <c:v>-7.02880373471731</c:v>
                </c:pt>
                <c:pt idx="103">
                  <c:v>-6.9662280902080314</c:v>
                </c:pt>
                <c:pt idx="104">
                  <c:v>-6.9037844498372838</c:v>
                </c:pt>
                <c:pt idx="105">
                  <c:v>-6.8414915857414931</c:v>
                </c:pt>
                <c:pt idx="106">
                  <c:v>-6.7793673354104502</c:v>
                </c:pt>
                <c:pt idx="107">
                  <c:v>-6.7174286370744678</c:v>
                </c:pt>
                <c:pt idx="108">
                  <c:v>-6.6556915638842069</c:v>
                </c:pt>
                <c:pt idx="109">
                  <c:v>-6.5941713569217129</c:v>
                </c:pt>
                <c:pt idx="110">
                  <c:v>-6.5328824570799933</c:v>
                </c:pt>
                <c:pt idx="111">
                  <c:v>-6.4718385358473478</c:v>
                </c:pt>
                <c:pt idx="112">
                  <c:v>-6.4110525250316153</c:v>
                </c:pt>
                <c:pt idx="113">
                  <c:v>-6.350536645458309</c:v>
                </c:pt>
                <c:pt idx="114">
                  <c:v>-6.2903024346757581</c:v>
                </c:pt>
                <c:pt idx="115">
                  <c:v>-6.2303607736991644</c:v>
                </c:pt>
                <c:pt idx="116">
                  <c:v>-6.1707219128246935</c:v>
                </c:pt>
                <c:pt idx="117">
                  <c:v>-6.1113954965436239</c:v>
                </c:pt>
                <c:pt idx="118">
                  <c:v>-6.0523905875857498</c:v>
                </c:pt>
                <c:pt idx="119">
                  <c:v>-5.993715690120303</c:v>
                </c:pt>
                <c:pt idx="120">
                  <c:v>-5.9353787721417959</c:v>
                </c:pt>
                <c:pt idx="121">
                  <c:v>-5.8773872870673456</c:v>
                </c:pt>
                <c:pt idx="122">
                  <c:v>-5.8197481945712228</c:v>
                </c:pt>
                <c:pt idx="123">
                  <c:v>-5.7624679806815786</c:v>
                </c:pt>
                <c:pt idx="124">
                  <c:v>-5.7055526771635341</c:v>
                </c:pt>
                <c:pt idx="125">
                  <c:v>-5.6490078802120625</c:v>
                </c:pt>
                <c:pt idx="126">
                  <c:v>-5.5928387684773524</c:v>
                </c:pt>
                <c:pt idx="127">
                  <c:v>-5.5370501204447047</c:v>
                </c:pt>
                <c:pt idx="128">
                  <c:v>-5.4816463311902206</c:v>
                </c:pt>
                <c:pt idx="129">
                  <c:v>-5.4266314285330024</c:v>
                </c:pt>
                <c:pt idx="130">
                  <c:v>-5.3720090886038259</c:v>
                </c:pt>
                <c:pt idx="131">
                  <c:v>-5.3177826508497095</c:v>
                </c:pt>
                <c:pt idx="132">
                  <c:v>-5.2639551324931571</c:v>
                </c:pt>
                <c:pt idx="133">
                  <c:v>-5.2105292424642666</c:v>
                </c:pt>
                <c:pt idx="134">
                  <c:v>-5.1575073948233179</c:v>
                </c:pt>
                <c:pt idx="135">
                  <c:v>-5.1048917216909597</c:v>
                </c:pt>
                <c:pt idx="136">
                  <c:v>-5.052684085702456</c:v>
                </c:pt>
                <c:pt idx="137">
                  <c:v>-5.0008860920020997</c:v>
                </c:pt>
                <c:pt idx="138">
                  <c:v>-4.9494990997932087</c:v>
                </c:pt>
                <c:pt idx="139">
                  <c:v>-4.8985242334588106</c:v>
                </c:pt>
                <c:pt idx="140">
                  <c:v>-4.8479623932674913</c:v>
                </c:pt>
                <c:pt idx="141">
                  <c:v>-4.7978142656785474</c:v>
                </c:pt>
                <c:pt idx="142">
                  <c:v>-4.7480803332600328</c:v>
                </c:pt>
                <c:pt idx="143">
                  <c:v>-4.6987608842329385</c:v>
                </c:pt>
                <c:pt idx="144">
                  <c:v>-4.6498560216542622</c:v>
                </c:pt>
                <c:pt idx="145">
                  <c:v>-4.6013656722513625</c:v>
                </c:pt>
                <c:pt idx="146">
                  <c:v>-4.5532895949195575</c:v>
                </c:pt>
                <c:pt idx="147">
                  <c:v>-4.5056273888945748</c:v>
                </c:pt>
                <c:pt idx="148">
                  <c:v>-4.4583785016110777</c:v>
                </c:pt>
                <c:pt idx="149">
                  <c:v>-4.4115422362581169</c:v>
                </c:pt>
                <c:pt idx="150">
                  <c:v>-4.3651177590420289</c:v>
                </c:pt>
                <c:pt idx="151">
                  <c:v>-4.3191041061669617</c:v>
                </c:pt>
                <c:pt idx="152">
                  <c:v>-4.2735001905428502</c:v>
                </c:pt>
                <c:pt idx="153">
                  <c:v>-4.2283048082303925</c:v>
                </c:pt>
                <c:pt idx="154">
                  <c:v>-4.1835166446322214</c:v>
                </c:pt>
                <c:pt idx="155">
                  <c:v>-4.1391342804392064</c:v>
                </c:pt>
                <c:pt idx="156">
                  <c:v>-4.095156197340498</c:v>
                </c:pt>
                <c:pt idx="157">
                  <c:v>-4.0515807835056687</c:v>
                </c:pt>
                <c:pt idx="158">
                  <c:v>-4.0084063388470179</c:v>
                </c:pt>
                <c:pt idx="159">
                  <c:v>-3.9656310800698531</c:v>
                </c:pt>
                <c:pt idx="160">
                  <c:v>-3.9232531455182955</c:v>
                </c:pt>
                <c:pt idx="161">
                  <c:v>-3.881270599823909</c:v>
                </c:pt>
                <c:pt idx="162">
                  <c:v>-3.8396814383642268</c:v>
                </c:pt>
                <c:pt idx="163">
                  <c:v>-3.7984835915379942</c:v>
                </c:pt>
                <c:pt idx="164">
                  <c:v>-3.757674928863735</c:v>
                </c:pt>
                <c:pt idx="165">
                  <c:v>-3.7172532629080255</c:v>
                </c:pt>
                <c:pt idx="166">
                  <c:v>-3.6772163530496482</c:v>
                </c:pt>
                <c:pt idx="167">
                  <c:v>-3.637561909085592</c:v>
                </c:pt>
                <c:pt idx="168">
                  <c:v>-3.5982875946846642</c:v>
                </c:pt>
                <c:pt idx="169">
                  <c:v>-3.5593910306942931</c:v>
                </c:pt>
                <c:pt idx="170">
                  <c:v>-3.5208697983059039</c:v>
                </c:pt>
                <c:pt idx="171">
                  <c:v>-3.4827214420840811</c:v>
                </c:pt>
                <c:pt idx="172">
                  <c:v>-3.4449434728645403</c:v>
                </c:pt>
                <c:pt idx="173">
                  <c:v>-3.4075333705257789</c:v>
                </c:pt>
                <c:pt idx="174">
                  <c:v>-3.3704885866391003</c:v>
                </c:pt>
                <c:pt idx="175">
                  <c:v>-3.3338065470015432</c:v>
                </c:pt>
                <c:pt idx="176">
                  <c:v>-3.2974846540561167</c:v>
                </c:pt>
                <c:pt idx="177">
                  <c:v>-3.2615202892035531</c:v>
                </c:pt>
                <c:pt idx="178">
                  <c:v>-3.2259108150096876</c:v>
                </c:pt>
                <c:pt idx="179">
                  <c:v>-3.1906535773124056</c:v>
                </c:pt>
                <c:pt idx="180">
                  <c:v>-3.1557459072319705</c:v>
                </c:pt>
                <c:pt idx="181">
                  <c:v>-3.1211851230884231</c:v>
                </c:pt>
                <c:pt idx="182">
                  <c:v>-3.0869685322296019</c:v>
                </c:pt>
                <c:pt idx="183">
                  <c:v>-3.0530934327732222</c:v>
                </c:pt>
                <c:pt idx="184">
                  <c:v>-3.0195571152663239</c:v>
                </c:pt>
                <c:pt idx="185">
                  <c:v>-2.9863568642652907</c:v>
                </c:pt>
                <c:pt idx="186">
                  <c:v>-2.953489959839529</c:v>
                </c:pt>
                <c:pt idx="187">
                  <c:v>-2.9209536790017876</c:v>
                </c:pt>
                <c:pt idx="188">
                  <c:v>-2.8887452970679859</c:v>
                </c:pt>
                <c:pt idx="189">
                  <c:v>-2.856862088949331</c:v>
                </c:pt>
                <c:pt idx="190">
                  <c:v>-2.8253013303794123</c:v>
                </c:pt>
                <c:pt idx="191">
                  <c:v>-2.7940602990788301</c:v>
                </c:pt>
                <c:pt idx="192">
                  <c:v>-2.7631362758598721</c:v>
                </c:pt>
                <c:pt idx="193">
                  <c:v>-2.7325265456736321</c:v>
                </c:pt>
                <c:pt idx="194">
                  <c:v>-2.7022283986018856</c:v>
                </c:pt>
                <c:pt idx="195">
                  <c:v>-2.6722391307959632</c:v>
                </c:pt>
                <c:pt idx="196">
                  <c:v>-2.6425560453647647</c:v>
                </c:pt>
                <c:pt idx="197">
                  <c:v>-2.6131764532140136</c:v>
                </c:pt>
                <c:pt idx="198">
                  <c:v>-2.5840976738387198</c:v>
                </c:pt>
                <c:pt idx="199">
                  <c:v>-2.5553170360708193</c:v>
                </c:pt>
                <c:pt idx="200">
                  <c:v>-2.5268318787838155</c:v>
                </c:pt>
                <c:pt idx="201">
                  <c:v>-2.4986395515562418</c:v>
                </c:pt>
                <c:pt idx="202">
                  <c:v>-2.4707374152956523</c:v>
                </c:pt>
                <c:pt idx="203">
                  <c:v>-2.4431228428248195</c:v>
                </c:pt>
                <c:pt idx="204">
                  <c:v>-2.4157932194317295</c:v>
                </c:pt>
                <c:pt idx="205">
                  <c:v>-2.388745943384929</c:v>
                </c:pt>
                <c:pt idx="206">
                  <c:v>-2.3619784264157011</c:v>
                </c:pt>
                <c:pt idx="207">
                  <c:v>-2.335488094168507</c:v>
                </c:pt>
                <c:pt idx="208">
                  <c:v>-2.3092723866210689</c:v>
                </c:pt>
                <c:pt idx="209">
                  <c:v>-2.2833287584754269</c:v>
                </c:pt>
                <c:pt idx="210">
                  <c:v>-2.257654679521238</c:v>
                </c:pt>
                <c:pt idx="211">
                  <c:v>-2.2322476349725471</c:v>
                </c:pt>
                <c:pt idx="212">
                  <c:v>-2.2071051257792242</c:v>
                </c:pt>
                <c:pt idx="213">
                  <c:v>-2.1822246689141909</c:v>
                </c:pt>
                <c:pt idx="214">
                  <c:v>-2.157603797637536</c:v>
                </c:pt>
                <c:pt idx="215">
                  <c:v>-2.1332400617385781</c:v>
                </c:pt>
                <c:pt idx="216">
                  <c:v>-2.1091310277568796</c:v>
                </c:pt>
                <c:pt idx="217">
                  <c:v>-2.0852742791831882</c:v>
                </c:pt>
                <c:pt idx="218">
                  <c:v>-2.0616674166412468</c:v>
                </c:pt>
                <c:pt idx="219">
                  <c:v>-2.0383080580513608</c:v>
                </c:pt>
                <c:pt idx="220">
                  <c:v>-2.0151938387765966</c:v>
                </c:pt>
                <c:pt idx="221">
                  <c:v>-1.9923224117524398</c:v>
                </c:pt>
                <c:pt idx="222">
                  <c:v>-1.9696914476007015</c:v>
                </c:pt>
                <c:pt idx="223">
                  <c:v>-1.9472986347284642</c:v>
                </c:pt>
                <c:pt idx="224">
                  <c:v>-1.9251416794127643</c:v>
                </c:pt>
                <c:pt idx="225">
                  <c:v>-1.9032183058717589</c:v>
                </c:pt>
                <c:pt idx="226">
                  <c:v>-1.8815262563230279</c:v>
                </c:pt>
                <c:pt idx="227">
                  <c:v>-1.8600632910296735</c:v>
                </c:pt>
                <c:pt idx="228">
                  <c:v>-1.8388271883348382</c:v>
                </c:pt>
                <c:pt idx="229">
                  <c:v>-1.8178157446852465</c:v>
                </c:pt>
                <c:pt idx="230">
                  <c:v>-1.7970267746443387</c:v>
                </c:pt>
                <c:pt idx="231">
                  <c:v>-1.7764581108955522</c:v>
                </c:pt>
                <c:pt idx="232">
                  <c:v>-1.7561076042362795</c:v>
                </c:pt>
                <c:pt idx="233">
                  <c:v>-1.7359731235630065</c:v>
                </c:pt>
                <c:pt idx="234">
                  <c:v>-1.7160525558481208</c:v>
                </c:pt>
                <c:pt idx="235">
                  <c:v>-1.6963438061088549</c:v>
                </c:pt>
                <c:pt idx="236">
                  <c:v>-1.6768447973688052</c:v>
                </c:pt>
                <c:pt idx="237">
                  <c:v>-1.6575534706124642</c:v>
                </c:pt>
                <c:pt idx="238">
                  <c:v>-1.6384677847331615</c:v>
                </c:pt>
                <c:pt idx="239">
                  <c:v>-1.619585716474816</c:v>
                </c:pt>
                <c:pt idx="240">
                  <c:v>-1.6009052603678713</c:v>
                </c:pt>
                <c:pt idx="241">
                  <c:v>-1.5824244286597662</c:v>
                </c:pt>
                <c:pt idx="242">
                  <c:v>-1.5641412512402897</c:v>
                </c:pt>
                <c:pt idx="243">
                  <c:v>-1.5460537755621491</c:v>
                </c:pt>
                <c:pt idx="244">
                  <c:v>-1.5281600665570554</c:v>
                </c:pt>
                <c:pt idx="245">
                  <c:v>-1.5104582065476366</c:v>
                </c:pt>
                <c:pt idx="246">
                  <c:v>-1.4929462951554557</c:v>
                </c:pt>
                <c:pt idx="247">
                  <c:v>-1.4756224492054097</c:v>
                </c:pt>
                <c:pt idx="248">
                  <c:v>-1.4584848026267727</c:v>
                </c:pt>
                <c:pt idx="249">
                  <c:v>-1.441531506351124</c:v>
                </c:pt>
                <c:pt idx="250">
                  <c:v>-1.4247607282074093</c:v>
                </c:pt>
                <c:pt idx="251">
                  <c:v>-1.4081706528143507</c:v>
                </c:pt>
                <c:pt idx="252">
                  <c:v>-1.3917594814704215</c:v>
                </c:pt>
                <c:pt idx="253">
                  <c:v>-1.375525432041607</c:v>
                </c:pt>
                <c:pt idx="254">
                  <c:v>-1.3594667388471184</c:v>
                </c:pt>
                <c:pt idx="255">
                  <c:v>-1.343581652543274</c:v>
                </c:pt>
                <c:pt idx="256">
                  <c:v>-1.3278684400057055</c:v>
                </c:pt>
                <c:pt idx="257">
                  <c:v>-1.3123253842100702</c:v>
                </c:pt>
                <c:pt idx="258">
                  <c:v>-1.2969507841114138</c:v>
                </c:pt>
                <c:pt idx="259">
                  <c:v>-1.2817429545223524</c:v>
                </c:pt>
                <c:pt idx="260">
                  <c:v>-1.2667002259902422</c:v>
                </c:pt>
                <c:pt idx="261">
                  <c:v>-1.2518209446733377</c:v>
                </c:pt>
                <c:pt idx="262">
                  <c:v>-1.2371034722163206</c:v>
                </c:pt>
                <c:pt idx="263">
                  <c:v>-1.2225461856250612</c:v>
                </c:pt>
                <c:pt idx="264">
                  <c:v>-1.208147477140918</c:v>
                </c:pt>
                <c:pt idx="265">
                  <c:v>-1.1939057541145137</c:v>
                </c:pt>
                <c:pt idx="266">
                  <c:v>-1.179819438879314</c:v>
                </c:pt>
                <c:pt idx="267">
                  <c:v>-1.1658869686248841</c:v>
                </c:pt>
                <c:pt idx="268">
                  <c:v>-1.1521067952700867</c:v>
                </c:pt>
                <c:pt idx="269">
                  <c:v>-1.1384773853361396</c:v>
                </c:pt>
                <c:pt idx="270">
                  <c:v>-1.124997219819839</c:v>
                </c:pt>
                <c:pt idx="271">
                  <c:v>-1.1116647940668021</c:v>
                </c:pt>
                <c:pt idx="272">
                  <c:v>-1.0984786176449752</c:v>
                </c:pt>
                <c:pt idx="273">
                  <c:v>-1.085437214218304</c:v>
                </c:pt>
                <c:pt idx="274">
                  <c:v>-1.0725391214208553</c:v>
                </c:pt>
                <c:pt idx="275">
                  <c:v>-1.0597828907312272</c:v>
                </c:pt>
                <c:pt idx="276">
                  <c:v>-1.0471670873474741</c:v>
                </c:pt>
                <c:pt idx="277">
                  <c:v>-1.0346902900624333</c:v>
                </c:pt>
                <c:pt idx="278">
                  <c:v>-1.0223510911397238</c:v>
                </c:pt>
                <c:pt idx="279">
                  <c:v>-1.0101480961902325</c:v>
                </c:pt>
                <c:pt idx="280">
                  <c:v>-0.99807992404932155</c:v>
                </c:pt>
                <c:pt idx="281">
                  <c:v>-0.98614520665460614</c:v>
                </c:pt>
                <c:pt idx="282">
                  <c:v>-0.97434258892456793</c:v>
                </c:pt>
                <c:pt idx="283">
                  <c:v>-0.96267072863785208</c:v>
                </c:pt>
                <c:pt idx="284">
                  <c:v>-0.9511282963133233</c:v>
                </c:pt>
                <c:pt idx="285">
                  <c:v>-0.93971397509099386</c:v>
                </c:pt>
                <c:pt idx="286">
                  <c:v>-0.92842646061371814</c:v>
                </c:pt>
                <c:pt idx="287">
                  <c:v>-0.91726446090984626</c:v>
                </c:pt>
                <c:pt idx="288">
                  <c:v>-0.90622669627664287</c:v>
                </c:pt>
                <c:pt idx="289">
                  <c:v>-0.89531189916470399</c:v>
                </c:pt>
                <c:pt idx="290">
                  <c:v>-0.88451881406323063</c:v>
                </c:pt>
                <c:pt idx="291">
                  <c:v>-0.87384619738632208</c:v>
                </c:pt>
                <c:pt idx="292">
                  <c:v>-0.86329281736012475</c:v>
                </c:pt>
                <c:pt idx="293">
                  <c:v>-0.85285745391102408</c:v>
                </c:pt>
                <c:pt idx="294">
                  <c:v>-0.84253889855476094</c:v>
                </c:pt>
                <c:pt idx="295">
                  <c:v>-0.83233595428660945</c:v>
                </c:pt>
                <c:pt idx="296">
                  <c:v>-0.82224743547245838</c:v>
                </c:pt>
                <c:pt idx="297">
                  <c:v>-0.81227216774097011</c:v>
                </c:pt>
                <c:pt idx="298">
                  <c:v>-0.8024089878766969</c:v>
                </c:pt>
                <c:pt idx="299">
                  <c:v>-0.79265674371428274</c:v>
                </c:pt>
                <c:pt idx="300">
                  <c:v>-0.78301429403359268</c:v>
                </c:pt>
                <c:pt idx="301">
                  <c:v>-0.77348050845593552</c:v>
                </c:pt>
                <c:pt idx="302">
                  <c:v>-0.76405426734125237</c:v>
                </c:pt>
                <c:pt idx="303">
                  <c:v>-0.75473446168640668</c:v>
                </c:pt>
                <c:pt idx="304">
                  <c:v>-0.74551999302439675</c:v>
                </c:pt>
                <c:pt idx="305">
                  <c:v>-0.73640977332466595</c:v>
                </c:pt>
                <c:pt idx="306">
                  <c:v>-0.72740272489437929</c:v>
                </c:pt>
                <c:pt idx="307">
                  <c:v>-0.71849778028078481</c:v>
                </c:pt>
                <c:pt idx="308">
                  <c:v>-0.70969388217449891</c:v>
                </c:pt>
                <c:pt idx="309">
                  <c:v>-0.70098998331386519</c:v>
                </c:pt>
                <c:pt idx="310">
                  <c:v>-0.69238504639029441</c:v>
                </c:pt>
                <c:pt idx="311">
                  <c:v>-0.68387804395460139</c:v>
                </c:pt>
                <c:pt idx="312">
                  <c:v>-0.67546795832433937</c:v>
                </c:pt>
                <c:pt idx="313">
                  <c:v>-0.6671537814921159</c:v>
                </c:pt>
                <c:pt idx="314">
                  <c:v>-0.65893451503489076</c:v>
                </c:pt>
                <c:pt idx="315">
                  <c:v>-0.65080917002424588</c:v>
                </c:pt>
                <c:pt idx="316">
                  <c:v>-0.64277676693761576</c:v>
                </c:pt>
                <c:pt idx="317">
                  <c:v>-0.63483633557048091</c:v>
                </c:pt>
                <c:pt idx="318">
                  <c:v>-0.62698691494950121</c:v>
                </c:pt>
                <c:pt idx="319">
                  <c:v>-0.61922755324659651</c:v>
                </c:pt>
                <c:pt idx="320">
                  <c:v>-0.61155730769395156</c:v>
                </c:pt>
                <c:pt idx="321">
                  <c:v>-0.60397524449994766</c:v>
                </c:pt>
                <c:pt idx="322">
                  <c:v>-0.5964804387660011</c:v>
                </c:pt>
                <c:pt idx="323">
                  <c:v>-0.58907197440431058</c:v>
                </c:pt>
                <c:pt idx="324">
                  <c:v>-0.58174894405649058</c:v>
                </c:pt>
                <c:pt idx="325">
                  <c:v>-0.57451044901309523</c:v>
                </c:pt>
                <c:pt idx="326">
                  <c:v>-0.56735559913400802</c:v>
                </c:pt>
                <c:pt idx="327">
                  <c:v>-0.56028351276970134</c:v>
                </c:pt>
                <c:pt idx="328">
                  <c:v>-0.55329331668334392</c:v>
                </c:pt>
                <c:pt idx="329">
                  <c:v>-0.54638414597375373</c:v>
                </c:pt>
                <c:pt idx="330">
                  <c:v>-0.53955514399918125</c:v>
                </c:pt>
                <c:pt idx="331">
                  <c:v>-0.5328054623019175</c:v>
                </c:pt>
                <c:pt idx="332">
                  <c:v>-0.52613426053370893</c:v>
                </c:pt>
                <c:pt idx="333">
                  <c:v>-0.51954070638197969</c:v>
                </c:pt>
                <c:pt idx="334">
                  <c:v>-0.5130239754968372</c:v>
                </c:pt>
                <c:pt idx="335">
                  <c:v>-0.50658325141886507</c:v>
                </c:pt>
                <c:pt idx="336">
                  <c:v>-0.50021772550767918</c:v>
                </c:pt>
                <c:pt idx="337">
                  <c:v>-0.49392659687124918</c:v>
                </c:pt>
                <c:pt idx="338">
                  <c:v>-0.48770907229596316</c:v>
                </c:pt>
                <c:pt idx="339">
                  <c:v>-0.48156436617743509</c:v>
                </c:pt>
                <c:pt idx="340">
                  <c:v>-0.47549170045203931</c:v>
                </c:pt>
                <c:pt idx="341">
                  <c:v>-0.46949030452916118</c:v>
                </c:pt>
                <c:pt idx="342">
                  <c:v>-0.46355941522415961</c:v>
                </c:pt>
                <c:pt idx="343">
                  <c:v>-0.45769827669202212</c:v>
                </c:pt>
                <c:pt idx="344">
                  <c:v>-0.45190614036171345</c:v>
                </c:pt>
                <c:pt idx="345">
                  <c:v>-0.44618226487119633</c:v>
                </c:pt>
                <c:pt idx="346">
                  <c:v>-0.4405259160031253</c:v>
                </c:pt>
                <c:pt idx="347">
                  <c:v>-0.43493636662119445</c:v>
                </c:pt>
                <c:pt idx="348">
                  <c:v>-0.42941289660713738</c:v>
                </c:pt>
                <c:pt idx="349">
                  <c:v>-0.42395479279836346</c:v>
                </c:pt>
                <c:pt idx="350">
                  <c:v>-0.4185613489262256</c:v>
                </c:pt>
                <c:pt idx="351">
                  <c:v>-0.41323186555490682</c:v>
                </c:pt>
                <c:pt idx="352">
                  <c:v>-0.40796565002091961</c:v>
                </c:pt>
                <c:pt idx="353">
                  <c:v>-0.4027620163732048</c:v>
                </c:pt>
                <c:pt idx="354">
                  <c:v>-0.39762028531382709</c:v>
                </c:pt>
                <c:pt idx="355">
                  <c:v>-0.39253978413925072</c:v>
                </c:pt>
                <c:pt idx="356">
                  <c:v>-0.38751984668219386</c:v>
                </c:pt>
                <c:pt idx="357">
                  <c:v>-0.38255981325404786</c:v>
                </c:pt>
                <c:pt idx="358">
                  <c:v>-0.37765903058785644</c:v>
                </c:pt>
                <c:pt idx="359">
                  <c:v>-0.37281685178184287</c:v>
                </c:pt>
                <c:pt idx="360">
                  <c:v>-0.36803263624348181</c:v>
                </c:pt>
                <c:pt idx="361">
                  <c:v>-0.36330574963410178</c:v>
                </c:pt>
                <c:pt idx="362">
                  <c:v>-0.35863556381401723</c:v>
                </c:pt>
                <c:pt idx="363">
                  <c:v>-0.35402145678817415</c:v>
                </c:pt>
                <c:pt idx="364">
                  <c:v>-0.34946281265230966</c:v>
                </c:pt>
                <c:pt idx="365">
                  <c:v>-0.3449590215396135</c:v>
                </c:pt>
                <c:pt idx="366">
                  <c:v>-0.34050947956788336</c:v>
                </c:pt>
                <c:pt idx="367">
                  <c:v>-0.33611358878717057</c:v>
                </c:pt>
                <c:pt idx="368">
                  <c:v>-0.33177075712790455</c:v>
                </c:pt>
                <c:pt idx="369">
                  <c:v>-0.32748039834949333</c:v>
                </c:pt>
                <c:pt idx="370">
                  <c:v>-0.32324193198938883</c:v>
                </c:pt>
                <c:pt idx="371">
                  <c:v>-0.31905478331261505</c:v>
                </c:pt>
                <c:pt idx="372">
                  <c:v>-0.31491838326174665</c:v>
                </c:pt>
                <c:pt idx="373">
                  <c:v>-0.31083216840733829</c:v>
                </c:pt>
                <c:pt idx="374">
                  <c:v>-0.30679558089879089</c:v>
                </c:pt>
                <c:pt idx="375">
                  <c:v>-0.30280806841565666</c:v>
                </c:pt>
                <c:pt idx="376">
                  <c:v>-0.29886908411936774</c:v>
                </c:pt>
                <c:pt idx="377">
                  <c:v>-0.29497808660539204</c:v>
                </c:pt>
                <c:pt idx="378">
                  <c:v>-0.29113453985580084</c:v>
                </c:pt>
                <c:pt idx="379">
                  <c:v>-0.28733791319225199</c:v>
                </c:pt>
                <c:pt idx="380">
                  <c:v>-0.2835876812293735</c:v>
                </c:pt>
                <c:pt idx="381">
                  <c:v>-0.27988332382855036</c:v>
                </c:pt>
                <c:pt idx="382">
                  <c:v>-0.27622432605210318</c:v>
                </c:pt>
                <c:pt idx="383">
                  <c:v>-0.27261017811785743</c:v>
                </c:pt>
                <c:pt idx="384">
                  <c:v>-0.26904037535409464</c:v>
                </c:pt>
                <c:pt idx="385">
                  <c:v>-0.26551441815488391</c:v>
                </c:pt>
                <c:pt idx="386">
                  <c:v>-0.26203181193578579</c:v>
                </c:pt>
                <c:pt idx="387">
                  <c:v>-0.25859206708992616</c:v>
                </c:pt>
                <c:pt idx="388">
                  <c:v>-0.25519469894443253</c:v>
                </c:pt>
                <c:pt idx="389">
                  <c:v>-0.25183922771723172</c:v>
                </c:pt>
                <c:pt idx="390">
                  <c:v>-0.24852517847420161</c:v>
                </c:pt>
                <c:pt idx="391">
                  <c:v>-0.24525208108667235</c:v>
                </c:pt>
                <c:pt idx="392">
                  <c:v>-0.24201947018927614</c:v>
                </c:pt>
                <c:pt idx="393">
                  <c:v>-0.23882688513813596</c:v>
                </c:pt>
                <c:pt idx="394">
                  <c:v>-0.23567386996939496</c:v>
                </c:pt>
                <c:pt idx="395">
                  <c:v>-0.23255997335807718</c:v>
                </c:pt>
                <c:pt idx="396">
                  <c:v>-0.22948474857727996</c:v>
                </c:pt>
                <c:pt idx="397">
                  <c:v>-0.22644775345769053</c:v>
                </c:pt>
                <c:pt idx="398">
                  <c:v>-0.22344855034742642</c:v>
                </c:pt>
                <c:pt idx="399">
                  <c:v>-0.22048670607219295</c:v>
                </c:pt>
                <c:pt idx="400">
                  <c:v>-0.21756179189575645</c:v>
                </c:pt>
                <c:pt idx="401">
                  <c:v>-0.21467338348072806</c:v>
                </c:pt>
                <c:pt idx="402">
                  <c:v>-0.21182106084965649</c:v>
                </c:pt>
                <c:pt idx="403">
                  <c:v>-0.2090044083464237</c:v>
                </c:pt>
                <c:pt idx="404">
                  <c:v>-0.20622301459794376</c:v>
                </c:pt>
                <c:pt idx="405">
                  <c:v>-0.2034764724761578</c:v>
                </c:pt>
                <c:pt idx="406">
                  <c:v>-0.20076437906032554</c:v>
                </c:pt>
                <c:pt idx="407">
                  <c:v>-0.19808633559960723</c:v>
                </c:pt>
                <c:pt idx="408">
                  <c:v>-0.1954419474759356</c:v>
                </c:pt>
                <c:pt idx="409">
                  <c:v>-0.19283082416717276</c:v>
                </c:pt>
                <c:pt idx="410">
                  <c:v>-0.19025257921055133</c:v>
                </c:pt>
                <c:pt idx="411">
                  <c:v>-0.187706830166394</c:v>
                </c:pt>
                <c:pt idx="412">
                  <c:v>-0.18519319858211306</c:v>
                </c:pt>
                <c:pt idx="413">
                  <c:v>-0.18271130995648255</c:v>
                </c:pt>
                <c:pt idx="414">
                  <c:v>-0.18026079370418382</c:v>
                </c:pt>
                <c:pt idx="415">
                  <c:v>-0.17784128312062125</c:v>
                </c:pt>
                <c:pt idx="416">
                  <c:v>-0.17545241534700401</c:v>
                </c:pt>
                <c:pt idx="417">
                  <c:v>-0.1730938313356935</c:v>
                </c:pt>
                <c:pt idx="418">
                  <c:v>-0.17076517581581299</c:v>
                </c:pt>
                <c:pt idx="419">
                  <c:v>-0.16846609725911754</c:v>
                </c:pt>
                <c:pt idx="420">
                  <c:v>-0.16619624784612105</c:v>
                </c:pt>
                <c:pt idx="421">
                  <c:v>-0.16395528343248061</c:v>
                </c:pt>
                <c:pt idx="422">
                  <c:v>-0.16174286351563175</c:v>
                </c:pt>
                <c:pt idx="423">
                  <c:v>-0.159558651201678</c:v>
                </c:pt>
                <c:pt idx="424">
                  <c:v>-0.1574023131725267</c:v>
                </c:pt>
                <c:pt idx="425">
                  <c:v>-0.15527351965327493</c:v>
                </c:pt>
                <c:pt idx="426">
                  <c:v>-0.15317194437983786</c:v>
                </c:pt>
                <c:pt idx="427">
                  <c:v>-0.15109726456682296</c:v>
                </c:pt>
                <c:pt idx="428">
                  <c:v>-0.1490491608756434</c:v>
                </c:pt>
                <c:pt idx="429">
                  <c:v>-0.14702731738287275</c:v>
                </c:pt>
                <c:pt idx="430">
                  <c:v>-0.14503142154883544</c:v>
                </c:pt>
                <c:pt idx="431">
                  <c:v>-0.1430611641864355</c:v>
                </c:pt>
                <c:pt idx="432">
                  <c:v>-0.14111623943021664</c:v>
                </c:pt>
                <c:pt idx="433">
                  <c:v>-0.13919634470565742</c:v>
                </c:pt>
                <c:pt idx="434">
                  <c:v>-0.13730118069869465</c:v>
                </c:pt>
                <c:pt idx="435">
                  <c:v>-0.13543045132547812</c:v>
                </c:pt>
                <c:pt idx="436">
                  <c:v>-0.1335838637023507</c:v>
                </c:pt>
                <c:pt idx="437">
                  <c:v>-0.13176112811605592</c:v>
                </c:pt>
                <c:pt idx="438">
                  <c:v>-0.12996195799416854</c:v>
                </c:pt>
                <c:pt idx="439">
                  <c:v>-0.12818606987574846</c:v>
                </c:pt>
                <c:pt idx="440">
                  <c:v>-0.12643318338221626</c:v>
                </c:pt>
                <c:pt idx="441">
                  <c:v>-0.1247030211884471</c:v>
                </c:pt>
                <c:pt idx="442">
                  <c:v>-0.12299530899408452</c:v>
                </c:pt>
                <c:pt idx="443">
                  <c:v>-0.12130977549506963</c:v>
                </c:pt>
                <c:pt idx="444">
                  <c:v>-0.11964615235538691</c:v>
                </c:pt>
                <c:pt idx="445">
                  <c:v>-0.11800417417902299</c:v>
                </c:pt>
                <c:pt idx="446">
                  <c:v>-0.11638357848213909</c:v>
                </c:pt>
                <c:pt idx="447">
                  <c:v>-0.11478410566545388</c:v>
                </c:pt>
                <c:pt idx="448">
                  <c:v>-0.11320549898683717</c:v>
                </c:pt>
                <c:pt idx="449">
                  <c:v>-0.1116475045341114</c:v>
                </c:pt>
                <c:pt idx="450">
                  <c:v>-0.11010987119806157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2.4200717008009476</c:v>
                </c:pt>
                <c:pt idx="1">
                  <c:v>2.4375007526160286</c:v>
                </c:pt>
                <c:pt idx="2">
                  <c:v>2.4549298044311092</c:v>
                </c:pt>
                <c:pt idx="3">
                  <c:v>2.4723588562461902</c:v>
                </c:pt>
                <c:pt idx="4">
                  <c:v>2.4897879080612713</c:v>
                </c:pt>
                <c:pt idx="5">
                  <c:v>2.5072169598763518</c:v>
                </c:pt>
                <c:pt idx="6">
                  <c:v>2.5246460116914333</c:v>
                </c:pt>
                <c:pt idx="7">
                  <c:v>2.5420750635065144</c:v>
                </c:pt>
                <c:pt idx="8">
                  <c:v>2.5595041153215949</c:v>
                </c:pt>
                <c:pt idx="9">
                  <c:v>2.576933167136676</c:v>
                </c:pt>
                <c:pt idx="10">
                  <c:v>2.594362218951757</c:v>
                </c:pt>
                <c:pt idx="11">
                  <c:v>2.611791270766838</c:v>
                </c:pt>
                <c:pt idx="12">
                  <c:v>2.6292203225819191</c:v>
                </c:pt>
                <c:pt idx="13">
                  <c:v>2.6466493743970001</c:v>
                </c:pt>
                <c:pt idx="14">
                  <c:v>2.6640784262120807</c:v>
                </c:pt>
                <c:pt idx="15">
                  <c:v>2.6815074780271617</c:v>
                </c:pt>
                <c:pt idx="16">
                  <c:v>2.6989365298422427</c:v>
                </c:pt>
                <c:pt idx="17">
                  <c:v>2.7163655816573233</c:v>
                </c:pt>
                <c:pt idx="18">
                  <c:v>2.7337946334724048</c:v>
                </c:pt>
                <c:pt idx="19">
                  <c:v>2.7512236852874854</c:v>
                </c:pt>
                <c:pt idx="20">
                  <c:v>2.7686527371025664</c:v>
                </c:pt>
                <c:pt idx="21">
                  <c:v>2.7860817889176475</c:v>
                </c:pt>
                <c:pt idx="22">
                  <c:v>2.8035108407327285</c:v>
                </c:pt>
                <c:pt idx="23">
                  <c:v>2.8209398925478095</c:v>
                </c:pt>
                <c:pt idx="24">
                  <c:v>2.8383689443628906</c:v>
                </c:pt>
                <c:pt idx="25">
                  <c:v>2.8557979961779711</c:v>
                </c:pt>
                <c:pt idx="26">
                  <c:v>2.8732270479930522</c:v>
                </c:pt>
                <c:pt idx="27">
                  <c:v>2.8906560998081332</c:v>
                </c:pt>
                <c:pt idx="28">
                  <c:v>2.9080851516232142</c:v>
                </c:pt>
                <c:pt idx="29">
                  <c:v>2.9255142034382962</c:v>
                </c:pt>
                <c:pt idx="30">
                  <c:v>2.9429432552533767</c:v>
                </c:pt>
                <c:pt idx="31">
                  <c:v>2.9603723070684578</c:v>
                </c:pt>
                <c:pt idx="32">
                  <c:v>2.9778013588835388</c:v>
                </c:pt>
                <c:pt idx="33">
                  <c:v>2.9952304106986198</c:v>
                </c:pt>
                <c:pt idx="34">
                  <c:v>3.0126594625137009</c:v>
                </c:pt>
                <c:pt idx="35">
                  <c:v>3.0300885143287819</c:v>
                </c:pt>
                <c:pt idx="36">
                  <c:v>3.0475175661438625</c:v>
                </c:pt>
                <c:pt idx="37">
                  <c:v>3.0649466179589435</c:v>
                </c:pt>
                <c:pt idx="38">
                  <c:v>3.0823756697740246</c:v>
                </c:pt>
                <c:pt idx="39">
                  <c:v>3.0998047215891056</c:v>
                </c:pt>
                <c:pt idx="40">
                  <c:v>3.1172337734041866</c:v>
                </c:pt>
                <c:pt idx="41">
                  <c:v>3.1346628252192676</c:v>
                </c:pt>
                <c:pt idx="42">
                  <c:v>3.1520918770343482</c:v>
                </c:pt>
                <c:pt idx="43">
                  <c:v>3.1695209288494293</c:v>
                </c:pt>
                <c:pt idx="44">
                  <c:v>3.1869499806645103</c:v>
                </c:pt>
                <c:pt idx="45">
                  <c:v>3.2043790324795913</c:v>
                </c:pt>
                <c:pt idx="46">
                  <c:v>3.2218080842946724</c:v>
                </c:pt>
                <c:pt idx="47">
                  <c:v>3.2392371361097534</c:v>
                </c:pt>
                <c:pt idx="48">
                  <c:v>3.256666187924834</c:v>
                </c:pt>
                <c:pt idx="49">
                  <c:v>3.274095239739915</c:v>
                </c:pt>
                <c:pt idx="50">
                  <c:v>3.2915242915549952</c:v>
                </c:pt>
                <c:pt idx="51">
                  <c:v>3.3089533433700762</c:v>
                </c:pt>
                <c:pt idx="52">
                  <c:v>3.3263823951851568</c:v>
                </c:pt>
                <c:pt idx="53">
                  <c:v>3.3438114470002378</c:v>
                </c:pt>
                <c:pt idx="54">
                  <c:v>3.3612404988153188</c:v>
                </c:pt>
                <c:pt idx="55">
                  <c:v>3.3786695506303994</c:v>
                </c:pt>
                <c:pt idx="56">
                  <c:v>3.3960986024454805</c:v>
                </c:pt>
                <c:pt idx="57">
                  <c:v>3.4135276542605619</c:v>
                </c:pt>
                <c:pt idx="58">
                  <c:v>3.430956706075643</c:v>
                </c:pt>
                <c:pt idx="59">
                  <c:v>3.448385757890724</c:v>
                </c:pt>
                <c:pt idx="60">
                  <c:v>3.465814809705805</c:v>
                </c:pt>
                <c:pt idx="61">
                  <c:v>3.4832438615208856</c:v>
                </c:pt>
                <c:pt idx="62">
                  <c:v>3.5006729133359666</c:v>
                </c:pt>
                <c:pt idx="63">
                  <c:v>3.5181019651510477</c:v>
                </c:pt>
                <c:pt idx="64">
                  <c:v>3.5355310169661283</c:v>
                </c:pt>
                <c:pt idx="65">
                  <c:v>3.5529600687812093</c:v>
                </c:pt>
                <c:pt idx="66">
                  <c:v>3.5703891205962903</c:v>
                </c:pt>
                <c:pt idx="67">
                  <c:v>3.5878181724113709</c:v>
                </c:pt>
                <c:pt idx="68">
                  <c:v>3.6052472242264528</c:v>
                </c:pt>
                <c:pt idx="69">
                  <c:v>3.6226762760415334</c:v>
                </c:pt>
                <c:pt idx="70">
                  <c:v>3.6401053278566144</c:v>
                </c:pt>
                <c:pt idx="71">
                  <c:v>3.6575343796716955</c:v>
                </c:pt>
                <c:pt idx="72">
                  <c:v>3.6749634314867761</c:v>
                </c:pt>
                <c:pt idx="73">
                  <c:v>3.6923924833018571</c:v>
                </c:pt>
                <c:pt idx="74">
                  <c:v>3.7098215351169381</c:v>
                </c:pt>
                <c:pt idx="75">
                  <c:v>3.7272505869320192</c:v>
                </c:pt>
                <c:pt idx="76">
                  <c:v>3.7446796387470997</c:v>
                </c:pt>
                <c:pt idx="77">
                  <c:v>3.7621086905621808</c:v>
                </c:pt>
                <c:pt idx="78">
                  <c:v>3.7795377423772618</c:v>
                </c:pt>
                <c:pt idx="79">
                  <c:v>3.7969667941923424</c:v>
                </c:pt>
                <c:pt idx="80">
                  <c:v>3.8143958460074234</c:v>
                </c:pt>
                <c:pt idx="81">
                  <c:v>3.8318248978225049</c:v>
                </c:pt>
                <c:pt idx="82">
                  <c:v>3.8492539496375859</c:v>
                </c:pt>
                <c:pt idx="83">
                  <c:v>3.866683001452667</c:v>
                </c:pt>
                <c:pt idx="84">
                  <c:v>3.8841120532677476</c:v>
                </c:pt>
                <c:pt idx="85">
                  <c:v>3.9015411050828286</c:v>
                </c:pt>
                <c:pt idx="86">
                  <c:v>3.9189701568979096</c:v>
                </c:pt>
                <c:pt idx="87">
                  <c:v>3.9363992087129902</c:v>
                </c:pt>
                <c:pt idx="88">
                  <c:v>3.9538282605280712</c:v>
                </c:pt>
                <c:pt idx="89">
                  <c:v>3.9712573123431523</c:v>
                </c:pt>
                <c:pt idx="90">
                  <c:v>3.9886863641582333</c:v>
                </c:pt>
                <c:pt idx="91">
                  <c:v>4.0061154159733139</c:v>
                </c:pt>
                <c:pt idx="92">
                  <c:v>4.0235444677883958</c:v>
                </c:pt>
                <c:pt idx="93">
                  <c:v>4.0409735196034768</c:v>
                </c:pt>
                <c:pt idx="94">
                  <c:v>4.058402571418557</c:v>
                </c:pt>
                <c:pt idx="95">
                  <c:v>4.075831623233638</c:v>
                </c:pt>
                <c:pt idx="96">
                  <c:v>4.093260675048719</c:v>
                </c:pt>
                <c:pt idx="97">
                  <c:v>4.1106897268638001</c:v>
                </c:pt>
                <c:pt idx="98">
                  <c:v>4.1281187786788811</c:v>
                </c:pt>
                <c:pt idx="99">
                  <c:v>4.1455478304939621</c:v>
                </c:pt>
                <c:pt idx="100">
                  <c:v>4.1629768823090432</c:v>
                </c:pt>
                <c:pt idx="101">
                  <c:v>4.1804059341241233</c:v>
                </c:pt>
                <c:pt idx="102">
                  <c:v>4.1978349859392043</c:v>
                </c:pt>
                <c:pt idx="103">
                  <c:v>4.2152640377542863</c:v>
                </c:pt>
                <c:pt idx="104">
                  <c:v>4.2326930895693664</c:v>
                </c:pt>
                <c:pt idx="105">
                  <c:v>4.2501221413844483</c:v>
                </c:pt>
                <c:pt idx="106">
                  <c:v>4.2675511931995285</c:v>
                </c:pt>
                <c:pt idx="107">
                  <c:v>4.2849802450146095</c:v>
                </c:pt>
                <c:pt idx="108">
                  <c:v>4.3024092968296905</c:v>
                </c:pt>
                <c:pt idx="109">
                  <c:v>4.3198383486447716</c:v>
                </c:pt>
                <c:pt idx="110">
                  <c:v>4.3372674004598526</c:v>
                </c:pt>
                <c:pt idx="111">
                  <c:v>4.3546964522749336</c:v>
                </c:pt>
                <c:pt idx="112">
                  <c:v>4.3721255040900147</c:v>
                </c:pt>
                <c:pt idx="113">
                  <c:v>4.3895545559050948</c:v>
                </c:pt>
                <c:pt idx="114">
                  <c:v>4.4069836077201758</c:v>
                </c:pt>
                <c:pt idx="115">
                  <c:v>4.4244126595352569</c:v>
                </c:pt>
                <c:pt idx="116">
                  <c:v>4.4418417113503388</c:v>
                </c:pt>
                <c:pt idx="117">
                  <c:v>4.4592707631654198</c:v>
                </c:pt>
                <c:pt idx="118">
                  <c:v>4.4766998149805</c:v>
                </c:pt>
                <c:pt idx="119">
                  <c:v>4.4941288667955801</c:v>
                </c:pt>
                <c:pt idx="120">
                  <c:v>4.511557918610662</c:v>
                </c:pt>
                <c:pt idx="121">
                  <c:v>4.5289869704257431</c:v>
                </c:pt>
                <c:pt idx="122">
                  <c:v>4.5464160222408241</c:v>
                </c:pt>
                <c:pt idx="123">
                  <c:v>4.5638450740559051</c:v>
                </c:pt>
                <c:pt idx="124">
                  <c:v>4.5812741258709853</c:v>
                </c:pt>
                <c:pt idx="125">
                  <c:v>4.5987031776860663</c:v>
                </c:pt>
                <c:pt idx="126">
                  <c:v>4.6161322295011473</c:v>
                </c:pt>
                <c:pt idx="127">
                  <c:v>4.6335612813162292</c:v>
                </c:pt>
                <c:pt idx="128">
                  <c:v>4.6509903331313094</c:v>
                </c:pt>
                <c:pt idx="129">
                  <c:v>4.6684193849463913</c:v>
                </c:pt>
                <c:pt idx="130">
                  <c:v>4.6858484367614714</c:v>
                </c:pt>
                <c:pt idx="131">
                  <c:v>4.7032774885765525</c:v>
                </c:pt>
                <c:pt idx="132">
                  <c:v>4.7207065403916335</c:v>
                </c:pt>
                <c:pt idx="133">
                  <c:v>4.7381355922067145</c:v>
                </c:pt>
                <c:pt idx="134">
                  <c:v>4.7555646440217956</c:v>
                </c:pt>
                <c:pt idx="135">
                  <c:v>4.7729936958368766</c:v>
                </c:pt>
                <c:pt idx="136">
                  <c:v>4.7904227476519567</c:v>
                </c:pt>
                <c:pt idx="137">
                  <c:v>4.8078517994670378</c:v>
                </c:pt>
                <c:pt idx="138">
                  <c:v>4.8252808512821188</c:v>
                </c:pt>
                <c:pt idx="139">
                  <c:v>4.8427099030971998</c:v>
                </c:pt>
                <c:pt idx="140">
                  <c:v>4.8601389549122818</c:v>
                </c:pt>
                <c:pt idx="141">
                  <c:v>4.8775680067273628</c:v>
                </c:pt>
                <c:pt idx="142">
                  <c:v>4.8949970585424429</c:v>
                </c:pt>
                <c:pt idx="143">
                  <c:v>4.912426110357524</c:v>
                </c:pt>
                <c:pt idx="144">
                  <c:v>4.929855162172605</c:v>
                </c:pt>
                <c:pt idx="145">
                  <c:v>4.947284213987686</c:v>
                </c:pt>
                <c:pt idx="146">
                  <c:v>4.9647132658027671</c:v>
                </c:pt>
                <c:pt idx="147">
                  <c:v>4.9821423176178481</c:v>
                </c:pt>
                <c:pt idx="148">
                  <c:v>4.9995713694329282</c:v>
                </c:pt>
                <c:pt idx="149">
                  <c:v>5.0170004212480093</c:v>
                </c:pt>
                <c:pt idx="150">
                  <c:v>5.0344294730630903</c:v>
                </c:pt>
                <c:pt idx="151">
                  <c:v>5.0518585248781722</c:v>
                </c:pt>
                <c:pt idx="152">
                  <c:v>5.0692875766932524</c:v>
                </c:pt>
                <c:pt idx="153">
                  <c:v>5.0867166285083334</c:v>
                </c:pt>
                <c:pt idx="154">
                  <c:v>5.1041456803234144</c:v>
                </c:pt>
                <c:pt idx="155">
                  <c:v>5.1215747321384955</c:v>
                </c:pt>
                <c:pt idx="156">
                  <c:v>5.1390037839535765</c:v>
                </c:pt>
                <c:pt idx="157">
                  <c:v>5.1564328357686575</c:v>
                </c:pt>
                <c:pt idx="158">
                  <c:v>5.1738618875837386</c:v>
                </c:pt>
                <c:pt idx="159">
                  <c:v>5.1912909393988196</c:v>
                </c:pt>
                <c:pt idx="160">
                  <c:v>5.2087199912139006</c:v>
                </c:pt>
                <c:pt idx="161">
                  <c:v>5.2261490430289808</c:v>
                </c:pt>
                <c:pt idx="162">
                  <c:v>5.2435780948440627</c:v>
                </c:pt>
                <c:pt idx="163">
                  <c:v>5.2610071466591428</c:v>
                </c:pt>
                <c:pt idx="164">
                  <c:v>5.2784361984742247</c:v>
                </c:pt>
                <c:pt idx="165">
                  <c:v>5.2958652502893049</c:v>
                </c:pt>
                <c:pt idx="166">
                  <c:v>5.3132943021043859</c:v>
                </c:pt>
                <c:pt idx="167">
                  <c:v>5.3307233539194661</c:v>
                </c:pt>
                <c:pt idx="168">
                  <c:v>5.348152405734548</c:v>
                </c:pt>
                <c:pt idx="169">
                  <c:v>5.365581457549629</c:v>
                </c:pt>
                <c:pt idx="170">
                  <c:v>5.38301050936471</c:v>
                </c:pt>
                <c:pt idx="171">
                  <c:v>5.4004395611797911</c:v>
                </c:pt>
                <c:pt idx="172">
                  <c:v>5.4178686129948712</c:v>
                </c:pt>
                <c:pt idx="173">
                  <c:v>5.4352976648099522</c:v>
                </c:pt>
                <c:pt idx="174">
                  <c:v>5.4527267166250333</c:v>
                </c:pt>
                <c:pt idx="175">
                  <c:v>5.4701557684401152</c:v>
                </c:pt>
                <c:pt idx="176">
                  <c:v>5.4875848202551953</c:v>
                </c:pt>
                <c:pt idx="177">
                  <c:v>5.5050138720702764</c:v>
                </c:pt>
                <c:pt idx="178">
                  <c:v>5.5224429238853565</c:v>
                </c:pt>
                <c:pt idx="179">
                  <c:v>5.5398719757004384</c:v>
                </c:pt>
                <c:pt idx="180">
                  <c:v>5.5573010275155195</c:v>
                </c:pt>
                <c:pt idx="181">
                  <c:v>5.5747300793306005</c:v>
                </c:pt>
                <c:pt idx="182">
                  <c:v>5.5921591311456815</c:v>
                </c:pt>
                <c:pt idx="183">
                  <c:v>5.6095881829607617</c:v>
                </c:pt>
                <c:pt idx="184">
                  <c:v>5.6270172347758436</c:v>
                </c:pt>
                <c:pt idx="185">
                  <c:v>5.6444462865909237</c:v>
                </c:pt>
                <c:pt idx="186">
                  <c:v>5.6618753384060057</c:v>
                </c:pt>
                <c:pt idx="187">
                  <c:v>5.6793043902210858</c:v>
                </c:pt>
                <c:pt idx="188">
                  <c:v>5.6967334420361668</c:v>
                </c:pt>
                <c:pt idx="189">
                  <c:v>5.7141624938512479</c:v>
                </c:pt>
                <c:pt idx="190">
                  <c:v>5.7315915456663289</c:v>
                </c:pt>
                <c:pt idx="191">
                  <c:v>5.749020597481409</c:v>
                </c:pt>
                <c:pt idx="192">
                  <c:v>5.766449649296491</c:v>
                </c:pt>
                <c:pt idx="193">
                  <c:v>5.783878701111572</c:v>
                </c:pt>
                <c:pt idx="194">
                  <c:v>5.801307752926653</c:v>
                </c:pt>
                <c:pt idx="195">
                  <c:v>5.8187368047417332</c:v>
                </c:pt>
                <c:pt idx="196">
                  <c:v>5.8361658565568142</c:v>
                </c:pt>
                <c:pt idx="197">
                  <c:v>5.8535949083718952</c:v>
                </c:pt>
                <c:pt idx="198">
                  <c:v>5.8710239601869763</c:v>
                </c:pt>
                <c:pt idx="199">
                  <c:v>5.8884530120020582</c:v>
                </c:pt>
                <c:pt idx="200">
                  <c:v>5.9058820638171383</c:v>
                </c:pt>
                <c:pt idx="201">
                  <c:v>5.9233111156322193</c:v>
                </c:pt>
                <c:pt idx="202">
                  <c:v>5.9407401674472995</c:v>
                </c:pt>
                <c:pt idx="203">
                  <c:v>5.9581692192623814</c:v>
                </c:pt>
                <c:pt idx="204">
                  <c:v>5.9755982710774624</c:v>
                </c:pt>
                <c:pt idx="205">
                  <c:v>5.9930273228925435</c:v>
                </c:pt>
                <c:pt idx="206">
                  <c:v>6.0104563747076245</c:v>
                </c:pt>
                <c:pt idx="207">
                  <c:v>6.0278854265227046</c:v>
                </c:pt>
                <c:pt idx="208">
                  <c:v>6.0453144783377866</c:v>
                </c:pt>
                <c:pt idx="209">
                  <c:v>6.0627435301528667</c:v>
                </c:pt>
                <c:pt idx="210">
                  <c:v>6.0801725819679486</c:v>
                </c:pt>
                <c:pt idx="211">
                  <c:v>6.0976016337830288</c:v>
                </c:pt>
                <c:pt idx="212">
                  <c:v>6.1150306855981098</c:v>
                </c:pt>
                <c:pt idx="213">
                  <c:v>6.1324597374131899</c:v>
                </c:pt>
                <c:pt idx="214">
                  <c:v>6.1498887892282719</c:v>
                </c:pt>
                <c:pt idx="215">
                  <c:v>6.167317841043352</c:v>
                </c:pt>
                <c:pt idx="216">
                  <c:v>6.1847468928584339</c:v>
                </c:pt>
                <c:pt idx="217">
                  <c:v>6.2021759446735141</c:v>
                </c:pt>
                <c:pt idx="218">
                  <c:v>6.219604996488596</c:v>
                </c:pt>
                <c:pt idx="219">
                  <c:v>6.2370340483036761</c:v>
                </c:pt>
                <c:pt idx="220">
                  <c:v>6.2544631001187572</c:v>
                </c:pt>
                <c:pt idx="221">
                  <c:v>6.2718921519338382</c:v>
                </c:pt>
                <c:pt idx="222">
                  <c:v>6.2893212037489192</c:v>
                </c:pt>
                <c:pt idx="223">
                  <c:v>6.3067502555640012</c:v>
                </c:pt>
                <c:pt idx="224">
                  <c:v>6.3241793073790813</c:v>
                </c:pt>
                <c:pt idx="225">
                  <c:v>6.3416083591941623</c:v>
                </c:pt>
                <c:pt idx="226">
                  <c:v>6.3590374110092425</c:v>
                </c:pt>
                <c:pt idx="227">
                  <c:v>6.3764664628243244</c:v>
                </c:pt>
                <c:pt idx="228">
                  <c:v>6.3938955146394054</c:v>
                </c:pt>
                <c:pt idx="229">
                  <c:v>6.4113245664544865</c:v>
                </c:pt>
                <c:pt idx="230">
                  <c:v>6.4287536182695675</c:v>
                </c:pt>
                <c:pt idx="231">
                  <c:v>6.4461826700846476</c:v>
                </c:pt>
                <c:pt idx="232">
                  <c:v>6.4636117218997295</c:v>
                </c:pt>
                <c:pt idx="233">
                  <c:v>6.4810407737148097</c:v>
                </c:pt>
                <c:pt idx="234">
                  <c:v>6.4984698255298916</c:v>
                </c:pt>
                <c:pt idx="235">
                  <c:v>6.5158988773449718</c:v>
                </c:pt>
                <c:pt idx="236">
                  <c:v>6.5333279291600528</c:v>
                </c:pt>
                <c:pt idx="237">
                  <c:v>6.5507569809751338</c:v>
                </c:pt>
                <c:pt idx="238">
                  <c:v>6.5681860327902148</c:v>
                </c:pt>
                <c:pt idx="239">
                  <c:v>6.5856150846052968</c:v>
                </c:pt>
                <c:pt idx="240">
                  <c:v>6.6030441364203769</c:v>
                </c:pt>
                <c:pt idx="241">
                  <c:v>6.6204731882354571</c:v>
                </c:pt>
                <c:pt idx="242">
                  <c:v>6.6379022400505381</c:v>
                </c:pt>
                <c:pt idx="243">
                  <c:v>6.65533129186562</c:v>
                </c:pt>
                <c:pt idx="244">
                  <c:v>6.6727603436807001</c:v>
                </c:pt>
                <c:pt idx="245">
                  <c:v>6.6901893954957803</c:v>
                </c:pt>
                <c:pt idx="246">
                  <c:v>6.7076184473108622</c:v>
                </c:pt>
                <c:pt idx="247">
                  <c:v>6.7250474991259441</c:v>
                </c:pt>
                <c:pt idx="248">
                  <c:v>6.7424765509410243</c:v>
                </c:pt>
                <c:pt idx="249">
                  <c:v>6.7599056027561053</c:v>
                </c:pt>
                <c:pt idx="250">
                  <c:v>6.7773346545711854</c:v>
                </c:pt>
                <c:pt idx="251">
                  <c:v>6.7947637063862674</c:v>
                </c:pt>
                <c:pt idx="252">
                  <c:v>6.8121927582013493</c:v>
                </c:pt>
                <c:pt idx="253">
                  <c:v>6.8296218100164277</c:v>
                </c:pt>
                <c:pt idx="254">
                  <c:v>6.8470508618315096</c:v>
                </c:pt>
                <c:pt idx="255">
                  <c:v>6.8644799136465906</c:v>
                </c:pt>
                <c:pt idx="256">
                  <c:v>6.8819089654616725</c:v>
                </c:pt>
                <c:pt idx="257">
                  <c:v>6.8993380172767527</c:v>
                </c:pt>
                <c:pt idx="258">
                  <c:v>6.9167670690918328</c:v>
                </c:pt>
                <c:pt idx="259">
                  <c:v>6.9341961209069236</c:v>
                </c:pt>
                <c:pt idx="260">
                  <c:v>6.9516251727219958</c:v>
                </c:pt>
                <c:pt idx="261">
                  <c:v>6.9690542245370759</c:v>
                </c:pt>
                <c:pt idx="262">
                  <c:v>6.9864832763521578</c:v>
                </c:pt>
                <c:pt idx="263">
                  <c:v>7.0039123281672468</c:v>
                </c:pt>
                <c:pt idx="264">
                  <c:v>7.0213413799823199</c:v>
                </c:pt>
                <c:pt idx="265">
                  <c:v>7.0387704317974009</c:v>
                </c:pt>
                <c:pt idx="266">
                  <c:v>7.0561994836124811</c:v>
                </c:pt>
                <c:pt idx="267">
                  <c:v>7.0736285354275701</c:v>
                </c:pt>
                <c:pt idx="268">
                  <c:v>7.0910575872426431</c:v>
                </c:pt>
                <c:pt idx="269">
                  <c:v>7.108486639057725</c:v>
                </c:pt>
                <c:pt idx="270">
                  <c:v>7.1259156908728061</c:v>
                </c:pt>
                <c:pt idx="271">
                  <c:v>7.1433447426878942</c:v>
                </c:pt>
                <c:pt idx="272">
                  <c:v>7.1607737945029664</c:v>
                </c:pt>
                <c:pt idx="273">
                  <c:v>7.1782028463180483</c:v>
                </c:pt>
                <c:pt idx="274">
                  <c:v>7.1956318981331302</c:v>
                </c:pt>
                <c:pt idx="275">
                  <c:v>7.2130609499482174</c:v>
                </c:pt>
                <c:pt idx="276">
                  <c:v>7.2304900017632905</c:v>
                </c:pt>
                <c:pt idx="277">
                  <c:v>7.2479190535783724</c:v>
                </c:pt>
                <c:pt idx="278">
                  <c:v>7.2653481053934534</c:v>
                </c:pt>
                <c:pt idx="279">
                  <c:v>7.2827771572085425</c:v>
                </c:pt>
                <c:pt idx="280">
                  <c:v>7.3002062090236137</c:v>
                </c:pt>
                <c:pt idx="281">
                  <c:v>7.3176352608386956</c:v>
                </c:pt>
                <c:pt idx="282">
                  <c:v>7.3350643126537856</c:v>
                </c:pt>
                <c:pt idx="283">
                  <c:v>7.3524933644688657</c:v>
                </c:pt>
                <c:pt idx="284">
                  <c:v>7.3699224162839476</c:v>
                </c:pt>
                <c:pt idx="285">
                  <c:v>7.3873514680990189</c:v>
                </c:pt>
                <c:pt idx="286">
                  <c:v>7.4047805199141097</c:v>
                </c:pt>
                <c:pt idx="287">
                  <c:v>7.4222095717291916</c:v>
                </c:pt>
                <c:pt idx="288">
                  <c:v>7.43963862354427</c:v>
                </c:pt>
                <c:pt idx="289">
                  <c:v>7.457067675359343</c:v>
                </c:pt>
                <c:pt idx="290">
                  <c:v>7.4744967271744329</c:v>
                </c:pt>
                <c:pt idx="291">
                  <c:v>7.4919257789895148</c:v>
                </c:pt>
                <c:pt idx="292">
                  <c:v>7.509354830804595</c:v>
                </c:pt>
                <c:pt idx="293">
                  <c:v>7.526783882619668</c:v>
                </c:pt>
                <c:pt idx="294">
                  <c:v>7.544212934434757</c:v>
                </c:pt>
                <c:pt idx="295">
                  <c:v>7.5616419862498381</c:v>
                </c:pt>
                <c:pt idx="296">
                  <c:v>7.5790710380649182</c:v>
                </c:pt>
                <c:pt idx="297">
                  <c:v>7.5965000898799913</c:v>
                </c:pt>
                <c:pt idx="298">
                  <c:v>7.6139291416950803</c:v>
                </c:pt>
                <c:pt idx="299">
                  <c:v>7.6313581935101622</c:v>
                </c:pt>
                <c:pt idx="300">
                  <c:v>7.6487872453252423</c:v>
                </c:pt>
                <c:pt idx="301">
                  <c:v>7.6662162971403136</c:v>
                </c:pt>
                <c:pt idx="302">
                  <c:v>7.6836453489554035</c:v>
                </c:pt>
                <c:pt idx="303">
                  <c:v>7.7010744007704854</c:v>
                </c:pt>
                <c:pt idx="304">
                  <c:v>7.7185034525855674</c:v>
                </c:pt>
                <c:pt idx="305">
                  <c:v>7.7359325044006386</c:v>
                </c:pt>
                <c:pt idx="306">
                  <c:v>7.7533615562157276</c:v>
                </c:pt>
                <c:pt idx="307">
                  <c:v>7.7707906080308087</c:v>
                </c:pt>
                <c:pt idx="308">
                  <c:v>7.7882196598458906</c:v>
                </c:pt>
                <c:pt idx="309">
                  <c:v>7.8056487116609725</c:v>
                </c:pt>
                <c:pt idx="310">
                  <c:v>7.8230777634760527</c:v>
                </c:pt>
                <c:pt idx="311">
                  <c:v>7.8405068152911328</c:v>
                </c:pt>
                <c:pt idx="312">
                  <c:v>7.8579358671062138</c:v>
                </c:pt>
                <c:pt idx="313">
                  <c:v>7.875364918921294</c:v>
                </c:pt>
                <c:pt idx="314">
                  <c:v>7.8927939707363759</c:v>
                </c:pt>
                <c:pt idx="315">
                  <c:v>7.910223022551456</c:v>
                </c:pt>
                <c:pt idx="316">
                  <c:v>7.927652074366538</c:v>
                </c:pt>
                <c:pt idx="317">
                  <c:v>7.9450811261816199</c:v>
                </c:pt>
                <c:pt idx="318">
                  <c:v>7.9625101779967</c:v>
                </c:pt>
                <c:pt idx="319">
                  <c:v>7.9799392298117802</c:v>
                </c:pt>
                <c:pt idx="320">
                  <c:v>7.9973682816268612</c:v>
                </c:pt>
                <c:pt idx="321">
                  <c:v>8.0147973334419422</c:v>
                </c:pt>
                <c:pt idx="322">
                  <c:v>8.0322263852570241</c:v>
                </c:pt>
                <c:pt idx="323">
                  <c:v>8.0496554370721025</c:v>
                </c:pt>
                <c:pt idx="324">
                  <c:v>8.0670844888871844</c:v>
                </c:pt>
                <c:pt idx="325">
                  <c:v>8.0845135407022664</c:v>
                </c:pt>
                <c:pt idx="326">
                  <c:v>8.1019425925173483</c:v>
                </c:pt>
                <c:pt idx="327">
                  <c:v>8.1193716443324284</c:v>
                </c:pt>
                <c:pt idx="328">
                  <c:v>8.1368006961475086</c:v>
                </c:pt>
                <c:pt idx="329">
                  <c:v>8.1542297479625905</c:v>
                </c:pt>
                <c:pt idx="330">
                  <c:v>8.1716587997776724</c:v>
                </c:pt>
                <c:pt idx="331">
                  <c:v>8.1890878515927525</c:v>
                </c:pt>
                <c:pt idx="332">
                  <c:v>8.2065169034078345</c:v>
                </c:pt>
                <c:pt idx="333">
                  <c:v>8.2239459552229146</c:v>
                </c:pt>
                <c:pt idx="334">
                  <c:v>8.2413750070379947</c:v>
                </c:pt>
                <c:pt idx="335">
                  <c:v>8.2588040588530767</c:v>
                </c:pt>
                <c:pt idx="336">
                  <c:v>8.2762331106681568</c:v>
                </c:pt>
                <c:pt idx="337">
                  <c:v>8.293662162483237</c:v>
                </c:pt>
                <c:pt idx="338">
                  <c:v>8.3110912142983189</c:v>
                </c:pt>
                <c:pt idx="339">
                  <c:v>8.3285202661134008</c:v>
                </c:pt>
                <c:pt idx="340">
                  <c:v>8.3459493179284809</c:v>
                </c:pt>
                <c:pt idx="341">
                  <c:v>8.3633783697435611</c:v>
                </c:pt>
                <c:pt idx="342">
                  <c:v>8.380807421558643</c:v>
                </c:pt>
                <c:pt idx="343">
                  <c:v>8.3982364733737249</c:v>
                </c:pt>
                <c:pt idx="344">
                  <c:v>8.4156655251888051</c:v>
                </c:pt>
                <c:pt idx="345">
                  <c:v>8.4330945770038852</c:v>
                </c:pt>
                <c:pt idx="346">
                  <c:v>8.4505236288189653</c:v>
                </c:pt>
                <c:pt idx="347">
                  <c:v>8.4679526806340473</c:v>
                </c:pt>
                <c:pt idx="348">
                  <c:v>8.4853817324491274</c:v>
                </c:pt>
                <c:pt idx="349">
                  <c:v>8.5028107842642093</c:v>
                </c:pt>
                <c:pt idx="350">
                  <c:v>8.5202398360792895</c:v>
                </c:pt>
                <c:pt idx="351">
                  <c:v>8.5376688878943714</c:v>
                </c:pt>
                <c:pt idx="352">
                  <c:v>8.5550979397094533</c:v>
                </c:pt>
                <c:pt idx="353">
                  <c:v>8.5725269915245335</c:v>
                </c:pt>
                <c:pt idx="354">
                  <c:v>8.5899560433396136</c:v>
                </c:pt>
                <c:pt idx="355">
                  <c:v>8.6073850951546955</c:v>
                </c:pt>
                <c:pt idx="356">
                  <c:v>8.6248141469697757</c:v>
                </c:pt>
                <c:pt idx="357">
                  <c:v>8.6422431987848576</c:v>
                </c:pt>
                <c:pt idx="358">
                  <c:v>8.6596722505999359</c:v>
                </c:pt>
                <c:pt idx="359">
                  <c:v>8.6771013024150179</c:v>
                </c:pt>
                <c:pt idx="360">
                  <c:v>8.6945303542300998</c:v>
                </c:pt>
                <c:pt idx="361">
                  <c:v>8.7119594060451817</c:v>
                </c:pt>
                <c:pt idx="362">
                  <c:v>8.7293884578602619</c:v>
                </c:pt>
                <c:pt idx="363">
                  <c:v>8.746817509675342</c:v>
                </c:pt>
                <c:pt idx="364">
                  <c:v>8.7642465614904239</c:v>
                </c:pt>
                <c:pt idx="365">
                  <c:v>8.7816756133055058</c:v>
                </c:pt>
                <c:pt idx="366">
                  <c:v>8.799104665120586</c:v>
                </c:pt>
                <c:pt idx="367">
                  <c:v>8.8165337169356661</c:v>
                </c:pt>
                <c:pt idx="368">
                  <c:v>8.833962768750748</c:v>
                </c:pt>
                <c:pt idx="369">
                  <c:v>8.8513918205658282</c:v>
                </c:pt>
                <c:pt idx="370">
                  <c:v>8.8688208723809101</c:v>
                </c:pt>
                <c:pt idx="371">
                  <c:v>8.8862499241959885</c:v>
                </c:pt>
                <c:pt idx="372">
                  <c:v>8.9036789760110704</c:v>
                </c:pt>
                <c:pt idx="373">
                  <c:v>8.9211080278261523</c:v>
                </c:pt>
                <c:pt idx="374">
                  <c:v>8.9385370796412342</c:v>
                </c:pt>
                <c:pt idx="375">
                  <c:v>8.9559661314563144</c:v>
                </c:pt>
                <c:pt idx="376">
                  <c:v>8.9733951832713945</c:v>
                </c:pt>
                <c:pt idx="377">
                  <c:v>8.9908242350864764</c:v>
                </c:pt>
                <c:pt idx="378">
                  <c:v>9.0082532869015584</c:v>
                </c:pt>
                <c:pt idx="379">
                  <c:v>9.0256823387166385</c:v>
                </c:pt>
                <c:pt idx="380">
                  <c:v>9.0431113905317186</c:v>
                </c:pt>
                <c:pt idx="381">
                  <c:v>9.0605404423467988</c:v>
                </c:pt>
                <c:pt idx="382">
                  <c:v>9.0779694941618807</c:v>
                </c:pt>
                <c:pt idx="383">
                  <c:v>9.0953985459769626</c:v>
                </c:pt>
                <c:pt idx="384">
                  <c:v>9.1128275977920428</c:v>
                </c:pt>
                <c:pt idx="385">
                  <c:v>9.1302566496071229</c:v>
                </c:pt>
                <c:pt idx="386">
                  <c:v>9.1476857014222048</c:v>
                </c:pt>
                <c:pt idx="387">
                  <c:v>9.1651147532372867</c:v>
                </c:pt>
                <c:pt idx="388">
                  <c:v>9.1825438050523669</c:v>
                </c:pt>
                <c:pt idx="389">
                  <c:v>9.199972856867447</c:v>
                </c:pt>
                <c:pt idx="390">
                  <c:v>9.217401908682529</c:v>
                </c:pt>
                <c:pt idx="391">
                  <c:v>9.2348309604976109</c:v>
                </c:pt>
                <c:pt idx="392">
                  <c:v>9.252260012312691</c:v>
                </c:pt>
                <c:pt idx="393">
                  <c:v>9.2696890641277712</c:v>
                </c:pt>
                <c:pt idx="394">
                  <c:v>9.2871181159428513</c:v>
                </c:pt>
                <c:pt idx="395">
                  <c:v>9.3045471677579332</c:v>
                </c:pt>
                <c:pt idx="396">
                  <c:v>9.3219762195730134</c:v>
                </c:pt>
                <c:pt idx="397">
                  <c:v>9.3394052713880953</c:v>
                </c:pt>
                <c:pt idx="398">
                  <c:v>9.3568343232031754</c:v>
                </c:pt>
                <c:pt idx="399">
                  <c:v>9.3742633750182573</c:v>
                </c:pt>
                <c:pt idx="400">
                  <c:v>9.3916924268333393</c:v>
                </c:pt>
                <c:pt idx="401">
                  <c:v>9.4091214786484194</c:v>
                </c:pt>
                <c:pt idx="402">
                  <c:v>9.4265505304634996</c:v>
                </c:pt>
                <c:pt idx="403">
                  <c:v>9.4439795822785815</c:v>
                </c:pt>
                <c:pt idx="404">
                  <c:v>9.4614086340936616</c:v>
                </c:pt>
                <c:pt idx="405">
                  <c:v>9.4788376859087435</c:v>
                </c:pt>
                <c:pt idx="406">
                  <c:v>9.4962667377238219</c:v>
                </c:pt>
                <c:pt idx="407">
                  <c:v>9.5136957895389038</c:v>
                </c:pt>
                <c:pt idx="408">
                  <c:v>9.5311248413539857</c:v>
                </c:pt>
                <c:pt idx="409">
                  <c:v>9.5485538931690677</c:v>
                </c:pt>
                <c:pt idx="410">
                  <c:v>9.5659829449841478</c:v>
                </c:pt>
                <c:pt idx="411">
                  <c:v>9.5834119967992279</c:v>
                </c:pt>
                <c:pt idx="412">
                  <c:v>9.6008410486143099</c:v>
                </c:pt>
                <c:pt idx="413">
                  <c:v>9.6182701004293918</c:v>
                </c:pt>
                <c:pt idx="414">
                  <c:v>9.6356991522444719</c:v>
                </c:pt>
                <c:pt idx="415">
                  <c:v>9.6531282040595521</c:v>
                </c:pt>
                <c:pt idx="416">
                  <c:v>9.6705572558746322</c:v>
                </c:pt>
                <c:pt idx="417">
                  <c:v>9.6879863076897141</c:v>
                </c:pt>
                <c:pt idx="418">
                  <c:v>9.7054153595047961</c:v>
                </c:pt>
                <c:pt idx="419">
                  <c:v>9.7228444113198744</c:v>
                </c:pt>
                <c:pt idx="420">
                  <c:v>9.7402734631349563</c:v>
                </c:pt>
                <c:pt idx="421">
                  <c:v>9.7577025149500383</c:v>
                </c:pt>
                <c:pt idx="422">
                  <c:v>9.7751315667651202</c:v>
                </c:pt>
                <c:pt idx="423">
                  <c:v>9.7925606185802003</c:v>
                </c:pt>
                <c:pt idx="424">
                  <c:v>9.8099896703952805</c:v>
                </c:pt>
                <c:pt idx="425">
                  <c:v>9.8274187222103624</c:v>
                </c:pt>
                <c:pt idx="426">
                  <c:v>9.8448477740254443</c:v>
                </c:pt>
                <c:pt idx="427">
                  <c:v>9.8622768258405245</c:v>
                </c:pt>
                <c:pt idx="428">
                  <c:v>9.8797058776556046</c:v>
                </c:pt>
                <c:pt idx="429">
                  <c:v>9.8971349294706847</c:v>
                </c:pt>
                <c:pt idx="430">
                  <c:v>9.9145639812857667</c:v>
                </c:pt>
                <c:pt idx="431">
                  <c:v>9.9319930331008468</c:v>
                </c:pt>
                <c:pt idx="432">
                  <c:v>9.9494220849159287</c:v>
                </c:pt>
                <c:pt idx="433">
                  <c:v>9.9668511367310089</c:v>
                </c:pt>
                <c:pt idx="434">
                  <c:v>9.9842801885460908</c:v>
                </c:pt>
                <c:pt idx="435">
                  <c:v>10.001709240361171</c:v>
                </c:pt>
                <c:pt idx="436">
                  <c:v>10.019138292176253</c:v>
                </c:pt>
                <c:pt idx="437">
                  <c:v>10.036567343991335</c:v>
                </c:pt>
                <c:pt idx="438">
                  <c:v>10.053996395806415</c:v>
                </c:pt>
                <c:pt idx="439">
                  <c:v>10.071425447621495</c:v>
                </c:pt>
                <c:pt idx="440">
                  <c:v>10.088854499436575</c:v>
                </c:pt>
                <c:pt idx="441">
                  <c:v>10.106283551251657</c:v>
                </c:pt>
                <c:pt idx="442">
                  <c:v>10.123712603066737</c:v>
                </c:pt>
                <c:pt idx="443">
                  <c:v>10.141141654881819</c:v>
                </c:pt>
                <c:pt idx="444">
                  <c:v>10.158570706696899</c:v>
                </c:pt>
                <c:pt idx="445">
                  <c:v>10.175999758511981</c:v>
                </c:pt>
                <c:pt idx="446">
                  <c:v>10.193428810327061</c:v>
                </c:pt>
                <c:pt idx="447">
                  <c:v>10.210857862142143</c:v>
                </c:pt>
                <c:pt idx="448">
                  <c:v>10.228286913957223</c:v>
                </c:pt>
                <c:pt idx="449">
                  <c:v>10.245715965772305</c:v>
                </c:pt>
                <c:pt idx="450">
                  <c:v>10.263145017587387</c:v>
                </c:pt>
              </c:numCache>
            </c:numRef>
          </c:xVal>
          <c:yVal>
            <c:numRef>
              <c:f>'fit_FCC&amp;HCP'!$K$19:$K$469</c:f>
              <c:numCache>
                <c:formatCode>General</c:formatCode>
                <c:ptCount val="451"/>
                <c:pt idx="0">
                  <c:v>1.3453178078552561</c:v>
                </c:pt>
                <c:pt idx="1">
                  <c:v>0.73149354291286883</c:v>
                </c:pt>
                <c:pt idx="2">
                  <c:v>0.14490833263002401</c:v>
                </c:pt>
                <c:pt idx="3">
                  <c:v>-0.41543107393810175</c:v>
                </c:pt>
                <c:pt idx="4">
                  <c:v>-0.95048359836509633</c:v>
                </c:pt>
                <c:pt idx="5">
                  <c:v>-1.4611749992220275</c:v>
                </c:pt>
                <c:pt idx="6">
                  <c:v>-1.9483989990443824</c:v>
                </c:pt>
                <c:pt idx="7">
                  <c:v>-2.4130183732258672</c:v>
                </c:pt>
                <c:pt idx="8">
                  <c:v>-2.8558660021226814</c:v>
                </c:pt>
                <c:pt idx="9">
                  <c:v>-3.2777458876087806</c:v>
                </c:pt>
                <c:pt idx="10">
                  <c:v>-3.6794341352805588</c:v>
                </c:pt>
                <c:pt idx="11">
                  <c:v>-4.0616799034695283</c:v>
                </c:pt>
                <c:pt idx="12">
                  <c:v>-4.4252063201819389</c:v>
                </c:pt>
                <c:pt idx="13">
                  <c:v>-4.7707113690471061</c:v>
                </c:pt>
                <c:pt idx="14">
                  <c:v>-5.0988687453192263</c:v>
                </c:pt>
                <c:pt idx="15">
                  <c:v>-5.4103286829429251</c:v>
                </c:pt>
                <c:pt idx="16">
                  <c:v>-5.7057187536579601</c:v>
                </c:pt>
                <c:pt idx="17">
                  <c:v>-5.9856446390863258</c:v>
                </c:pt>
                <c:pt idx="18">
                  <c:v>-6.2506908767129374</c:v>
                </c:pt>
                <c:pt idx="19">
                  <c:v>-6.501421580640061</c:v>
                </c:pt>
                <c:pt idx="20">
                  <c:v>-6.7383811379667904</c:v>
                </c:pt>
                <c:pt idx="21">
                  <c:v>-6.9620948816151635</c:v>
                </c:pt>
                <c:pt idx="22">
                  <c:v>-7.1730697403978549</c:v>
                </c:pt>
                <c:pt idx="23">
                  <c:v>-7.3717948670947333</c:v>
                </c:pt>
                <c:pt idx="24">
                  <c:v>-7.5587422452802748</c:v>
                </c:pt>
                <c:pt idx="25">
                  <c:v>-7.7343672756185864</c:v>
                </c:pt>
                <c:pt idx="26">
                  <c:v>-7.899109342318642</c:v>
                </c:pt>
                <c:pt idx="27">
                  <c:v>-8.0533923604190427</c:v>
                </c:pt>
                <c:pt idx="28">
                  <c:v>-8.1976253045491294</c:v>
                </c:pt>
                <c:pt idx="29">
                  <c:v>-8.3322027197912671</c:v>
                </c:pt>
                <c:pt idx="30">
                  <c:v>-8.4575052152482399</c:v>
                </c:pt>
                <c:pt idx="31">
                  <c:v>-8.5738999408993859</c:v>
                </c:pt>
                <c:pt idx="32">
                  <c:v>-8.6817410483091582</c:v>
                </c:pt>
                <c:pt idx="33">
                  <c:v>-8.7813701357331464</c:v>
                </c:pt>
                <c:pt idx="34">
                  <c:v>-8.8731166781479303</c:v>
                </c:pt>
                <c:pt idx="35">
                  <c:v>-8.9572984427136806</c:v>
                </c:pt>
                <c:pt idx="36">
                  <c:v>-9.0342218901609179</c:v>
                </c:pt>
                <c:pt idx="37">
                  <c:v>-9.1041825625766517</c:v>
                </c:pt>
                <c:pt idx="38">
                  <c:v>-9.1674654580488308</c:v>
                </c:pt>
                <c:pt idx="39">
                  <c:v>-9.2243453926126655</c:v>
                </c:pt>
                <c:pt idx="40">
                  <c:v>-9.2750873499275261</c:v>
                </c:pt>
                <c:pt idx="41">
                  <c:v>-9.3199468190984085</c:v>
                </c:pt>
                <c:pt idx="42">
                  <c:v>-9.3591701210423448</c:v>
                </c:pt>
                <c:pt idx="43">
                  <c:v>-9.3929947237863818</c:v>
                </c:pt>
                <c:pt idx="44">
                  <c:v>-9.4216495470707713</c:v>
                </c:pt>
                <c:pt idx="45">
                  <c:v>-9.4453552566185657</c:v>
                </c:pt>
                <c:pt idx="46">
                  <c:v>-9.4643245484204108</c:v>
                </c:pt>
                <c:pt idx="47">
                  <c:v>-9.4787624233717356</c:v>
                </c:pt>
                <c:pt idx="48">
                  <c:v>-9.4888664525881712</c:v>
                </c:pt>
                <c:pt idx="49">
                  <c:v>-9.4948270337138752</c:v>
                </c:pt>
                <c:pt idx="50">
                  <c:v>-9.4968276385270549</c:v>
                </c:pt>
                <c:pt idx="51">
                  <c:v>-9.4950450521366037</c:v>
                </c:pt>
                <c:pt idx="52">
                  <c:v>-9.4896496040538203</c:v>
                </c:pt>
                <c:pt idx="53">
                  <c:v>-9.480805391413714</c:v>
                </c:pt>
                <c:pt idx="54">
                  <c:v>-9.4686704946110662</c:v>
                </c:pt>
                <c:pt idx="55">
                  <c:v>-9.453397185607507</c:v>
                </c:pt>
                <c:pt idx="56">
                  <c:v>-9.4351321291572177</c:v>
                </c:pt>
                <c:pt idx="57">
                  <c:v>-9.4140165771905266</c:v>
                </c:pt>
                <c:pt idx="58">
                  <c:v>-9.3901865565865918</c:v>
                </c:pt>
                <c:pt idx="59">
                  <c:v>-9.3637730505585708</c:v>
                </c:pt>
                <c:pt idx="60">
                  <c:v>-9.334902173867162</c:v>
                </c:pt>
                <c:pt idx="61">
                  <c:v>-9.3036953420710855</c:v>
                </c:pt>
                <c:pt idx="62">
                  <c:v>-9.2702694350160577</c:v>
                </c:pt>
                <c:pt idx="63">
                  <c:v>-9.2347369547570572</c:v>
                </c:pt>
                <c:pt idx="64">
                  <c:v>-9.1972061781020056</c:v>
                </c:pt>
                <c:pt idx="65">
                  <c:v>-9.157781303958787</c:v>
                </c:pt>
                <c:pt idx="66">
                  <c:v>-9.1165625956612359</c:v>
                </c:pt>
                <c:pt idx="67">
                  <c:v>-9.0736465184439492</c:v>
                </c:pt>
                <c:pt idx="68">
                  <c:v>-9.0291258722299439</c:v>
                </c:pt>
                <c:pt idx="69">
                  <c:v>-8.9830899198896823</c:v>
                </c:pt>
                <c:pt idx="70">
                  <c:v>-8.9356245111246686</c:v>
                </c:pt>
                <c:pt idx="71">
                  <c:v>-8.8868122021236005</c:v>
                </c:pt>
                <c:pt idx="72">
                  <c:v>-8.8367323711341292</c:v>
                </c:pt>
                <c:pt idx="73">
                  <c:v>-8.7854613300883848</c:v>
                </c:pt>
                <c:pt idx="74">
                  <c:v>-8.7330724324158293</c:v>
                </c:pt>
                <c:pt idx="75">
                  <c:v>-8.679636177172446</c:v>
                </c:pt>
                <c:pt idx="76">
                  <c:v>-8.6252203096109579</c:v>
                </c:pt>
                <c:pt idx="77">
                  <c:v>-8.5698899183125317</c:v>
                </c:pt>
                <c:pt idx="78">
                  <c:v>-8.5137075289963704</c:v>
                </c:pt>
                <c:pt idx="79">
                  <c:v>-8.4567331951196909</c:v>
                </c:pt>
                <c:pt idx="80">
                  <c:v>-8.3990245853767398</c:v>
                </c:pt>
                <c:pt idx="81">
                  <c:v>-8.340637068201886</c:v>
                </c:pt>
                <c:pt idx="82">
                  <c:v>-8.2816237933782517</c:v>
                </c:pt>
                <c:pt idx="83">
                  <c:v>-8.2220357708499368</c:v>
                </c:pt>
                <c:pt idx="84">
                  <c:v>-8.161921946832539</c:v>
                </c:pt>
                <c:pt idx="85">
                  <c:v>-8.1013292773135834</c:v>
                </c:pt>
                <c:pt idx="86">
                  <c:v>-8.0403027990312417</c:v>
                </c:pt>
                <c:pt idx="87">
                  <c:v>-7.9788856980168186</c:v>
                </c:pt>
                <c:pt idx="88">
                  <c:v>-7.9171193757836544</c:v>
                </c:pt>
                <c:pt idx="89">
                  <c:v>-7.8550435132421317</c:v>
                </c:pt>
                <c:pt idx="90">
                  <c:v>-7.7926961324179729</c:v>
                </c:pt>
                <c:pt idx="91">
                  <c:v>-7.7301136560482719</c:v>
                </c:pt>
                <c:pt idx="92">
                  <c:v>-7.6673309651272783</c:v>
                </c:pt>
                <c:pt idx="93">
                  <c:v>-7.6043814544714854</c:v>
                </c:pt>
                <c:pt idx="94">
                  <c:v>-7.541297086371161</c:v>
                </c:pt>
                <c:pt idx="95">
                  <c:v>-7.4781084423933546</c:v>
                </c:pt>
                <c:pt idx="96">
                  <c:v>-7.4148447733990741</c:v>
                </c:pt>
                <c:pt idx="97">
                  <c:v>-7.3515340478352105</c:v>
                </c:pt>
                <c:pt idx="98">
                  <c:v>-7.2882029983598811</c:v>
                </c:pt>
                <c:pt idx="99">
                  <c:v>-7.2248771668577145</c:v>
                </c:pt>
                <c:pt idx="100">
                  <c:v>-7.1615809478997869</c:v>
                </c:pt>
                <c:pt idx="101">
                  <c:v>-7.0983376307010619</c:v>
                </c:pt>
                <c:pt idx="102">
                  <c:v>-7.0351694396263555</c:v>
                </c:pt>
                <c:pt idx="103">
                  <c:v>-6.9720975732941914</c:v>
                </c:pt>
                <c:pt idx="104">
                  <c:v>-6.9091422423261992</c:v>
                </c:pt>
                <c:pt idx="105">
                  <c:v>-6.8463227057880527</c:v>
                </c:pt>
                <c:pt idx="106">
                  <c:v>-6.7836573063665737</c:v>
                </c:pt>
                <c:pt idx="107">
                  <c:v>-6.7211635043258067</c:v>
                </c:pt>
                <c:pt idx="108">
                  <c:v>-6.6588579102838272</c:v>
                </c:pt>
                <c:pt idx="109">
                  <c:v>-6.5967563168501968</c:v>
                </c:pt>
                <c:pt idx="110">
                  <c:v>-6.5348737291630075</c:v>
                </c:pt>
                <c:pt idx="111">
                  <c:v>-6.4732243943629069</c:v>
                </c:pt>
                <c:pt idx="112">
                  <c:v>-6.411821830040326</c:v>
                </c:pt>
                <c:pt idx="113">
                  <c:v>-6.3506788516908861</c:v>
                </c:pt>
                <c:pt idx="114">
                  <c:v>-6.2898075992127547</c:v>
                </c:pt>
                <c:pt idx="115">
                  <c:v>-6.229219562478665</c:v>
                </c:pt>
                <c:pt idx="116">
                  <c:v>-6.168925606014076</c:v>
                </c:pt>
                <c:pt idx="117">
                  <c:v>-6.1089359928120048</c:v>
                </c:pt>
                <c:pt idx="118">
                  <c:v>-6.0492604073139491</c:v>
                </c:pt>
                <c:pt idx="119">
                  <c:v>-5.9899079775853554</c:v>
                </c:pt>
                <c:pt idx="120">
                  <c:v>-5.9308872967131645</c:v>
                </c:pt>
                <c:pt idx="121">
                  <c:v>-5.8722064434519723</c:v>
                </c:pt>
                <c:pt idx="122">
                  <c:v>-5.8138730021443994</c:v>
                </c:pt>
                <c:pt idx="123">
                  <c:v>-5.755894081940597</c:v>
                </c:pt>
                <c:pt idx="124">
                  <c:v>-5.6982763353407364</c:v>
                </c:pt>
                <c:pt idx="125">
                  <c:v>-5.6410259760836574</c:v>
                </c:pt>
                <c:pt idx="126">
                  <c:v>-5.5841487964040839</c:v>
                </c:pt>
                <c:pt idx="127">
                  <c:v>-5.5276501836798984</c:v>
                </c:pt>
                <c:pt idx="128">
                  <c:v>-5.4715351364904894</c:v>
                </c:pt>
                <c:pt idx="129">
                  <c:v>-5.4158082801061926</c:v>
                </c:pt>
                <c:pt idx="130">
                  <c:v>-5.360473881428458</c:v>
                </c:pt>
                <c:pt idx="131">
                  <c:v>-5.3055358633993972</c:v>
                </c:pt>
                <c:pt idx="132">
                  <c:v>-5.2509978188990578</c:v>
                </c:pt>
                <c:pt idx="133">
                  <c:v>-5.1968630241478921</c:v>
                </c:pt>
                <c:pt idx="134">
                  <c:v>-5.143134451631405</c:v>
                </c:pt>
                <c:pt idx="135">
                  <c:v>-5.0898147825634217</c:v>
                </c:pt>
                <c:pt idx="136">
                  <c:v>-5.0369064189037811</c:v>
                </c:pt>
                <c:pt idx="137">
                  <c:v>-4.9844114949457543</c:v>
                </c:pt>
                <c:pt idx="138">
                  <c:v>-4.9323318884880223</c:v>
                </c:pt>
                <c:pt idx="139">
                  <c:v>-4.8806692316054274</c:v>
                </c:pt>
                <c:pt idx="140">
                  <c:v>-4.8294249210323619</c:v>
                </c:pt>
                <c:pt idx="141">
                  <c:v>-4.7786001281720907</c:v>
                </c:pt>
                <c:pt idx="142">
                  <c:v>-4.728195808744899</c:v>
                </c:pt>
                <c:pt idx="143">
                  <c:v>-4.6782127120874852</c:v>
                </c:pt>
                <c:pt idx="144">
                  <c:v>-4.6286513901156816</c:v>
                </c:pt>
                <c:pt idx="145">
                  <c:v>-4.5795122059620379</c:v>
                </c:pt>
                <c:pt idx="146">
                  <c:v>-4.5307953422995331</c:v>
                </c:pt>
                <c:pt idx="147">
                  <c:v>-4.4825008093622341</c:v>
                </c:pt>
                <c:pt idx="148">
                  <c:v>-4.4346284526734019</c:v>
                </c:pt>
                <c:pt idx="149">
                  <c:v>-4.387177960491071</c:v>
                </c:pt>
                <c:pt idx="150">
                  <c:v>-4.3401488709810359</c:v>
                </c:pt>
                <c:pt idx="151">
                  <c:v>-4.293540579126474</c:v>
                </c:pt>
                <c:pt idx="152">
                  <c:v>-4.2473523433835023</c:v>
                </c:pt>
                <c:pt idx="153">
                  <c:v>-4.2015832920913621</c:v>
                </c:pt>
                <c:pt idx="154">
                  <c:v>-4.1562324296458026</c:v>
                </c:pt>
                <c:pt idx="155">
                  <c:v>-4.1112986424438489</c:v>
                </c:pt>
                <c:pt idx="156">
                  <c:v>-4.0667807046078916</c:v>
                </c:pt>
                <c:pt idx="157">
                  <c:v>-4.022677283496793</c:v>
                </c:pt>
                <c:pt idx="158">
                  <c:v>-3.9789869450113904</c:v>
                </c:pt>
                <c:pt idx="159">
                  <c:v>-3.9357081587015639</c:v>
                </c:pt>
                <c:pt idx="160">
                  <c:v>-3.8928393026817871</c:v>
                </c:pt>
                <c:pt idx="161">
                  <c:v>-3.8503786683618149</c:v>
                </c:pt>
                <c:pt idx="162">
                  <c:v>-3.8083244649989685</c:v>
                </c:pt>
                <c:pt idx="163">
                  <c:v>-3.7666748240782844</c:v>
                </c:pt>
                <c:pt idx="164">
                  <c:v>-3.7254278035264443</c:v>
                </c:pt>
                <c:pt idx="165">
                  <c:v>-3.6845813917654344</c:v>
                </c:pt>
                <c:pt idx="166">
                  <c:v>-3.6441335116114035</c:v>
                </c:pt>
                <c:pt idx="167">
                  <c:v>-3.6040820240242741</c:v>
                </c:pt>
                <c:pt idx="168">
                  <c:v>-3.5644247317132307</c:v>
                </c:pt>
                <c:pt idx="169">
                  <c:v>-3.5251593826032352</c:v>
                </c:pt>
                <c:pt idx="170">
                  <c:v>-3.4862836731673807</c:v>
                </c:pt>
                <c:pt idx="171">
                  <c:v>-3.4477952516298522</c:v>
                </c:pt>
                <c:pt idx="172">
                  <c:v>-3.4096917210440325</c:v>
                </c:pt>
                <c:pt idx="173">
                  <c:v>-3.3719706422501408</c:v>
                </c:pt>
                <c:pt idx="174">
                  <c:v>-3.3346295367166934</c:v>
                </c:pt>
                <c:pt idx="175">
                  <c:v>-3.2976658892698452</c:v>
                </c:pt>
                <c:pt idx="176">
                  <c:v>-3.2610771507146183</c:v>
                </c:pt>
                <c:pt idx="177">
                  <c:v>-3.2248607403518039</c:v>
                </c:pt>
                <c:pt idx="178">
                  <c:v>-3.1890140483942901</c:v>
                </c:pt>
                <c:pt idx="179">
                  <c:v>-3.1535344382863246</c:v>
                </c:pt>
                <c:pt idx="180">
                  <c:v>-3.1184192489292322</c:v>
                </c:pt>
                <c:pt idx="181">
                  <c:v>-3.0836657968168293</c:v>
                </c:pt>
                <c:pt idx="182">
                  <c:v>-3.0492713780838416</c:v>
                </c:pt>
                <c:pt idx="183">
                  <c:v>-3.015233270470377</c:v>
                </c:pt>
                <c:pt idx="184">
                  <c:v>-2.9815487352054504</c:v>
                </c:pt>
                <c:pt idx="185">
                  <c:v>-2.9482150188125189</c:v>
                </c:pt>
                <c:pt idx="186">
                  <c:v>-2.9152293548397106</c:v>
                </c:pt>
                <c:pt idx="187">
                  <c:v>-2.8825889655175834</c:v>
                </c:pt>
                <c:pt idx="188">
                  <c:v>-2.8502910633469032</c:v>
                </c:pt>
                <c:pt idx="189">
                  <c:v>-2.8183328526190401</c:v>
                </c:pt>
                <c:pt idx="190">
                  <c:v>-2.7867115308713739</c:v>
                </c:pt>
                <c:pt idx="191">
                  <c:v>-2.7554242902800654</c:v>
                </c:pt>
                <c:pt idx="192">
                  <c:v>-2.724468318992455</c:v>
                </c:pt>
                <c:pt idx="193">
                  <c:v>-2.6938408024013105</c:v>
                </c:pt>
                <c:pt idx="194">
                  <c:v>-2.6635389243629732</c:v>
                </c:pt>
                <c:pt idx="195">
                  <c:v>-2.6335598683615107</c:v>
                </c:pt>
                <c:pt idx="196">
                  <c:v>-2.6039008186207937</c:v>
                </c:pt>
                <c:pt idx="197">
                  <c:v>-2.5745589611664399</c:v>
                </c:pt>
                <c:pt idx="198">
                  <c:v>-2.5455314848394184</c:v>
                </c:pt>
                <c:pt idx="199">
                  <c:v>-2.5168155822631251</c:v>
                </c:pt>
                <c:pt idx="200">
                  <c:v>-2.4884084507656259</c:v>
                </c:pt>
                <c:pt idx="201">
                  <c:v>-2.4603072932586958</c:v>
                </c:pt>
                <c:pt idx="202">
                  <c:v>-2.4325093190753022</c:v>
                </c:pt>
                <c:pt idx="203">
                  <c:v>-2.4050117447670076</c:v>
                </c:pt>
                <c:pt idx="204">
                  <c:v>-2.3778117948628381</c:v>
                </c:pt>
                <c:pt idx="205">
                  <c:v>-2.3509067025909971</c:v>
                </c:pt>
                <c:pt idx="206">
                  <c:v>-2.3242937105648505</c:v>
                </c:pt>
                <c:pt idx="207">
                  <c:v>-2.2979700714345022</c:v>
                </c:pt>
                <c:pt idx="208">
                  <c:v>-2.2719330485052294</c:v>
                </c:pt>
                <c:pt idx="209">
                  <c:v>-2.2461799163240852</c:v>
                </c:pt>
                <c:pt idx="210">
                  <c:v>-2.2207079612357754</c:v>
                </c:pt>
                <c:pt idx="211">
                  <c:v>-2.1955144819090653</c:v>
                </c:pt>
                <c:pt idx="212">
                  <c:v>-2.1705967898347587</c:v>
                </c:pt>
                <c:pt idx="213">
                  <c:v>-2.1459522097963815</c:v>
                </c:pt>
                <c:pt idx="214">
                  <c:v>-2.1215780803145776</c:v>
                </c:pt>
                <c:pt idx="215">
                  <c:v>-2.0974717540662513</c:v>
                </c:pt>
                <c:pt idx="216">
                  <c:v>-2.073630598279379</c:v>
                </c:pt>
                <c:pt idx="217">
                  <c:v>-2.0500519951045035</c:v>
                </c:pt>
                <c:pt idx="218">
                  <c:v>-2.0267333419637166</c:v>
                </c:pt>
                <c:pt idx="219">
                  <c:v>-2.0036720518781093</c:v>
                </c:pt>
                <c:pt idx="220">
                  <c:v>-1.9808655537744135</c:v>
                </c:pt>
                <c:pt idx="221">
                  <c:v>-1.9583112927717599</c:v>
                </c:pt>
                <c:pt idx="222">
                  <c:v>-1.9360067304492474</c:v>
                </c:pt>
                <c:pt idx="223">
                  <c:v>-1.913949345095127</c:v>
                </c:pt>
                <c:pt idx="224">
                  <c:v>-1.8921366319383135</c:v>
                </c:pt>
                <c:pt idx="225">
                  <c:v>-1.8705661033629182</c:v>
                </c:pt>
                <c:pt idx="226">
                  <c:v>-1.8492352891065076</c:v>
                </c:pt>
                <c:pt idx="227">
                  <c:v>-1.8281417364427013</c:v>
                </c:pt>
                <c:pt idx="228">
                  <c:v>-1.807283010348786</c:v>
                </c:pt>
                <c:pt idx="229">
                  <c:v>-1.7866566936589059</c:v>
                </c:pt>
                <c:pt idx="230">
                  <c:v>-1.7662603872034557</c:v>
                </c:pt>
                <c:pt idx="231">
                  <c:v>-1.7460917099352182</c:v>
                </c:pt>
                <c:pt idx="232">
                  <c:v>-1.7261482990427917</c:v>
                </c:pt>
                <c:pt idx="233">
                  <c:v>-1.706427810051856</c:v>
                </c:pt>
                <c:pt idx="234">
                  <c:v>-1.6869279169147438</c:v>
                </c:pt>
                <c:pt idx="235">
                  <c:v>-1.6676463120888521</c:v>
                </c:pt>
                <c:pt idx="236">
                  <c:v>-1.6485807066043179</c:v>
                </c:pt>
                <c:pt idx="237">
                  <c:v>-1.6297288301214592</c:v>
                </c:pt>
                <c:pt idx="238">
                  <c:v>-1.6110884309783757</c:v>
                </c:pt>
                <c:pt idx="239">
                  <c:v>-1.5926572762291593</c:v>
                </c:pt>
                <c:pt idx="240">
                  <c:v>-1.5744331516731185</c:v>
                </c:pt>
                <c:pt idx="241">
                  <c:v>-1.5564138618753851</c:v>
                </c:pt>
                <c:pt idx="242">
                  <c:v>-1.5385972301793109</c:v>
                </c:pt>
                <c:pt idx="243">
                  <c:v>-1.5209810987110124</c:v>
                </c:pt>
                <c:pt idx="244">
                  <c:v>-1.5035633283763881</c:v>
                </c:pt>
                <c:pt idx="245">
                  <c:v>-1.4863417988509746</c:v>
                </c:pt>
                <c:pt idx="246">
                  <c:v>-1.4693144085629615</c:v>
                </c:pt>
                <c:pt idx="247">
                  <c:v>-1.4524790746696732</c:v>
                </c:pt>
                <c:pt idx="248">
                  <c:v>-1.4358337330278172</c:v>
                </c:pt>
                <c:pt idx="249">
                  <c:v>-1.4193763381577911</c:v>
                </c:pt>
                <c:pt idx="250">
                  <c:v>-1.4031048632023457</c:v>
                </c:pt>
                <c:pt idx="251">
                  <c:v>-1.3870172998798411</c:v>
                </c:pt>
                <c:pt idx="252">
                  <c:v>-1.371111658432389</c:v>
                </c:pt>
                <c:pt idx="253">
                  <c:v>-1.3553859675691096</c:v>
                </c:pt>
                <c:pt idx="254">
                  <c:v>-1.3398382744047412</c:v>
                </c:pt>
                <c:pt idx="255">
                  <c:v>-1.32446664439387</c:v>
                </c:pt>
                <c:pt idx="256">
                  <c:v>-1.3092691612609495</c:v>
                </c:pt>
                <c:pt idx="257">
                  <c:v>-1.2942439269263677</c:v>
                </c:pt>
                <c:pt idx="258">
                  <c:v>-1.279389061428744</c:v>
                </c:pt>
                <c:pt idx="259">
                  <c:v>-1.2647027028436646</c:v>
                </c:pt>
                <c:pt idx="260">
                  <c:v>-1.250183007199086</c:v>
                </c:pt>
                <c:pt idx="261">
                  <c:v>-1.2358281483874425</c:v>
                </c:pt>
                <c:pt idx="262">
                  <c:v>-1.2216363180748857</c:v>
                </c:pt>
                <c:pt idx="263">
                  <c:v>-1.2076057256075776</c:v>
                </c:pt>
                <c:pt idx="264">
                  <c:v>-1.1937345979153815</c:v>
                </c:pt>
                <c:pt idx="265">
                  <c:v>-1.1800211794129338</c:v>
                </c:pt>
                <c:pt idx="266">
                  <c:v>-1.1664637318984794</c:v>
                </c:pt>
                <c:pt idx="267">
                  <c:v>-1.1530605344503768</c:v>
                </c:pt>
                <c:pt idx="268">
                  <c:v>-1.1398098833216046</c:v>
                </c:pt>
                <c:pt idx="269">
                  <c:v>-1.1267100918322157</c:v>
                </c:pt>
                <c:pt idx="270">
                  <c:v>-1.1137594902601002</c:v>
                </c:pt>
                <c:pt idx="271">
                  <c:v>-1.1009564257299567</c:v>
                </c:pt>
                <c:pt idx="272">
                  <c:v>-1.0882992621007475</c:v>
                </c:pt>
                <c:pt idx="273">
                  <c:v>-1.0757863798516227</c:v>
                </c:pt>
                <c:pt idx="274">
                  <c:v>-1.0634161759665925</c:v>
                </c:pt>
                <c:pt idx="275">
                  <c:v>-1.0511870638178678</c:v>
                </c:pt>
                <c:pt idx="276">
                  <c:v>-1.0390974730481144</c:v>
                </c:pt>
                <c:pt idx="277">
                  <c:v>-1.0271458494515922</c:v>
                </c:pt>
                <c:pt idx="278">
                  <c:v>-1.015330654854433</c:v>
                </c:pt>
                <c:pt idx="279">
                  <c:v>-1.0036503669939711</c:v>
                </c:pt>
                <c:pt idx="280">
                  <c:v>-0.9921034793973611</c:v>
                </c:pt>
                <c:pt idx="281">
                  <c:v>-0.98068850125940998</c:v>
                </c:pt>
                <c:pt idx="282">
                  <c:v>-0.96940395731990081</c:v>
                </c:pt>
                <c:pt idx="283">
                  <c:v>-0.95824838774031218</c:v>
                </c:pt>
                <c:pt idx="284">
                  <c:v>-0.9472203479800454</c:v>
                </c:pt>
                <c:pt idx="285">
                  <c:v>-0.93631840867231408</c:v>
                </c:pt>
                <c:pt idx="286">
                  <c:v>-0.9255411554996259</c:v>
                </c:pt>
                <c:pt idx="287">
                  <c:v>-0.91488718906909272</c:v>
                </c:pt>
                <c:pt idx="288">
                  <c:v>-0.90435512478741409</c:v>
                </c:pt>
                <c:pt idx="289">
                  <c:v>-0.89394359273579038</c:v>
                </c:pt>
                <c:pt idx="290">
                  <c:v>-0.88365123754469077</c:v>
                </c:pt>
                <c:pt idx="291">
                  <c:v>-0.87347671826864348</c:v>
                </c:pt>
                <c:pt idx="292">
                  <c:v>-0.86341870826093825</c:v>
                </c:pt>
                <c:pt idx="293">
                  <c:v>-0.85347589504846166</c:v>
                </c:pt>
                <c:pt idx="294">
                  <c:v>-0.84364698020658024</c:v>
                </c:pt>
                <c:pt idx="295">
                  <c:v>-0.83393067923423736</c:v>
                </c:pt>
                <c:pt idx="296">
                  <c:v>-0.82432572142915095</c:v>
                </c:pt>
                <c:pt idx="297">
                  <c:v>-0.81483084976330489</c:v>
                </c:pt>
                <c:pt idx="298">
                  <c:v>-0.80544482075866142</c:v>
                </c:pt>
                <c:pt idx="299">
                  <c:v>-0.79616640436323793</c:v>
                </c:pt>
                <c:pt idx="300">
                  <c:v>-0.78699438382743969</c:v>
                </c:pt>
                <c:pt idx="301">
                  <c:v>-0.77792755558082505</c:v>
                </c:pt>
                <c:pt idx="302">
                  <c:v>-0.76896472910922542</c:v>
                </c:pt>
                <c:pt idx="303">
                  <c:v>-0.76010472683236618</c:v>
                </c:pt>
                <c:pt idx="304">
                  <c:v>-0.75134638398185416</c:v>
                </c:pt>
                <c:pt idx="305">
                  <c:v>-0.74268854847972765</c:v>
                </c:pt>
                <c:pt idx="306">
                  <c:v>-0.73413008081745701</c:v>
                </c:pt>
                <c:pt idx="307">
                  <c:v>-0.72566985393556038</c:v>
                </c:pt>
                <c:pt idx="308">
                  <c:v>-0.71730675310368741</c:v>
                </c:pt>
                <c:pt idx="309">
                  <c:v>-0.70903967580134275</c:v>
                </c:pt>
                <c:pt idx="310">
                  <c:v>-0.70086753159919246</c:v>
                </c:pt>
                <c:pt idx="311">
                  <c:v>-0.69278924204098691</c:v>
                </c:pt>
                <c:pt idx="312">
                  <c:v>-0.68480374052612669</c:v>
                </c:pt>
                <c:pt idx="313">
                  <c:v>-0.67690997219288329</c:v>
                </c:pt>
                <c:pt idx="314">
                  <c:v>-0.66910689380228561</c:v>
                </c:pt>
                <c:pt idx="315">
                  <c:v>-0.6613934736226994</c:v>
                </c:pt>
                <c:pt idx="316">
                  <c:v>-0.65376869131509996</c:v>
                </c:pt>
                <c:pt idx="317">
                  <c:v>-0.64623153781906462</c:v>
                </c:pt>
                <c:pt idx="318">
                  <c:v>-0.63878101523948738</c:v>
                </c:pt>
                <c:pt idx="319">
                  <c:v>-0.63141613673402952</c:v>
                </c:pt>
                <c:pt idx="320">
                  <c:v>-0.6241359264013211</c:v>
                </c:pt>
                <c:pt idx="321">
                  <c:v>-0.61693941916992123</c:v>
                </c:pt>
                <c:pt idx="322">
                  <c:v>-0.6098256606880389</c:v>
                </c:pt>
                <c:pt idx="323">
                  <c:v>-0.60279370721404213</c:v>
                </c:pt>
                <c:pt idx="324">
                  <c:v>-0.59584262550772871</c:v>
                </c:pt>
                <c:pt idx="325">
                  <c:v>-0.58897149272241711</c:v>
                </c:pt>
                <c:pt idx="326">
                  <c:v>-0.58217939629780746</c:v>
                </c:pt>
                <c:pt idx="327">
                  <c:v>-0.575465433853661</c:v>
                </c:pt>
                <c:pt idx="328">
                  <c:v>-0.5688287130842814</c:v>
                </c:pt>
                <c:pt idx="329">
                  <c:v>-0.56226835165381228</c:v>
                </c:pt>
                <c:pt idx="330">
                  <c:v>-0.55578347709235254</c:v>
                </c:pt>
                <c:pt idx="331">
                  <c:v>-0.5493732266928899</c:v>
                </c:pt>
                <c:pt idx="332">
                  <c:v>-0.54303674740905761</c:v>
                </c:pt>
                <c:pt idx="333">
                  <c:v>-0.53677319575372973</c:v>
                </c:pt>
                <c:pt idx="334">
                  <c:v>-0.53058173769842654</c:v>
                </c:pt>
                <c:pt idx="335">
                  <c:v>-0.52446154857356853</c:v>
                </c:pt>
                <c:pt idx="336">
                  <c:v>-0.51841181296955896</c:v>
                </c:pt>
                <c:pt idx="337">
                  <c:v>-0.51243172463869213</c:v>
                </c:pt>
                <c:pt idx="338">
                  <c:v>-0.50652048639790814</c:v>
                </c:pt>
                <c:pt idx="339">
                  <c:v>-0.50067731003237725</c:v>
                </c:pt>
                <c:pt idx="340">
                  <c:v>-0.49490141619991918</c:v>
                </c:pt>
                <c:pt idx="341">
                  <c:v>-0.48919203433625791</c:v>
                </c:pt>
                <c:pt idx="342">
                  <c:v>-0.48354840256111081</c:v>
                </c:pt>
                <c:pt idx="343">
                  <c:v>-0.47796976758511517</c:v>
                </c:pt>
                <c:pt idx="344">
                  <c:v>-0.47245538461758202</c:v>
                </c:pt>
                <c:pt idx="345">
                  <c:v>-0.46700451727508013</c:v>
                </c:pt>
                <c:pt idx="346">
                  <c:v>-0.46161643749085435</c:v>
                </c:pt>
                <c:pt idx="347">
                  <c:v>-0.45629042542506704</c:v>
                </c:pt>
                <c:pt idx="348">
                  <c:v>-0.45102576937587002</c:v>
                </c:pt>
                <c:pt idx="349">
                  <c:v>-0.4458217656912889</c:v>
                </c:pt>
                <c:pt idx="350">
                  <c:v>-0.44067771868193883</c:v>
                </c:pt>
                <c:pt idx="351">
                  <c:v>-0.43559294053454917</c:v>
                </c:pt>
                <c:pt idx="352">
                  <c:v>-0.43056675122630772</c:v>
                </c:pt>
                <c:pt idx="353">
                  <c:v>-0.42559847844001347</c:v>
                </c:pt>
                <c:pt idx="354">
                  <c:v>-0.42068745748003566</c:v>
                </c:pt>
                <c:pt idx="355">
                  <c:v>-0.4158330311890801</c:v>
                </c:pt>
                <c:pt idx="356">
                  <c:v>-0.41103454986575527</c:v>
                </c:pt>
                <c:pt idx="357">
                  <c:v>-0.40629137118293113</c:v>
                </c:pt>
                <c:pt idx="358">
                  <c:v>-0.40160286010689877</c:v>
                </c:pt>
                <c:pt idx="359">
                  <c:v>-0.3969683888173054</c:v>
                </c:pt>
                <c:pt idx="360">
                  <c:v>-0.39238733662789105</c:v>
                </c:pt>
                <c:pt idx="361">
                  <c:v>-0.38785908990798906</c:v>
                </c:pt>
                <c:pt idx="362">
                  <c:v>-0.38338304200481205</c:v>
                </c:pt>
                <c:pt idx="363">
                  <c:v>-0.37895859316650399</c:v>
                </c:pt>
                <c:pt idx="364">
                  <c:v>-0.37458515046596114</c:v>
                </c:pt>
                <c:pt idx="365">
                  <c:v>-0.37026212772541461</c:v>
                </c:pt>
                <c:pt idx="366">
                  <c:v>-0.36598894544176791</c:v>
                </c:pt>
                <c:pt idx="367">
                  <c:v>-0.36176503071268679</c:v>
                </c:pt>
                <c:pt idx="368">
                  <c:v>-0.35758981716343691</c:v>
                </c:pt>
                <c:pt idx="369">
                  <c:v>-0.35346274487446544</c:v>
                </c:pt>
                <c:pt idx="370">
                  <c:v>-0.34938326030971217</c:v>
                </c:pt>
                <c:pt idx="371">
                  <c:v>-0.34535081624566244</c:v>
                </c:pt>
                <c:pt idx="372">
                  <c:v>-0.34136487170111518</c:v>
                </c:pt>
                <c:pt idx="373">
                  <c:v>-0.33742489186768398</c:v>
                </c:pt>
                <c:pt idx="374">
                  <c:v>-0.33353034804100473</c:v>
                </c:pt>
                <c:pt idx="375">
                  <c:v>-0.32968071755265793</c:v>
                </c:pt>
                <c:pt idx="376">
                  <c:v>-0.3258754837027944</c:v>
                </c:pt>
                <c:pt idx="377">
                  <c:v>-0.32211413569346198</c:v>
                </c:pt>
                <c:pt idx="378">
                  <c:v>-0.31839616856262765</c:v>
                </c:pt>
                <c:pt idx="379">
                  <c:v>-0.31472108311888508</c:v>
                </c:pt>
                <c:pt idx="380">
                  <c:v>-0.3110883858768474</c:v>
                </c:pt>
                <c:pt idx="381">
                  <c:v>-0.30749758899321827</c:v>
                </c:pt>
                <c:pt idx="382">
                  <c:v>-0.30394821020353324</c:v>
                </c:pt>
                <c:pt idx="383">
                  <c:v>-0.30043977275957251</c:v>
                </c:pt>
                <c:pt idx="384">
                  <c:v>-0.29697180536742762</c:v>
                </c:pt>
                <c:pt idx="385">
                  <c:v>-0.29354384212622908</c:v>
                </c:pt>
                <c:pt idx="386">
                  <c:v>-0.29015542246752274</c:v>
                </c:pt>
                <c:pt idx="387">
                  <c:v>-0.28680609109529104</c:v>
                </c:pt>
                <c:pt idx="388">
                  <c:v>-0.28349539792661155</c:v>
                </c:pt>
                <c:pt idx="389">
                  <c:v>-0.28022289803294997</c:v>
                </c:pt>
                <c:pt idx="390">
                  <c:v>-0.27698815158208107</c:v>
                </c:pt>
                <c:pt idx="391">
                  <c:v>-0.27379072378063174</c:v>
                </c:pt>
                <c:pt idx="392">
                  <c:v>-0.27063018481724083</c:v>
                </c:pt>
                <c:pt idx="393">
                  <c:v>-0.26750610980632827</c:v>
                </c:pt>
                <c:pt idx="394">
                  <c:v>-0.26441807873247242</c:v>
                </c:pt>
                <c:pt idx="395">
                  <c:v>-0.26136567639538572</c:v>
                </c:pt>
                <c:pt idx="396">
                  <c:v>-0.25834849235548707</c:v>
                </c:pt>
                <c:pt idx="397">
                  <c:v>-0.25536612088005894</c:v>
                </c:pt>
                <c:pt idx="398">
                  <c:v>-0.25241816088999325</c:v>
                </c:pt>
                <c:pt idx="399">
                  <c:v>-0.24950421590711103</c:v>
                </c:pt>
                <c:pt idx="400">
                  <c:v>-0.24662389400205811</c:v>
                </c:pt>
                <c:pt idx="401">
                  <c:v>-0.24377680774276608</c:v>
                </c:pt>
                <c:pt idx="402">
                  <c:v>-0.24096257414347499</c:v>
                </c:pt>
                <c:pt idx="403">
                  <c:v>-0.23818081461431387</c:v>
                </c:pt>
                <c:pt idx="404">
                  <c:v>-0.2354311549114329</c:v>
                </c:pt>
                <c:pt idx="405">
                  <c:v>-0.23271322508767781</c:v>
                </c:pt>
                <c:pt idx="406">
                  <c:v>-0.23002665944381004</c:v>
                </c:pt>
                <c:pt idx="407">
                  <c:v>-0.22737109648025622</c:v>
                </c:pt>
                <c:pt idx="408">
                  <c:v>-0.22474617884939538</c:v>
                </c:pt>
                <c:pt idx="409">
                  <c:v>-0.22215155330836284</c:v>
                </c:pt>
                <c:pt idx="410">
                  <c:v>-0.21958687067237961</c:v>
                </c:pt>
                <c:pt idx="411">
                  <c:v>-0.21705178576859299</c:v>
                </c:pt>
                <c:pt idx="412">
                  <c:v>-0.21454595739042853</c:v>
                </c:pt>
                <c:pt idx="413">
                  <c:v>-0.2120690482524458</c:v>
                </c:pt>
                <c:pt idx="414">
                  <c:v>-0.20962072494569281</c:v>
                </c:pt>
                <c:pt idx="415">
                  <c:v>-0.20720065789355477</c:v>
                </c:pt>
                <c:pt idx="416">
                  <c:v>-0.20480852130809288</c:v>
                </c:pt>
                <c:pt idx="417">
                  <c:v>-0.20244399314686645</c:v>
                </c:pt>
                <c:pt idx="418">
                  <c:v>-0.20010675507023579</c:v>
                </c:pt>
                <c:pt idx="419">
                  <c:v>-0.19779649239913771</c:v>
                </c:pt>
                <c:pt idx="420">
                  <c:v>-0.19551289407333083</c:v>
                </c:pt>
                <c:pt idx="421">
                  <c:v>-0.19325565261010832</c:v>
                </c:pt>
                <c:pt idx="422">
                  <c:v>-0.19102446406346743</c:v>
                </c:pt>
                <c:pt idx="423">
                  <c:v>-0.18881902798373609</c:v>
                </c:pt>
                <c:pt idx="424">
                  <c:v>-0.18663904737764897</c:v>
                </c:pt>
                <c:pt idx="425">
                  <c:v>-0.18448422866887051</c:v>
                </c:pt>
                <c:pt idx="426">
                  <c:v>-0.18235428165895887</c:v>
                </c:pt>
                <c:pt idx="427">
                  <c:v>-0.18024891948876648</c:v>
                </c:pt>
                <c:pt idx="428">
                  <c:v>-0.17816785860027157</c:v>
                </c:pt>
                <c:pt idx="429">
                  <c:v>-0.17611081869883907</c:v>
                </c:pt>
                <c:pt idx="430">
                  <c:v>-0.17407752271590335</c:v>
                </c:pt>
                <c:pt idx="431">
                  <c:v>-0.17206769677207059</c:v>
                </c:pt>
                <c:pt idx="432">
                  <c:v>-0.17008107014063337</c:v>
                </c:pt>
                <c:pt idx="433">
                  <c:v>-0.16811737521149775</c:v>
                </c:pt>
                <c:pt idx="434">
                  <c:v>-0.16617634745551316</c:v>
                </c:pt>
                <c:pt idx="435">
                  <c:v>-0.16425772538920563</c:v>
                </c:pt>
                <c:pt idx="436">
                  <c:v>-0.16236125053990597</c:v>
                </c:pt>
                <c:pt idx="437">
                  <c:v>-0.16048666741127235</c:v>
                </c:pt>
                <c:pt idx="438">
                  <c:v>-0.15863372344920029</c:v>
                </c:pt>
                <c:pt idx="439">
                  <c:v>-0.15680216900811661</c:v>
                </c:pt>
                <c:pt idx="440">
                  <c:v>-0.15499175731765452</c:v>
                </c:pt>
                <c:pt idx="441">
                  <c:v>-0.15320224444970404</c:v>
                </c:pt>
                <c:pt idx="442">
                  <c:v>-0.15143338928583572</c:v>
                </c:pt>
                <c:pt idx="443">
                  <c:v>-0.14968495348508967</c:v>
                </c:pt>
                <c:pt idx="444">
                  <c:v>-0.14795670145213183</c:v>
                </c:pt>
                <c:pt idx="445">
                  <c:v>-0.1462484003057678</c:v>
                </c:pt>
                <c:pt idx="446">
                  <c:v>-0.14455981984781485</c:v>
                </c:pt>
                <c:pt idx="447">
                  <c:v>-0.14289073253232434</c:v>
                </c:pt>
                <c:pt idx="448">
                  <c:v>-0.14124091343515477</c:v>
                </c:pt>
                <c:pt idx="449">
                  <c:v>-0.13961014022388707</c:v>
                </c:pt>
                <c:pt idx="450">
                  <c:v>-0.13799819312808329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2.5037460728964342</c:v>
                </c:pt>
                <c:pt idx="1">
                  <c:v>2.5220159514385059</c:v>
                </c:pt>
                <c:pt idx="2">
                  <c:v>2.5402858299805766</c:v>
                </c:pt>
                <c:pt idx="3">
                  <c:v>2.5585557085226482</c:v>
                </c:pt>
                <c:pt idx="4">
                  <c:v>2.5768255870647194</c:v>
                </c:pt>
                <c:pt idx="5">
                  <c:v>2.5950954656067906</c:v>
                </c:pt>
                <c:pt idx="6">
                  <c:v>2.6133653441488622</c:v>
                </c:pt>
                <c:pt idx="7">
                  <c:v>2.6316352226909334</c:v>
                </c:pt>
                <c:pt idx="8">
                  <c:v>2.649905101233005</c:v>
                </c:pt>
                <c:pt idx="9">
                  <c:v>2.6681749797750762</c:v>
                </c:pt>
                <c:pt idx="10">
                  <c:v>2.6864448583171474</c:v>
                </c:pt>
                <c:pt idx="11">
                  <c:v>2.704714736859219</c:v>
                </c:pt>
                <c:pt idx="12">
                  <c:v>2.7229846154012902</c:v>
                </c:pt>
                <c:pt idx="13">
                  <c:v>2.7412544939433614</c:v>
                </c:pt>
                <c:pt idx="14">
                  <c:v>2.759524372485433</c:v>
                </c:pt>
                <c:pt idx="15">
                  <c:v>2.7777942510275042</c:v>
                </c:pt>
                <c:pt idx="16">
                  <c:v>2.7960641295695754</c:v>
                </c:pt>
                <c:pt idx="17">
                  <c:v>2.814334008111647</c:v>
                </c:pt>
                <c:pt idx="18">
                  <c:v>2.8326038866537182</c:v>
                </c:pt>
                <c:pt idx="19">
                  <c:v>2.8508737651957894</c:v>
                </c:pt>
                <c:pt idx="20">
                  <c:v>2.869143643737861</c:v>
                </c:pt>
                <c:pt idx="21">
                  <c:v>2.8874135222799322</c:v>
                </c:pt>
                <c:pt idx="22">
                  <c:v>2.9056834008220034</c:v>
                </c:pt>
                <c:pt idx="23">
                  <c:v>2.923953279364075</c:v>
                </c:pt>
                <c:pt idx="24">
                  <c:v>2.9422231579061462</c:v>
                </c:pt>
                <c:pt idx="25">
                  <c:v>2.9604930364482174</c:v>
                </c:pt>
                <c:pt idx="26">
                  <c:v>2.9787629149902886</c:v>
                </c:pt>
                <c:pt idx="27">
                  <c:v>2.9970327935323597</c:v>
                </c:pt>
                <c:pt idx="28">
                  <c:v>3.0153026720744314</c:v>
                </c:pt>
                <c:pt idx="29">
                  <c:v>3.0335725506165034</c:v>
                </c:pt>
                <c:pt idx="30">
                  <c:v>3.0518424291585746</c:v>
                </c:pt>
                <c:pt idx="31">
                  <c:v>3.0701123077006458</c:v>
                </c:pt>
                <c:pt idx="32">
                  <c:v>3.088382186242717</c:v>
                </c:pt>
                <c:pt idx="33">
                  <c:v>3.1066520647847886</c:v>
                </c:pt>
                <c:pt idx="34">
                  <c:v>3.1249219433268598</c:v>
                </c:pt>
                <c:pt idx="35">
                  <c:v>3.143191821868931</c:v>
                </c:pt>
                <c:pt idx="36">
                  <c:v>3.1614617004110026</c:v>
                </c:pt>
                <c:pt idx="37">
                  <c:v>3.1797315789530738</c:v>
                </c:pt>
                <c:pt idx="38">
                  <c:v>3.1980014574951454</c:v>
                </c:pt>
                <c:pt idx="39">
                  <c:v>3.2162713360372166</c:v>
                </c:pt>
                <c:pt idx="40">
                  <c:v>3.2345412145792878</c:v>
                </c:pt>
                <c:pt idx="41">
                  <c:v>3.2528110931213594</c:v>
                </c:pt>
                <c:pt idx="42">
                  <c:v>3.2710809716634306</c:v>
                </c:pt>
                <c:pt idx="43">
                  <c:v>3.2893508502055018</c:v>
                </c:pt>
                <c:pt idx="44">
                  <c:v>3.3076207287475734</c:v>
                </c:pt>
                <c:pt idx="45">
                  <c:v>3.3258906072896446</c:v>
                </c:pt>
                <c:pt idx="46">
                  <c:v>3.3441604858317158</c:v>
                </c:pt>
                <c:pt idx="47">
                  <c:v>3.362430364373787</c:v>
                </c:pt>
                <c:pt idx="48">
                  <c:v>3.3807002429158586</c:v>
                </c:pt>
                <c:pt idx="49">
                  <c:v>3.3989701214579298</c:v>
                </c:pt>
                <c:pt idx="50">
                  <c:v>3.4172400000000001</c:v>
                </c:pt>
                <c:pt idx="51">
                  <c:v>3.4355098785420717</c:v>
                </c:pt>
                <c:pt idx="52">
                  <c:v>3.4537797570841424</c:v>
                </c:pt>
                <c:pt idx="53">
                  <c:v>3.472049635626214</c:v>
                </c:pt>
                <c:pt idx="54">
                  <c:v>3.4903195141682857</c:v>
                </c:pt>
                <c:pt idx="55">
                  <c:v>3.5085893927103564</c:v>
                </c:pt>
                <c:pt idx="56">
                  <c:v>3.526859271252428</c:v>
                </c:pt>
                <c:pt idx="57">
                  <c:v>3.5451291497944997</c:v>
                </c:pt>
                <c:pt idx="58">
                  <c:v>3.5633990283365704</c:v>
                </c:pt>
                <c:pt idx="59">
                  <c:v>3.581668906878642</c:v>
                </c:pt>
                <c:pt idx="60">
                  <c:v>3.5999387854207128</c:v>
                </c:pt>
                <c:pt idx="61">
                  <c:v>3.6182086639627844</c:v>
                </c:pt>
                <c:pt idx="62">
                  <c:v>3.636478542504856</c:v>
                </c:pt>
                <c:pt idx="63">
                  <c:v>3.6547484210469268</c:v>
                </c:pt>
                <c:pt idx="64">
                  <c:v>3.6730182995889984</c:v>
                </c:pt>
                <c:pt idx="65">
                  <c:v>3.69128817813107</c:v>
                </c:pt>
                <c:pt idx="66">
                  <c:v>3.7095580566731408</c:v>
                </c:pt>
                <c:pt idx="67">
                  <c:v>3.7278279352152124</c:v>
                </c:pt>
                <c:pt idx="68">
                  <c:v>3.746097813757284</c:v>
                </c:pt>
                <c:pt idx="69">
                  <c:v>3.7643676922993548</c:v>
                </c:pt>
                <c:pt idx="70">
                  <c:v>3.7826375708414264</c:v>
                </c:pt>
                <c:pt idx="71">
                  <c:v>3.8009074493834971</c:v>
                </c:pt>
                <c:pt idx="72">
                  <c:v>3.8191773279255687</c:v>
                </c:pt>
                <c:pt idx="73">
                  <c:v>3.8374472064676404</c:v>
                </c:pt>
                <c:pt idx="74">
                  <c:v>3.8557170850097111</c:v>
                </c:pt>
                <c:pt idx="75">
                  <c:v>3.8739869635517827</c:v>
                </c:pt>
                <c:pt idx="76">
                  <c:v>3.8922568420938544</c:v>
                </c:pt>
                <c:pt idx="77">
                  <c:v>3.9105267206359251</c:v>
                </c:pt>
                <c:pt idx="78">
                  <c:v>3.9287965991779967</c:v>
                </c:pt>
                <c:pt idx="79">
                  <c:v>3.9470664777200684</c:v>
                </c:pt>
                <c:pt idx="80">
                  <c:v>3.9653363562621391</c:v>
                </c:pt>
                <c:pt idx="81">
                  <c:v>3.9836062348042107</c:v>
                </c:pt>
                <c:pt idx="82">
                  <c:v>4.0018761133462819</c:v>
                </c:pt>
                <c:pt idx="83">
                  <c:v>4.0201459918883531</c:v>
                </c:pt>
                <c:pt idx="84">
                  <c:v>4.0384158704304252</c:v>
                </c:pt>
                <c:pt idx="85">
                  <c:v>4.0566857489724955</c:v>
                </c:pt>
                <c:pt idx="86">
                  <c:v>4.0749556275145675</c:v>
                </c:pt>
                <c:pt idx="87">
                  <c:v>4.0932255060566387</c:v>
                </c:pt>
                <c:pt idx="88">
                  <c:v>4.1114953845987099</c:v>
                </c:pt>
                <c:pt idx="89">
                  <c:v>4.1297652631407811</c:v>
                </c:pt>
                <c:pt idx="90">
                  <c:v>4.1480351416828531</c:v>
                </c:pt>
                <c:pt idx="91">
                  <c:v>4.1663050202249234</c:v>
                </c:pt>
                <c:pt idx="92">
                  <c:v>4.1845748987669955</c:v>
                </c:pt>
                <c:pt idx="93">
                  <c:v>4.2028447773090658</c:v>
                </c:pt>
                <c:pt idx="94">
                  <c:v>4.2211146558511379</c:v>
                </c:pt>
                <c:pt idx="95">
                  <c:v>4.2393845343932091</c:v>
                </c:pt>
                <c:pt idx="96">
                  <c:v>4.2576544129352811</c:v>
                </c:pt>
                <c:pt idx="97">
                  <c:v>4.2759242914773514</c:v>
                </c:pt>
                <c:pt idx="98">
                  <c:v>4.2941941700194235</c:v>
                </c:pt>
                <c:pt idx="99">
                  <c:v>4.3124640485614938</c:v>
                </c:pt>
                <c:pt idx="100">
                  <c:v>4.3307339271035659</c:v>
                </c:pt>
                <c:pt idx="101">
                  <c:v>4.349003805645637</c:v>
                </c:pt>
                <c:pt idx="102">
                  <c:v>4.3672736841877082</c:v>
                </c:pt>
                <c:pt idx="103">
                  <c:v>4.3855435627297794</c:v>
                </c:pt>
                <c:pt idx="104">
                  <c:v>4.4038134412718506</c:v>
                </c:pt>
                <c:pt idx="105">
                  <c:v>4.4220833198139218</c:v>
                </c:pt>
                <c:pt idx="106">
                  <c:v>4.4403531983559938</c:v>
                </c:pt>
                <c:pt idx="107">
                  <c:v>4.4586230768980641</c:v>
                </c:pt>
                <c:pt idx="108">
                  <c:v>4.4768929554401362</c:v>
                </c:pt>
                <c:pt idx="109">
                  <c:v>4.4951628339822065</c:v>
                </c:pt>
                <c:pt idx="110">
                  <c:v>4.5134327125242786</c:v>
                </c:pt>
                <c:pt idx="111">
                  <c:v>4.5317025910663498</c:v>
                </c:pt>
                <c:pt idx="112">
                  <c:v>4.5499724696084218</c:v>
                </c:pt>
                <c:pt idx="113">
                  <c:v>4.5682423481504921</c:v>
                </c:pt>
                <c:pt idx="114">
                  <c:v>4.5865122266925642</c:v>
                </c:pt>
                <c:pt idx="115">
                  <c:v>4.6047821052346354</c:v>
                </c:pt>
                <c:pt idx="116">
                  <c:v>4.6230519837767066</c:v>
                </c:pt>
                <c:pt idx="117">
                  <c:v>4.6413218623187777</c:v>
                </c:pt>
                <c:pt idx="118">
                  <c:v>4.6595917408608498</c:v>
                </c:pt>
                <c:pt idx="119">
                  <c:v>4.6778616194029201</c:v>
                </c:pt>
                <c:pt idx="120">
                  <c:v>4.6961314979449913</c:v>
                </c:pt>
                <c:pt idx="121">
                  <c:v>4.7144013764870634</c:v>
                </c:pt>
                <c:pt idx="122">
                  <c:v>4.7326712550291345</c:v>
                </c:pt>
                <c:pt idx="123">
                  <c:v>4.7509411335712057</c:v>
                </c:pt>
                <c:pt idx="124">
                  <c:v>4.7692110121132769</c:v>
                </c:pt>
                <c:pt idx="125">
                  <c:v>4.7874808906553481</c:v>
                </c:pt>
                <c:pt idx="126">
                  <c:v>4.8057507691974193</c:v>
                </c:pt>
                <c:pt idx="127">
                  <c:v>4.8240206477394914</c:v>
                </c:pt>
                <c:pt idx="128">
                  <c:v>4.8422905262815625</c:v>
                </c:pt>
                <c:pt idx="129">
                  <c:v>4.8605604048236337</c:v>
                </c:pt>
                <c:pt idx="130">
                  <c:v>4.8788302833657049</c:v>
                </c:pt>
                <c:pt idx="131">
                  <c:v>4.8971001619077761</c:v>
                </c:pt>
                <c:pt idx="132">
                  <c:v>4.9153700404498473</c:v>
                </c:pt>
                <c:pt idx="133">
                  <c:v>4.9336399189919193</c:v>
                </c:pt>
                <c:pt idx="134">
                  <c:v>4.9519097975339905</c:v>
                </c:pt>
                <c:pt idx="135">
                  <c:v>4.9701796760760617</c:v>
                </c:pt>
                <c:pt idx="136">
                  <c:v>4.9884495546181329</c:v>
                </c:pt>
                <c:pt idx="137">
                  <c:v>5.0067194331602041</c:v>
                </c:pt>
                <c:pt idx="138">
                  <c:v>5.0249893117022753</c:v>
                </c:pt>
                <c:pt idx="139">
                  <c:v>5.0432591902443473</c:v>
                </c:pt>
                <c:pt idx="140">
                  <c:v>5.0615290687864185</c:v>
                </c:pt>
                <c:pt idx="141">
                  <c:v>5.0797989473284897</c:v>
                </c:pt>
                <c:pt idx="142">
                  <c:v>5.0980688258705609</c:v>
                </c:pt>
                <c:pt idx="143">
                  <c:v>5.1163387044126321</c:v>
                </c:pt>
                <c:pt idx="144">
                  <c:v>5.1346085829547032</c:v>
                </c:pt>
                <c:pt idx="145">
                  <c:v>5.1528784614967753</c:v>
                </c:pt>
                <c:pt idx="146">
                  <c:v>5.1711483400388465</c:v>
                </c:pt>
                <c:pt idx="147">
                  <c:v>5.1894182185809177</c:v>
                </c:pt>
                <c:pt idx="148">
                  <c:v>5.207688097122988</c:v>
                </c:pt>
                <c:pt idx="149">
                  <c:v>5.22595797566506</c:v>
                </c:pt>
                <c:pt idx="150">
                  <c:v>5.2442278542071312</c:v>
                </c:pt>
                <c:pt idx="151">
                  <c:v>5.2624977327492033</c:v>
                </c:pt>
                <c:pt idx="152">
                  <c:v>5.2807676112912736</c:v>
                </c:pt>
                <c:pt idx="153">
                  <c:v>5.2990374898333457</c:v>
                </c:pt>
                <c:pt idx="154">
                  <c:v>5.317307368375416</c:v>
                </c:pt>
                <c:pt idx="155">
                  <c:v>5.335577246917488</c:v>
                </c:pt>
                <c:pt idx="156">
                  <c:v>5.3538471254595592</c:v>
                </c:pt>
                <c:pt idx="157">
                  <c:v>5.3721170040016313</c:v>
                </c:pt>
                <c:pt idx="158">
                  <c:v>5.3903868825437016</c:v>
                </c:pt>
                <c:pt idx="159">
                  <c:v>5.4086567610857736</c:v>
                </c:pt>
                <c:pt idx="160">
                  <c:v>5.4269266396278439</c:v>
                </c:pt>
                <c:pt idx="161">
                  <c:v>5.445196518169916</c:v>
                </c:pt>
                <c:pt idx="162">
                  <c:v>5.4634663967119872</c:v>
                </c:pt>
                <c:pt idx="163">
                  <c:v>5.4817362752540584</c:v>
                </c:pt>
                <c:pt idx="164">
                  <c:v>5.5000061537961287</c:v>
                </c:pt>
                <c:pt idx="165">
                  <c:v>5.5182760323382007</c:v>
                </c:pt>
                <c:pt idx="166">
                  <c:v>5.5365459108802719</c:v>
                </c:pt>
                <c:pt idx="167">
                  <c:v>5.554815789422344</c:v>
                </c:pt>
                <c:pt idx="168">
                  <c:v>5.5730856679644143</c:v>
                </c:pt>
                <c:pt idx="169">
                  <c:v>5.5913555465064864</c:v>
                </c:pt>
                <c:pt idx="170">
                  <c:v>5.6096254250485567</c:v>
                </c:pt>
                <c:pt idx="171">
                  <c:v>5.6278953035906287</c:v>
                </c:pt>
                <c:pt idx="172">
                  <c:v>5.6461651821326999</c:v>
                </c:pt>
                <c:pt idx="173">
                  <c:v>5.664435060674772</c:v>
                </c:pt>
                <c:pt idx="174">
                  <c:v>5.6827049392168423</c:v>
                </c:pt>
                <c:pt idx="175">
                  <c:v>5.7009748177589143</c:v>
                </c:pt>
                <c:pt idx="176">
                  <c:v>5.7192446963009846</c:v>
                </c:pt>
                <c:pt idx="177">
                  <c:v>5.7375145748430567</c:v>
                </c:pt>
                <c:pt idx="178">
                  <c:v>5.7557844533851279</c:v>
                </c:pt>
                <c:pt idx="179">
                  <c:v>5.7740543319272</c:v>
                </c:pt>
                <c:pt idx="180">
                  <c:v>5.7923242104692703</c:v>
                </c:pt>
                <c:pt idx="181">
                  <c:v>5.8105940890113423</c:v>
                </c:pt>
                <c:pt idx="182">
                  <c:v>5.8288639675534126</c:v>
                </c:pt>
                <c:pt idx="183">
                  <c:v>5.8471338460954847</c:v>
                </c:pt>
                <c:pt idx="184">
                  <c:v>5.8654037246375559</c:v>
                </c:pt>
                <c:pt idx="185">
                  <c:v>5.883673603179628</c:v>
                </c:pt>
                <c:pt idx="186">
                  <c:v>5.9019434817216982</c:v>
                </c:pt>
                <c:pt idx="187">
                  <c:v>5.9202133602637703</c:v>
                </c:pt>
                <c:pt idx="188">
                  <c:v>5.9384832388058406</c:v>
                </c:pt>
                <c:pt idx="189">
                  <c:v>5.9567531173479127</c:v>
                </c:pt>
                <c:pt idx="190">
                  <c:v>5.975022995889983</c:v>
                </c:pt>
                <c:pt idx="191">
                  <c:v>5.9932928744320551</c:v>
                </c:pt>
                <c:pt idx="192">
                  <c:v>6.0115627529741262</c:v>
                </c:pt>
                <c:pt idx="193">
                  <c:v>6.0298326315161974</c:v>
                </c:pt>
                <c:pt idx="194">
                  <c:v>6.0481025100582686</c:v>
                </c:pt>
                <c:pt idx="195">
                  <c:v>6.0663723886003407</c:v>
                </c:pt>
                <c:pt idx="196">
                  <c:v>6.084642267142411</c:v>
                </c:pt>
                <c:pt idx="197">
                  <c:v>6.102912145684483</c:v>
                </c:pt>
                <c:pt idx="198">
                  <c:v>6.1211820242265542</c:v>
                </c:pt>
                <c:pt idx="199">
                  <c:v>6.1394519027686254</c:v>
                </c:pt>
                <c:pt idx="200">
                  <c:v>6.1577217813106966</c:v>
                </c:pt>
                <c:pt idx="201">
                  <c:v>6.1759916598527687</c:v>
                </c:pt>
                <c:pt idx="202">
                  <c:v>6.1942615383948398</c:v>
                </c:pt>
                <c:pt idx="203">
                  <c:v>6.212531416936911</c:v>
                </c:pt>
                <c:pt idx="204">
                  <c:v>6.2308012954789822</c:v>
                </c:pt>
                <c:pt idx="205">
                  <c:v>6.2490711740210534</c:v>
                </c:pt>
                <c:pt idx="206">
                  <c:v>6.2673410525631246</c:v>
                </c:pt>
                <c:pt idx="207">
                  <c:v>6.2856109311051966</c:v>
                </c:pt>
                <c:pt idx="208">
                  <c:v>6.3038808096472678</c:v>
                </c:pt>
                <c:pt idx="209">
                  <c:v>6.322150688189339</c:v>
                </c:pt>
                <c:pt idx="210">
                  <c:v>6.3404205667314102</c:v>
                </c:pt>
                <c:pt idx="211">
                  <c:v>6.3586904452734814</c:v>
                </c:pt>
                <c:pt idx="212">
                  <c:v>6.3769603238155526</c:v>
                </c:pt>
                <c:pt idx="213">
                  <c:v>6.3952302023576237</c:v>
                </c:pt>
                <c:pt idx="214">
                  <c:v>6.4135000808996949</c:v>
                </c:pt>
                <c:pt idx="215">
                  <c:v>6.4317699594417661</c:v>
                </c:pt>
                <c:pt idx="216">
                  <c:v>6.4500398379838382</c:v>
                </c:pt>
                <c:pt idx="217">
                  <c:v>6.4683097165259094</c:v>
                </c:pt>
                <c:pt idx="218">
                  <c:v>6.4865795950679805</c:v>
                </c:pt>
                <c:pt idx="219">
                  <c:v>6.5048494736100517</c:v>
                </c:pt>
                <c:pt idx="220">
                  <c:v>6.5231193521521229</c:v>
                </c:pt>
                <c:pt idx="221">
                  <c:v>6.5413892306941941</c:v>
                </c:pt>
                <c:pt idx="222">
                  <c:v>6.5596591092362662</c:v>
                </c:pt>
                <c:pt idx="223">
                  <c:v>6.5779289877783373</c:v>
                </c:pt>
                <c:pt idx="224">
                  <c:v>6.5961988663204085</c:v>
                </c:pt>
                <c:pt idx="225">
                  <c:v>6.6144687448624797</c:v>
                </c:pt>
                <c:pt idx="226">
                  <c:v>6.6327386234045509</c:v>
                </c:pt>
                <c:pt idx="227">
                  <c:v>6.6510085019466221</c:v>
                </c:pt>
                <c:pt idx="228">
                  <c:v>6.6692783804886941</c:v>
                </c:pt>
                <c:pt idx="229">
                  <c:v>6.6875482590307653</c:v>
                </c:pt>
                <c:pt idx="230">
                  <c:v>6.7058181375728365</c:v>
                </c:pt>
                <c:pt idx="231">
                  <c:v>6.7240880161149077</c:v>
                </c:pt>
                <c:pt idx="232">
                  <c:v>6.7423578946569789</c:v>
                </c:pt>
                <c:pt idx="233">
                  <c:v>6.7606277731990501</c:v>
                </c:pt>
                <c:pt idx="234">
                  <c:v>6.7788976517411221</c:v>
                </c:pt>
                <c:pt idx="235">
                  <c:v>6.7971675302831933</c:v>
                </c:pt>
                <c:pt idx="236">
                  <c:v>6.8154374088252645</c:v>
                </c:pt>
                <c:pt idx="237">
                  <c:v>6.8337072873673348</c:v>
                </c:pt>
                <c:pt idx="238">
                  <c:v>6.8519771659094069</c:v>
                </c:pt>
                <c:pt idx="239">
                  <c:v>6.870247044451478</c:v>
                </c:pt>
                <c:pt idx="240">
                  <c:v>6.8885169229935501</c:v>
                </c:pt>
                <c:pt idx="241">
                  <c:v>6.9067868015356195</c:v>
                </c:pt>
                <c:pt idx="242">
                  <c:v>6.9250566800776934</c:v>
                </c:pt>
                <c:pt idx="243">
                  <c:v>6.9433265586197628</c:v>
                </c:pt>
                <c:pt idx="244">
                  <c:v>6.9615964371618348</c:v>
                </c:pt>
                <c:pt idx="245">
                  <c:v>6.979866315703906</c:v>
                </c:pt>
                <c:pt idx="246">
                  <c:v>6.9981361942459763</c:v>
                </c:pt>
                <c:pt idx="247">
                  <c:v>7.0164060727880493</c:v>
                </c:pt>
                <c:pt idx="248">
                  <c:v>7.0346759513301196</c:v>
                </c:pt>
                <c:pt idx="249">
                  <c:v>7.0529458298721908</c:v>
                </c:pt>
                <c:pt idx="250">
                  <c:v>7.0712157084142628</c:v>
                </c:pt>
                <c:pt idx="251">
                  <c:v>7.0894855869563331</c:v>
                </c:pt>
                <c:pt idx="252">
                  <c:v>7.1077554654984061</c:v>
                </c:pt>
                <c:pt idx="253">
                  <c:v>7.1260253440404755</c:v>
                </c:pt>
                <c:pt idx="254">
                  <c:v>7.1442952225825476</c:v>
                </c:pt>
                <c:pt idx="255">
                  <c:v>7.1625651011246187</c:v>
                </c:pt>
                <c:pt idx="256">
                  <c:v>7.1808349796666908</c:v>
                </c:pt>
                <c:pt idx="257">
                  <c:v>7.199104858208762</c:v>
                </c:pt>
                <c:pt idx="258">
                  <c:v>7.2173747367508323</c:v>
                </c:pt>
                <c:pt idx="259">
                  <c:v>7.2356446152929141</c:v>
                </c:pt>
                <c:pt idx="260">
                  <c:v>7.2539144938349756</c:v>
                </c:pt>
                <c:pt idx="261">
                  <c:v>7.2721843723770467</c:v>
                </c:pt>
                <c:pt idx="262">
                  <c:v>7.2904542509191188</c:v>
                </c:pt>
                <c:pt idx="263">
                  <c:v>7.308724129461198</c:v>
                </c:pt>
                <c:pt idx="264">
                  <c:v>7.3269940080032621</c:v>
                </c:pt>
                <c:pt idx="265">
                  <c:v>7.3452638865453315</c:v>
                </c:pt>
                <c:pt idx="266">
                  <c:v>7.3635337650874035</c:v>
                </c:pt>
                <c:pt idx="267">
                  <c:v>7.3818036436294845</c:v>
                </c:pt>
                <c:pt idx="268">
                  <c:v>7.4000735221715468</c:v>
                </c:pt>
                <c:pt idx="269">
                  <c:v>7.418343400713618</c:v>
                </c:pt>
                <c:pt idx="270">
                  <c:v>7.4366132792556883</c:v>
                </c:pt>
                <c:pt idx="271">
                  <c:v>7.4548831577977692</c:v>
                </c:pt>
                <c:pt idx="272">
                  <c:v>7.4731530363398315</c:v>
                </c:pt>
                <c:pt idx="273">
                  <c:v>7.4914229148819018</c:v>
                </c:pt>
                <c:pt idx="274">
                  <c:v>7.5096927934239748</c:v>
                </c:pt>
                <c:pt idx="275">
                  <c:v>7.527962671966054</c:v>
                </c:pt>
                <c:pt idx="276">
                  <c:v>7.5462325505081163</c:v>
                </c:pt>
                <c:pt idx="277">
                  <c:v>7.5645024290501874</c:v>
                </c:pt>
                <c:pt idx="278">
                  <c:v>7.5827723075922577</c:v>
                </c:pt>
                <c:pt idx="279">
                  <c:v>7.6010421861343405</c:v>
                </c:pt>
                <c:pt idx="280">
                  <c:v>7.619312064676401</c:v>
                </c:pt>
                <c:pt idx="281">
                  <c:v>7.6375819432184739</c:v>
                </c:pt>
                <c:pt idx="282">
                  <c:v>7.6558518217605531</c:v>
                </c:pt>
                <c:pt idx="283">
                  <c:v>7.6741217003026252</c:v>
                </c:pt>
                <c:pt idx="284">
                  <c:v>7.6923915788446964</c:v>
                </c:pt>
                <c:pt idx="285">
                  <c:v>7.7106614573867578</c:v>
                </c:pt>
                <c:pt idx="286">
                  <c:v>7.7289313359288396</c:v>
                </c:pt>
                <c:pt idx="287">
                  <c:v>7.7472012144709099</c:v>
                </c:pt>
                <c:pt idx="288">
                  <c:v>7.7654710930129811</c:v>
                </c:pt>
                <c:pt idx="289">
                  <c:v>7.7837409715550443</c:v>
                </c:pt>
                <c:pt idx="290">
                  <c:v>7.8020108500971235</c:v>
                </c:pt>
                <c:pt idx="291">
                  <c:v>7.8202807286391964</c:v>
                </c:pt>
                <c:pt idx="292">
                  <c:v>7.8385506071812658</c:v>
                </c:pt>
                <c:pt idx="293">
                  <c:v>7.8568204857233299</c:v>
                </c:pt>
                <c:pt idx="294">
                  <c:v>7.8750903642654091</c:v>
                </c:pt>
                <c:pt idx="295">
                  <c:v>7.8933602428074812</c:v>
                </c:pt>
                <c:pt idx="296">
                  <c:v>7.9116301213495523</c:v>
                </c:pt>
                <c:pt idx="297">
                  <c:v>7.9298999998916138</c:v>
                </c:pt>
                <c:pt idx="298">
                  <c:v>7.9481698784336938</c:v>
                </c:pt>
                <c:pt idx="299">
                  <c:v>7.9664397569757659</c:v>
                </c:pt>
                <c:pt idx="300">
                  <c:v>7.9847096355178362</c:v>
                </c:pt>
                <c:pt idx="301">
                  <c:v>8.0029795140599003</c:v>
                </c:pt>
                <c:pt idx="302">
                  <c:v>8.0212493926019786</c:v>
                </c:pt>
                <c:pt idx="303">
                  <c:v>8.0395192711440515</c:v>
                </c:pt>
                <c:pt idx="304">
                  <c:v>8.0577891496861227</c:v>
                </c:pt>
                <c:pt idx="305">
                  <c:v>8.0760590282281832</c:v>
                </c:pt>
                <c:pt idx="306">
                  <c:v>8.0943289067702651</c:v>
                </c:pt>
                <c:pt idx="307">
                  <c:v>8.1125987853123362</c:v>
                </c:pt>
                <c:pt idx="308">
                  <c:v>8.1308686638544092</c:v>
                </c:pt>
                <c:pt idx="309">
                  <c:v>8.1491385423964786</c:v>
                </c:pt>
                <c:pt idx="310">
                  <c:v>8.1674084209385498</c:v>
                </c:pt>
                <c:pt idx="311">
                  <c:v>8.185678299480621</c:v>
                </c:pt>
                <c:pt idx="312">
                  <c:v>8.2039481780226922</c:v>
                </c:pt>
                <c:pt idx="313">
                  <c:v>8.2222180565647651</c:v>
                </c:pt>
                <c:pt idx="314">
                  <c:v>8.2404879351068345</c:v>
                </c:pt>
                <c:pt idx="315">
                  <c:v>8.2587578136489075</c:v>
                </c:pt>
                <c:pt idx="316">
                  <c:v>8.2770276921909787</c:v>
                </c:pt>
                <c:pt idx="317">
                  <c:v>8.2952975707330481</c:v>
                </c:pt>
                <c:pt idx="318">
                  <c:v>8.313567449275121</c:v>
                </c:pt>
                <c:pt idx="319">
                  <c:v>8.3318373278171922</c:v>
                </c:pt>
                <c:pt idx="320">
                  <c:v>8.3501072063592652</c:v>
                </c:pt>
                <c:pt idx="321">
                  <c:v>8.3683770849013346</c:v>
                </c:pt>
                <c:pt idx="322">
                  <c:v>8.3866469634434058</c:v>
                </c:pt>
                <c:pt idx="323">
                  <c:v>8.4049168419854769</c:v>
                </c:pt>
                <c:pt idx="324">
                  <c:v>8.4231867205275481</c:v>
                </c:pt>
                <c:pt idx="325">
                  <c:v>8.4414565990696193</c:v>
                </c:pt>
                <c:pt idx="326">
                  <c:v>8.4597264776116905</c:v>
                </c:pt>
                <c:pt idx="327">
                  <c:v>8.4779963561537635</c:v>
                </c:pt>
                <c:pt idx="328">
                  <c:v>8.4962662346958346</c:v>
                </c:pt>
                <c:pt idx="329">
                  <c:v>8.514536113237904</c:v>
                </c:pt>
                <c:pt idx="330">
                  <c:v>8.532805991779977</c:v>
                </c:pt>
                <c:pt idx="331">
                  <c:v>8.5510758703220482</c:v>
                </c:pt>
                <c:pt idx="332">
                  <c:v>8.5693457488641211</c:v>
                </c:pt>
                <c:pt idx="333">
                  <c:v>8.5876156274061906</c:v>
                </c:pt>
                <c:pt idx="334">
                  <c:v>8.6058855059482617</c:v>
                </c:pt>
                <c:pt idx="335">
                  <c:v>8.6241553844903329</c:v>
                </c:pt>
                <c:pt idx="336">
                  <c:v>8.6424252630324041</c:v>
                </c:pt>
                <c:pt idx="337">
                  <c:v>8.6606951415744753</c:v>
                </c:pt>
                <c:pt idx="338">
                  <c:v>8.6789650201165465</c:v>
                </c:pt>
                <c:pt idx="339">
                  <c:v>8.6972348986586194</c:v>
                </c:pt>
                <c:pt idx="340">
                  <c:v>8.7155047772006906</c:v>
                </c:pt>
                <c:pt idx="341">
                  <c:v>8.73377465574276</c:v>
                </c:pt>
                <c:pt idx="342">
                  <c:v>8.7520445342848312</c:v>
                </c:pt>
                <c:pt idx="343">
                  <c:v>8.7703144128269042</c:v>
                </c:pt>
                <c:pt idx="344">
                  <c:v>8.7885842913689736</c:v>
                </c:pt>
                <c:pt idx="345">
                  <c:v>8.8068541699110465</c:v>
                </c:pt>
                <c:pt idx="346">
                  <c:v>8.8251240484531159</c:v>
                </c:pt>
                <c:pt idx="347">
                  <c:v>8.8433939269951907</c:v>
                </c:pt>
                <c:pt idx="348">
                  <c:v>8.8616638055372601</c:v>
                </c:pt>
                <c:pt idx="349">
                  <c:v>8.8799336840793313</c:v>
                </c:pt>
                <c:pt idx="350">
                  <c:v>8.8982035626214024</c:v>
                </c:pt>
                <c:pt idx="351">
                  <c:v>8.9164734411634754</c:v>
                </c:pt>
                <c:pt idx="352">
                  <c:v>8.9347433197055466</c:v>
                </c:pt>
                <c:pt idx="353">
                  <c:v>8.953013198247616</c:v>
                </c:pt>
                <c:pt idx="354">
                  <c:v>8.9712830767896872</c:v>
                </c:pt>
                <c:pt idx="355">
                  <c:v>8.9895529553317601</c:v>
                </c:pt>
                <c:pt idx="356">
                  <c:v>9.0078228338738295</c:v>
                </c:pt>
                <c:pt idx="357">
                  <c:v>9.0260927124159025</c:v>
                </c:pt>
                <c:pt idx="358">
                  <c:v>9.0443625909579719</c:v>
                </c:pt>
                <c:pt idx="359">
                  <c:v>9.0626324695000466</c:v>
                </c:pt>
                <c:pt idx="360">
                  <c:v>9.080902348042116</c:v>
                </c:pt>
                <c:pt idx="361">
                  <c:v>9.0991722265841872</c:v>
                </c:pt>
                <c:pt idx="362">
                  <c:v>9.1174421051262584</c:v>
                </c:pt>
                <c:pt idx="363">
                  <c:v>9.1357119836683296</c:v>
                </c:pt>
                <c:pt idx="364">
                  <c:v>9.1539818622104026</c:v>
                </c:pt>
                <c:pt idx="365">
                  <c:v>9.172251740752472</c:v>
                </c:pt>
                <c:pt idx="366">
                  <c:v>9.1905216192945431</c:v>
                </c:pt>
                <c:pt idx="367">
                  <c:v>9.2087914978366161</c:v>
                </c:pt>
                <c:pt idx="368">
                  <c:v>9.2270613763786855</c:v>
                </c:pt>
                <c:pt idx="369">
                  <c:v>9.2453312549207567</c:v>
                </c:pt>
                <c:pt idx="370">
                  <c:v>9.2636011334628279</c:v>
                </c:pt>
                <c:pt idx="371">
                  <c:v>9.2818710120049008</c:v>
                </c:pt>
                <c:pt idx="372">
                  <c:v>9.300140890546972</c:v>
                </c:pt>
                <c:pt idx="373">
                  <c:v>9.3184107690890414</c:v>
                </c:pt>
                <c:pt idx="374">
                  <c:v>9.3366806476311144</c:v>
                </c:pt>
                <c:pt idx="375">
                  <c:v>9.3549505261731856</c:v>
                </c:pt>
                <c:pt idx="376">
                  <c:v>9.3732204047152585</c:v>
                </c:pt>
                <c:pt idx="377">
                  <c:v>9.3914902832573279</c:v>
                </c:pt>
                <c:pt idx="378">
                  <c:v>9.4097601617993991</c:v>
                </c:pt>
                <c:pt idx="379">
                  <c:v>9.4280300403414721</c:v>
                </c:pt>
                <c:pt idx="380">
                  <c:v>9.4462999188835415</c:v>
                </c:pt>
                <c:pt idx="381">
                  <c:v>9.4645697974256127</c:v>
                </c:pt>
                <c:pt idx="382">
                  <c:v>9.4828396759676838</c:v>
                </c:pt>
                <c:pt idx="383">
                  <c:v>9.5011095545097568</c:v>
                </c:pt>
                <c:pt idx="384">
                  <c:v>9.519379433051828</c:v>
                </c:pt>
                <c:pt idx="385">
                  <c:v>9.5376493115938974</c:v>
                </c:pt>
                <c:pt idx="386">
                  <c:v>9.5559191901359704</c:v>
                </c:pt>
                <c:pt idx="387">
                  <c:v>9.5741890686780415</c:v>
                </c:pt>
                <c:pt idx="388">
                  <c:v>9.5924589472201109</c:v>
                </c:pt>
                <c:pt idx="389">
                  <c:v>9.6107288257621839</c:v>
                </c:pt>
                <c:pt idx="390">
                  <c:v>9.6289987043042551</c:v>
                </c:pt>
                <c:pt idx="391">
                  <c:v>9.647268582846328</c:v>
                </c:pt>
                <c:pt idx="392">
                  <c:v>9.6655384613883975</c:v>
                </c:pt>
                <c:pt idx="393">
                  <c:v>9.6838083399304686</c:v>
                </c:pt>
                <c:pt idx="394">
                  <c:v>9.7020782184725398</c:v>
                </c:pt>
                <c:pt idx="395">
                  <c:v>9.7203480970146128</c:v>
                </c:pt>
                <c:pt idx="396">
                  <c:v>9.738617975556684</c:v>
                </c:pt>
                <c:pt idx="397">
                  <c:v>9.7568878540987534</c:v>
                </c:pt>
                <c:pt idx="398">
                  <c:v>9.7751577326408263</c:v>
                </c:pt>
                <c:pt idx="399">
                  <c:v>9.7934276111828975</c:v>
                </c:pt>
                <c:pt idx="400">
                  <c:v>9.8116974897249669</c:v>
                </c:pt>
                <c:pt idx="401">
                  <c:v>9.8299673682670399</c:v>
                </c:pt>
                <c:pt idx="402">
                  <c:v>9.8482372468091111</c:v>
                </c:pt>
                <c:pt idx="403">
                  <c:v>9.866507125351184</c:v>
                </c:pt>
                <c:pt idx="404">
                  <c:v>9.8847770038932534</c:v>
                </c:pt>
                <c:pt idx="405">
                  <c:v>9.9030468824353246</c:v>
                </c:pt>
                <c:pt idx="406">
                  <c:v>9.9213167609773958</c:v>
                </c:pt>
                <c:pt idx="407">
                  <c:v>9.9395866395194687</c:v>
                </c:pt>
                <c:pt idx="408">
                  <c:v>9.9578565180615399</c:v>
                </c:pt>
                <c:pt idx="409">
                  <c:v>9.9761263966036093</c:v>
                </c:pt>
                <c:pt idx="410">
                  <c:v>9.9943962751456823</c:v>
                </c:pt>
                <c:pt idx="411">
                  <c:v>10.012666153687753</c:v>
                </c:pt>
                <c:pt idx="412">
                  <c:v>10.030936032229823</c:v>
                </c:pt>
                <c:pt idx="413">
                  <c:v>10.049205910771894</c:v>
                </c:pt>
                <c:pt idx="414">
                  <c:v>10.067475789313967</c:v>
                </c:pt>
                <c:pt idx="415">
                  <c:v>10.085745667856038</c:v>
                </c:pt>
                <c:pt idx="416">
                  <c:v>10.104015546398109</c:v>
                </c:pt>
                <c:pt idx="417">
                  <c:v>10.122285424940179</c:v>
                </c:pt>
                <c:pt idx="418">
                  <c:v>10.140555303482254</c:v>
                </c:pt>
                <c:pt idx="419">
                  <c:v>10.158825182024323</c:v>
                </c:pt>
                <c:pt idx="420">
                  <c:v>10.177095060566396</c:v>
                </c:pt>
                <c:pt idx="421">
                  <c:v>10.195364939108465</c:v>
                </c:pt>
                <c:pt idx="422">
                  <c:v>10.213634817650538</c:v>
                </c:pt>
                <c:pt idx="423">
                  <c:v>10.231904696192609</c:v>
                </c:pt>
                <c:pt idx="424">
                  <c:v>10.250174574734679</c:v>
                </c:pt>
                <c:pt idx="425">
                  <c:v>10.26844445327675</c:v>
                </c:pt>
                <c:pt idx="426">
                  <c:v>10.286714331818823</c:v>
                </c:pt>
                <c:pt idx="427">
                  <c:v>10.304984210360894</c:v>
                </c:pt>
                <c:pt idx="428">
                  <c:v>10.323254088902965</c:v>
                </c:pt>
                <c:pt idx="429">
                  <c:v>10.341523967445035</c:v>
                </c:pt>
                <c:pt idx="430">
                  <c:v>10.35979384598711</c:v>
                </c:pt>
                <c:pt idx="431">
                  <c:v>10.378063724529179</c:v>
                </c:pt>
                <c:pt idx="432">
                  <c:v>10.39633360307125</c:v>
                </c:pt>
                <c:pt idx="433">
                  <c:v>10.414603481613321</c:v>
                </c:pt>
                <c:pt idx="434">
                  <c:v>10.432873360155394</c:v>
                </c:pt>
                <c:pt idx="435">
                  <c:v>10.451143238697464</c:v>
                </c:pt>
                <c:pt idx="436">
                  <c:v>10.469413117239537</c:v>
                </c:pt>
                <c:pt idx="437">
                  <c:v>10.487682995781606</c:v>
                </c:pt>
                <c:pt idx="438">
                  <c:v>10.505952874323679</c:v>
                </c:pt>
                <c:pt idx="439">
                  <c:v>10.52422275286575</c:v>
                </c:pt>
                <c:pt idx="440">
                  <c:v>10.54249263140782</c:v>
                </c:pt>
                <c:pt idx="441">
                  <c:v>10.560762509949891</c:v>
                </c:pt>
                <c:pt idx="442">
                  <c:v>10.579032388491964</c:v>
                </c:pt>
                <c:pt idx="443">
                  <c:v>10.597302267034035</c:v>
                </c:pt>
                <c:pt idx="444">
                  <c:v>10.615572145576106</c:v>
                </c:pt>
                <c:pt idx="445">
                  <c:v>10.633842024118177</c:v>
                </c:pt>
                <c:pt idx="446">
                  <c:v>10.652111902660248</c:v>
                </c:pt>
                <c:pt idx="447">
                  <c:v>10.67038178120232</c:v>
                </c:pt>
                <c:pt idx="448">
                  <c:v>10.688651659744391</c:v>
                </c:pt>
                <c:pt idx="449">
                  <c:v>10.706921538286462</c:v>
                </c:pt>
                <c:pt idx="450">
                  <c:v>10.725191416828535</c:v>
                </c:pt>
              </c:numCache>
            </c:numRef>
          </c:xVal>
          <c:yVal>
            <c:numRef>
              <c:f>'fit_FCC&amp;HCP'!$L$19:$L$469</c:f>
              <c:numCache>
                <c:formatCode>General</c:formatCode>
                <c:ptCount val="451"/>
                <c:pt idx="0">
                  <c:v>1.6524753461786048</c:v>
                </c:pt>
                <c:pt idx="1">
                  <c:v>1.0191656320719922</c:v>
                </c:pt>
                <c:pt idx="2">
                  <c:v>0.41411773891340786</c:v>
                </c:pt>
                <c:pt idx="3">
                  <c:v>-0.16370772389366195</c:v>
                </c:pt>
                <c:pt idx="4">
                  <c:v>-0.71531389134133505</c:v>
                </c:pt>
                <c:pt idx="5">
                  <c:v>-1.2416688862348231</c:v>
                </c:pt>
                <c:pt idx="6">
                  <c:v>-1.7437070202067915</c:v>
                </c:pt>
                <c:pt idx="7">
                  <c:v>-2.2223299537723236</c:v>
                </c:pt>
                <c:pt idx="8">
                  <c:v>-2.6784078168186163</c:v>
                </c:pt>
                <c:pt idx="9">
                  <c:v>-3.1127802908757403</c:v>
                </c:pt>
                <c:pt idx="10">
                  <c:v>-3.5262576544699051</c:v>
                </c:pt>
                <c:pt idx="11">
                  <c:v>-3.9196217928154162</c:v>
                </c:pt>
                <c:pt idx="12">
                  <c:v>-4.2936271730594591</c:v>
                </c:pt>
                <c:pt idx="13">
                  <c:v>-4.6490017862523381</c:v>
                </c:pt>
                <c:pt idx="14">
                  <c:v>-4.9864480571758776</c:v>
                </c:pt>
                <c:pt idx="15">
                  <c:v>-5.3066437231239689</c:v>
                </c:pt>
                <c:pt idx="16">
                  <c:v>-5.6102426826927729</c:v>
                </c:pt>
                <c:pt idx="17">
                  <c:v>-5.897875815600953</c:v>
                </c:pt>
                <c:pt idx="18">
                  <c:v>-6.1701517745266976</c:v>
                </c:pt>
                <c:pt idx="19">
                  <c:v>-6.4276577499141823</c:v>
                </c:pt>
                <c:pt idx="20">
                  <c:v>-6.6709602086696229</c:v>
                </c:pt>
                <c:pt idx="21">
                  <c:v>-6.9006056076361286</c:v>
                </c:pt>
                <c:pt idx="22">
                  <c:v>-7.1171210827061628</c:v>
                </c:pt>
                <c:pt idx="23">
                  <c:v>-7.3210151144009838</c:v>
                </c:pt>
                <c:pt idx="24">
                  <c:v>-7.5127781707185921</c:v>
                </c:pt>
                <c:pt idx="25">
                  <c:v>-7.6928833280242515</c:v>
                </c:pt>
                <c:pt idx="26">
                  <c:v>-7.8617868707312173</c:v>
                </c:pt>
                <c:pt idx="27">
                  <c:v>-8.0199288704941463</c:v>
                </c:pt>
                <c:pt idx="28">
                  <c:v>-8.1677337456128125</c:v>
                </c:pt>
                <c:pt idx="29">
                  <c:v>-8.3056108013201833</c:v>
                </c:pt>
                <c:pt idx="30">
                  <c:v>-8.433954751605901</c:v>
                </c:pt>
                <c:pt idx="31">
                  <c:v>-8.5531462232041768</c:v>
                </c:pt>
                <c:pt idx="32">
                  <c:v>-8.6635522423534574</c:v>
                </c:pt>
                <c:pt idx="33">
                  <c:v>-8.7655267049149259</c:v>
                </c:pt>
                <c:pt idx="34">
                  <c:v>-8.8594108304165058</c:v>
                </c:pt>
                <c:pt idx="35">
                  <c:v>-8.9455336005702062</c:v>
                </c:pt>
                <c:pt idx="36">
                  <c:v>-9.0242121827915529</c:v>
                </c:pt>
                <c:pt idx="37">
                  <c:v>-9.0957523392322344</c:v>
                </c:pt>
                <c:pt idx="38">
                  <c:v>-9.1604488218195108</c:v>
                </c:pt>
                <c:pt idx="39">
                  <c:v>-9.2185857537791041</c:v>
                </c:pt>
                <c:pt idx="40">
                  <c:v>-9.2704369981022392</c:v>
                </c:pt>
                <c:pt idx="41">
                  <c:v>-9.3162665134016898</c:v>
                </c:pt>
                <c:pt idx="42">
                  <c:v>-9.3563286975865623</c:v>
                </c:pt>
                <c:pt idx="43">
                  <c:v>-9.390868719771003</c:v>
                </c:pt>
                <c:pt idx="44">
                  <c:v>-9.4201228408177826</c:v>
                </c:pt>
                <c:pt idx="45">
                  <c:v>-9.4443187229041818</c:v>
                </c:pt>
                <c:pt idx="46">
                  <c:v>-9.4636757284842794</c:v>
                </c:pt>
                <c:pt idx="47">
                  <c:v>-9.4784052090091819</c:v>
                </c:pt>
                <c:pt idx="48">
                  <c:v>-9.4887107837542519</c:v>
                </c:pt>
                <c:pt idx="49">
                  <c:v>-9.4947886090906657</c:v>
                </c:pt>
                <c:pt idx="50">
                  <c:v>-9.4968276385270549</c:v>
                </c:pt>
                <c:pt idx="51">
                  <c:v>-9.4950098738359099</c:v>
                </c:pt>
                <c:pt idx="52">
                  <c:v>-9.4895106075688176</c:v>
                </c:pt>
                <c:pt idx="53">
                  <c:v>-9.4804986572540635</c:v>
                </c:pt>
                <c:pt idx="54">
                  <c:v>-9.4681365915603131</c:v>
                </c:pt>
                <c:pt idx="55">
                  <c:v>-9.452580948700394</c:v>
                </c:pt>
                <c:pt idx="56">
                  <c:v>-9.4339824473397229</c:v>
                </c:pt>
                <c:pt idx="57">
                  <c:v>-9.4124861902652324</c:v>
                </c:pt>
                <c:pt idx="58">
                  <c:v>-9.3882318610615219</c:v>
                </c:pt>
                <c:pt idx="59">
                  <c:v>-9.3613539140329927</c:v>
                </c:pt>
                <c:pt idx="60">
                  <c:v>-9.3319817576022768</c:v>
                </c:pt>
                <c:pt idx="61">
                  <c:v>-9.3002399314075586</c:v>
                </c:pt>
                <c:pt idx="62">
                  <c:v>-9.2662482773138404</c:v>
                </c:pt>
                <c:pt idx="63">
                  <c:v>-9.2301221045458206</c:v>
                </c:pt>
                <c:pt idx="64">
                  <c:v>-9.1919723491429686</c:v>
                </c:pt>
                <c:pt idx="65">
                  <c:v>-9.1519057279306395</c:v>
                </c:pt>
                <c:pt idx="66">
                  <c:v>-9.1100248871944096</c:v>
                </c:pt>
                <c:pt idx="67">
                  <c:v>-9.0664285462383809</c:v>
                </c:pt>
                <c:pt idx="68">
                  <c:v>-9.0212116360022403</c:v>
                </c:pt>
                <c:pt idx="69">
                  <c:v>-8.9744654329056655</c:v>
                </c:pt>
                <c:pt idx="70">
                  <c:v>-8.9262776880831218</c:v>
                </c:pt>
                <c:pt idx="71">
                  <c:v>-8.8767327521664559</c:v>
                </c:pt>
                <c:pt idx="72">
                  <c:v>-8.8259116957673012</c:v>
                </c:pt>
                <c:pt idx="73">
                  <c:v>-8.7738924258062685</c:v>
                </c:pt>
                <c:pt idx="74">
                  <c:v>-8.7207497978306847</c:v>
                </c:pt>
                <c:pt idx="75">
                  <c:v>-8.6665557244580338</c:v>
                </c:pt>
                <c:pt idx="76">
                  <c:v>-8.6113792800774078</c:v>
                </c:pt>
                <c:pt idx="77">
                  <c:v>-8.555286801936882</c:v>
                </c:pt>
                <c:pt idx="78">
                  <c:v>-8.4983419877402824</c:v>
                </c:pt>
                <c:pt idx="79">
                  <c:v>-8.4406059898727293</c:v>
                </c:pt>
                <c:pt idx="80">
                  <c:v>-8.3821375063701264</c:v>
                </c:pt>
                <c:pt idx="81">
                  <c:v>-8.3229928687439365</c:v>
                </c:pt>
                <c:pt idx="82">
                  <c:v>-8.2632261267688225</c:v>
                </c:pt>
                <c:pt idx="83">
                  <c:v>-8.2028891303369207</c:v>
                </c:pt>
                <c:pt idx="84">
                  <c:v>-8.1420316084791793</c:v>
                </c:pt>
                <c:pt idx="85">
                  <c:v>-8.0807012456505714</c:v>
                </c:pt>
                <c:pt idx="86">
                  <c:v>-8.0189437553728489</c:v>
                </c:pt>
                <c:pt idx="87">
                  <c:v>-7.9568029513252503</c:v>
                </c:pt>
                <c:pt idx="88">
                  <c:v>-7.8943208159704721</c:v>
                </c:pt>
                <c:pt idx="89">
                  <c:v>-7.8315375668002556</c:v>
                </c:pt>
                <c:pt idx="90">
                  <c:v>-7.7684917202821335</c:v>
                </c:pt>
                <c:pt idx="91">
                  <c:v>-7.7052201535859774</c:v>
                </c:pt>
                <c:pt idx="92">
                  <c:v>-7.6417581641663777</c:v>
                </c:pt>
                <c:pt idx="93">
                  <c:v>-7.5781395272743612</c:v>
                </c:pt>
                <c:pt idx="94">
                  <c:v>-7.5143965514692637</c:v>
                </c:pt>
                <c:pt idx="95">
                  <c:v>-7.4505601321993709</c:v>
                </c:pt>
                <c:pt idx="96">
                  <c:v>-7.3866598035174569</c:v>
                </c:pt>
                <c:pt idx="97">
                  <c:v>-7.3227237879951268</c:v>
                </c:pt>
                <c:pt idx="98">
                  <c:v>-7.2587790448977367</c:v>
                </c:pt>
                <c:pt idx="99">
                  <c:v>-7.1948513166795465</c:v>
                </c:pt>
                <c:pt idx="100">
                  <c:v>-7.1309651738566231</c:v>
                </c:pt>
                <c:pt idx="101">
                  <c:v>-7.0671440583132403</c:v>
                </c:pt>
                <c:pt idx="102">
                  <c:v>-7.0034103250954418</c:v>
                </c:pt>
                <c:pt idx="103">
                  <c:v>-6.9397852827436814</c:v>
                </c:pt>
                <c:pt idx="104">
                  <c:v>-6.876289232214746</c:v>
                </c:pt>
                <c:pt idx="105">
                  <c:v>-6.8129415044412829</c:v>
                </c:pt>
                <c:pt idx="106">
                  <c:v>-6.7497604965758082</c:v>
                </c:pt>
                <c:pt idx="107">
                  <c:v>-6.6867637069643084</c:v>
                </c:pt>
                <c:pt idx="108">
                  <c:v>-6.6239677688930803</c:v>
                </c:pt>
                <c:pt idx="109">
                  <c:v>-6.5613884831510489</c:v>
                </c:pt>
                <c:pt idx="110">
                  <c:v>-6.4990408494480825</c:v>
                </c:pt>
                <c:pt idx="111">
                  <c:v>-6.436939096728878</c:v>
                </c:pt>
                <c:pt idx="112">
                  <c:v>-6.3750967124201567</c:v>
                </c:pt>
                <c:pt idx="113">
                  <c:v>-6.3135264706480276</c:v>
                </c:pt>
                <c:pt idx="114">
                  <c:v>-6.252240459460837</c:v>
                </c:pt>
                <c:pt idx="115">
                  <c:v>-6.1912501070918378</c:v>
                </c:pt>
                <c:pt idx="116">
                  <c:v>-6.130566207294601</c:v>
                </c:pt>
                <c:pt idx="117">
                  <c:v>-6.0701989437831889</c:v>
                </c:pt>
                <c:pt idx="118">
                  <c:v>-6.0101579138079142</c:v>
                </c:pt>
                <c:pt idx="119">
                  <c:v>-5.9504521508964299</c:v>
                </c:pt>
                <c:pt idx="120">
                  <c:v>-5.8910901467889154</c:v>
                </c:pt>
                <c:pt idx="121">
                  <c:v>-5.832079872595223</c:v>
                </c:pt>
                <c:pt idx="122">
                  <c:v>-5.7734287992006985</c:v>
                </c:pt>
                <c:pt idx="123">
                  <c:v>-5.7151439169466487</c:v>
                </c:pt>
                <c:pt idx="124">
                  <c:v>-5.6572317546105415</c:v>
                </c:pt>
                <c:pt idx="125">
                  <c:v>-5.5996983977099868</c:v>
                </c:pt>
                <c:pt idx="126">
                  <c:v>-5.5425495061539785</c:v>
                </c:pt>
                <c:pt idx="127">
                  <c:v>-5.4857903312638605</c:v>
                </c:pt>
                <c:pt idx="128">
                  <c:v>-5.4294257321858401</c:v>
                </c:pt>
                <c:pt idx="129">
                  <c:v>-5.3734601917160445</c:v>
                </c:pt>
                <c:pt idx="130">
                  <c:v>-5.3178978315584944</c:v>
                </c:pt>
                <c:pt idx="131">
                  <c:v>-5.2627424270355752</c:v>
                </c:pt>
                <c:pt idx="132">
                  <c:v>-5.2079974212699502</c:v>
                </c:pt>
                <c:pt idx="133">
                  <c:v>-5.1536659388562498</c:v>
                </c:pt>
                <c:pt idx="134">
                  <c:v>-5.0997507990401942</c:v>
                </c:pt>
                <c:pt idx="135">
                  <c:v>-5.046254528422204</c:v>
                </c:pt>
                <c:pt idx="136">
                  <c:v>-4.9931793732020209</c:v>
                </c:pt>
                <c:pt idx="137">
                  <c:v>-4.9405273109802561</c:v>
                </c:pt>
                <c:pt idx="138">
                  <c:v>-4.8883000621321857</c:v>
                </c:pt>
                <c:pt idx="139">
                  <c:v>-4.836499100768747</c:v>
                </c:pt>
                <c:pt idx="140">
                  <c:v>-4.7851256652989864</c:v>
                </c:pt>
                <c:pt idx="141">
                  <c:v>-4.734180768607839</c:v>
                </c:pt>
                <c:pt idx="142">
                  <c:v>-4.6836652078626422</c:v>
                </c:pt>
                <c:pt idx="143">
                  <c:v>-4.6335795739612902</c:v>
                </c:pt>
                <c:pt idx="144">
                  <c:v>-4.5839242606344586</c:v>
                </c:pt>
                <c:pt idx="145">
                  <c:v>-4.5346994732140242</c:v>
                </c:pt>
                <c:pt idx="146">
                  <c:v>-4.4859052370792618</c:v>
                </c:pt>
                <c:pt idx="147">
                  <c:v>-4.4375414057920572</c:v>
                </c:pt>
                <c:pt idx="148">
                  <c:v>-4.3896076689320189</c:v>
                </c:pt>
                <c:pt idx="149">
                  <c:v>-4.3421035596419388</c:v>
                </c:pt>
                <c:pt idx="150">
                  <c:v>-4.2950284618937289</c:v>
                </c:pt>
                <c:pt idx="151">
                  <c:v>-4.2483816174846076</c:v>
                </c:pt>
                <c:pt idx="152">
                  <c:v>-4.2021621327729752</c:v>
                </c:pt>
                <c:pt idx="153">
                  <c:v>-4.1563689851630761</c:v>
                </c:pt>
                <c:pt idx="154">
                  <c:v>-4.1110010293472818</c:v>
                </c:pt>
                <c:pt idx="155">
                  <c:v>-4.0660570033144348</c:v>
                </c:pt>
                <c:pt idx="156">
                  <c:v>-4.0215355341325338</c:v>
                </c:pt>
                <c:pt idx="157">
                  <c:v>-3.9774351435136124</c:v>
                </c:pt>
                <c:pt idx="158">
                  <c:v>-3.9337542531685123</c:v>
                </c:pt>
                <c:pt idx="159">
                  <c:v>-3.8904911899588996</c:v>
                </c:pt>
                <c:pt idx="160">
                  <c:v>-3.8476441908537171</c:v>
                </c:pt>
                <c:pt idx="161">
                  <c:v>-3.8052114076968788</c:v>
                </c:pt>
                <c:pt idx="162">
                  <c:v>-3.7631909117929481</c:v>
                </c:pt>
                <c:pt idx="163">
                  <c:v>-3.7215806983171404</c:v>
                </c:pt>
                <c:pt idx="164">
                  <c:v>-3.6803786905559166</c:v>
                </c:pt>
                <c:pt idx="165">
                  <c:v>-3.639582743984116</c:v>
                </c:pt>
                <c:pt idx="166">
                  <c:v>-3.5991906501844291</c:v>
                </c:pt>
                <c:pt idx="167">
                  <c:v>-3.5592001406147884</c:v>
                </c:pt>
                <c:pt idx="168">
                  <c:v>-3.5196088902290636</c:v>
                </c:pt>
                <c:pt idx="169">
                  <c:v>-3.4804145209562676</c:v>
                </c:pt>
                <c:pt idx="170">
                  <c:v>-3.4416146050433141</c:v>
                </c:pt>
                <c:pt idx="171">
                  <c:v>-3.4032066682661388</c:v>
                </c:pt>
                <c:pt idx="172">
                  <c:v>-3.3651881930139265</c:v>
                </c:pt>
                <c:pt idx="173">
                  <c:v>-3.3275566212509045</c:v>
                </c:pt>
                <c:pt idx="174">
                  <c:v>-3.2903093573601203</c:v>
                </c:pt>
                <c:pt idx="175">
                  <c:v>-3.253443770873377</c:v>
                </c:pt>
                <c:pt idx="176">
                  <c:v>-3.216957199091445</c:v>
                </c:pt>
                <c:pt idx="177">
                  <c:v>-3.1808469495984157</c:v>
                </c:pt>
                <c:pt idx="178">
                  <c:v>-3.1451103026740608</c:v>
                </c:pt>
                <c:pt idx="179">
                  <c:v>-3.1097445136077924</c:v>
                </c:pt>
                <c:pt idx="180">
                  <c:v>-3.0747468149178161</c:v>
                </c:pt>
                <c:pt idx="181">
                  <c:v>-3.040114418478844</c:v>
                </c:pt>
                <c:pt idx="182">
                  <c:v>-3.0058445175617012</c:v>
                </c:pt>
                <c:pt idx="183">
                  <c:v>-2.9719342887879661</c:v>
                </c:pt>
                <c:pt idx="184">
                  <c:v>-2.938380894002762</c:v>
                </c:pt>
                <c:pt idx="185">
                  <c:v>-2.9051814820686133</c:v>
                </c:pt>
                <c:pt idx="186">
                  <c:v>-2.8723331905832672</c:v>
                </c:pt>
                <c:pt idx="187">
                  <c:v>-2.8398331475242129</c:v>
                </c:pt>
                <c:pt idx="188">
                  <c:v>-2.8076784728225954</c:v>
                </c:pt>
                <c:pt idx="189">
                  <c:v>-2.7758662798690592</c:v>
                </c:pt>
                <c:pt idx="190">
                  <c:v>-2.7443936769540436</c:v>
                </c:pt>
                <c:pt idx="191">
                  <c:v>-2.7132577686448776</c:v>
                </c:pt>
                <c:pt idx="192">
                  <c:v>-2.682455657102063</c:v>
                </c:pt>
                <c:pt idx="193">
                  <c:v>-2.6519844433368882</c:v>
                </c:pt>
                <c:pt idx="194">
                  <c:v>-2.621841228412598</c:v>
                </c:pt>
                <c:pt idx="195">
                  <c:v>-2.592023114591163</c:v>
                </c:pt>
                <c:pt idx="196">
                  <c:v>-2.5625272064276858</c:v>
                </c:pt>
                <c:pt idx="197">
                  <c:v>-2.5333506118143236</c:v>
                </c:pt>
                <c:pt idx="198">
                  <c:v>-2.5044904429756873</c:v>
                </c:pt>
                <c:pt idx="199">
                  <c:v>-2.47594381741742</c:v>
                </c:pt>
                <c:pt idx="200">
                  <c:v>-2.4477078588297756</c:v>
                </c:pt>
                <c:pt idx="201">
                  <c:v>-2.4197796979478343</c:v>
                </c:pt>
                <c:pt idx="202">
                  <c:v>-2.3921564733700031</c:v>
                </c:pt>
                <c:pt idx="203">
                  <c:v>-2.3648353323363298</c:v>
                </c:pt>
                <c:pt idx="204">
                  <c:v>-2.3378134314681742</c:v>
                </c:pt>
                <c:pt idx="205">
                  <c:v>-2.3110879374706883</c:v>
                </c:pt>
                <c:pt idx="206">
                  <c:v>-2.2846560277994867</c:v>
                </c:pt>
                <c:pt idx="207">
                  <c:v>-2.258514891292887</c:v>
                </c:pt>
                <c:pt idx="208">
                  <c:v>-2.2326617287710291</c:v>
                </c:pt>
                <c:pt idx="209">
                  <c:v>-2.2070937536031097</c:v>
                </c:pt>
                <c:pt idx="210">
                  <c:v>-2.1818081922439783</c:v>
                </c:pt>
                <c:pt idx="211">
                  <c:v>-2.1568022847412567</c:v>
                </c:pt>
                <c:pt idx="212">
                  <c:v>-2.1320732852141182</c:v>
                </c:pt>
                <c:pt idx="213">
                  <c:v>-2.1076184623048095</c:v>
                </c:pt>
                <c:pt idx="214">
                  <c:v>-2.0834350996039896</c:v>
                </c:pt>
                <c:pt idx="215">
                  <c:v>-2.0595204960508786</c:v>
                </c:pt>
                <c:pt idx="216">
                  <c:v>-2.0358719663092217</c:v>
                </c:pt>
                <c:pt idx="217">
                  <c:v>-2.0124868411199972</c:v>
                </c:pt>
                <c:pt idx="218">
                  <c:v>-1.9893624676317854</c:v>
                </c:pt>
                <c:pt idx="219">
                  <c:v>-1.966496209709679</c:v>
                </c:pt>
                <c:pt idx="220">
                  <c:v>-1.9438854482235961</c:v>
                </c:pt>
                <c:pt idx="221">
                  <c:v>-1.9215275813167843</c:v>
                </c:pt>
                <c:pt idx="222">
                  <c:v>-1.8994200246553392</c:v>
                </c:pt>
                <c:pt idx="223">
                  <c:v>-1.8775602116594778</c:v>
                </c:pt>
                <c:pt idx="224">
                  <c:v>-1.8559455937173048</c:v>
                </c:pt>
                <c:pt idx="225">
                  <c:v>-1.8345736403817767</c:v>
                </c:pt>
                <c:pt idx="226">
                  <c:v>-1.8134418395515648</c:v>
                </c:pt>
                <c:pt idx="227">
                  <c:v>-1.7925476976364412</c:v>
                </c:pt>
                <c:pt idx="228">
                  <c:v>-1.7718887397078547</c:v>
                </c:pt>
                <c:pt idx="229">
                  <c:v>-1.7514625096352872</c:v>
                </c:pt>
                <c:pt idx="230">
                  <c:v>-1.7312665702089884</c:v>
                </c:pt>
                <c:pt idx="231">
                  <c:v>-1.7112985032496533</c:v>
                </c:pt>
                <c:pt idx="232">
                  <c:v>-1.6915559097055972</c:v>
                </c:pt>
                <c:pt idx="233">
                  <c:v>-1.6720364097379388</c:v>
                </c:pt>
                <c:pt idx="234">
                  <c:v>-1.6527376427943288</c:v>
                </c:pt>
                <c:pt idx="235">
                  <c:v>-1.6336572676716794</c:v>
                </c:pt>
                <c:pt idx="236">
                  <c:v>-1.6147929625683952</c:v>
                </c:pt>
                <c:pt idx="237">
                  <c:v>-1.5961424251265417</c:v>
                </c:pt>
                <c:pt idx="238">
                  <c:v>-1.577703372464405</c:v>
                </c:pt>
                <c:pt idx="239">
                  <c:v>-1.559473541199855</c:v>
                </c:pt>
                <c:pt idx="240">
                  <c:v>-1.5414506874649176</c:v>
                </c:pt>
                <c:pt idx="241">
                  <c:v>-1.5236325869119591</c:v>
                </c:pt>
                <c:pt idx="242">
                  <c:v>-1.5060170347118378</c:v>
                </c:pt>
                <c:pt idx="243">
                  <c:v>-1.488601845544435</c:v>
                </c:pt>
                <c:pt idx="244">
                  <c:v>-1.4713848535818339</c:v>
                </c:pt>
                <c:pt idx="245">
                  <c:v>-1.4543639124645791</c:v>
                </c:pt>
                <c:pt idx="246">
                  <c:v>-1.4375368952712639</c:v>
                </c:pt>
                <c:pt idx="247">
                  <c:v>-1.4209016944817956</c:v>
                </c:pt>
                <c:pt idx="248">
                  <c:v>-1.4044562219346501</c:v>
                </c:pt>
                <c:pt idx="249">
                  <c:v>-1.3881984087783521</c:v>
                </c:pt>
                <c:pt idx="250">
                  <c:v>-1.3721262054175376</c:v>
                </c:pt>
                <c:pt idx="251">
                  <c:v>-1.3562375814537964</c:v>
                </c:pt>
                <c:pt idx="252">
                  <c:v>-1.3405305256215889</c:v>
                </c:pt>
                <c:pt idx="253">
                  <c:v>-1.3250030457194937</c:v>
                </c:pt>
                <c:pt idx="254">
                  <c:v>-1.3096531685369837</c:v>
                </c:pt>
                <c:pt idx="255">
                  <c:v>-1.294478939777016</c:v>
                </c:pt>
                <c:pt idx="256">
                  <c:v>-1.2794784239746104</c:v>
                </c:pt>
                <c:pt idx="257">
                  <c:v>-1.2646497044116558</c:v>
                </c:pt>
                <c:pt idx="258">
                  <c:v>-1.2499908830281385</c:v>
                </c:pt>
                <c:pt idx="259">
                  <c:v>-1.2355000803299856</c:v>
                </c:pt>
                <c:pt idx="260">
                  <c:v>-1.221175435293772</c:v>
                </c:pt>
                <c:pt idx="261">
                  <c:v>-1.207015105268294</c:v>
                </c:pt>
                <c:pt idx="262">
                  <c:v>-1.1930172658734752</c:v>
                </c:pt>
                <c:pt idx="263">
                  <c:v>-1.1791801108964843</c:v>
                </c:pt>
                <c:pt idx="264">
                  <c:v>-1.1655018521854317</c:v>
                </c:pt>
                <c:pt idx="265">
                  <c:v>-1.1519807195406297</c:v>
                </c:pt>
                <c:pt idx="266">
                  <c:v>-1.1386149606037619</c:v>
                </c:pt>
                <c:pt idx="267">
                  <c:v>-1.1254028407449215</c:v>
                </c:pt>
                <c:pt idx="268">
                  <c:v>-1.1123426429477947</c:v>
                </c:pt>
                <c:pt idx="269">
                  <c:v>-1.0994326676929607</c:v>
                </c:pt>
                <c:pt idx="270">
                  <c:v>-1.0866712328396688</c:v>
                </c:pt>
                <c:pt idx="271">
                  <c:v>-1.0740566735059709</c:v>
                </c:pt>
                <c:pt idx="272">
                  <c:v>-1.0615873419475219</c:v>
                </c:pt>
                <c:pt idx="273">
                  <c:v>-1.0492616074349663</c:v>
                </c:pt>
                <c:pt idx="274">
                  <c:v>-1.0370778561302503</c:v>
                </c:pt>
                <c:pt idx="275">
                  <c:v>-1.0250344909617568</c:v>
                </c:pt>
                <c:pt idx="276">
                  <c:v>-1.0131299314984912</c:v>
                </c:pt>
                <c:pt idx="277">
                  <c:v>-1.0013626138232958</c:v>
                </c:pt>
                <c:pt idx="278">
                  <c:v>-0.98973099040536094</c:v>
                </c:pt>
                <c:pt idx="279">
                  <c:v>-0.97823352997191715</c:v>
                </c:pt>
                <c:pt idx="280">
                  <c:v>-0.96686871737937308</c:v>
                </c:pt>
                <c:pt idx="281">
                  <c:v>-0.9556350534837782</c:v>
                </c:pt>
                <c:pt idx="282">
                  <c:v>-0.9445310550109457</c:v>
                </c:pt>
                <c:pt idx="283">
                  <c:v>-0.93355525442606857</c:v>
                </c:pt>
                <c:pt idx="284">
                  <c:v>-0.92270619980301394</c:v>
                </c:pt>
                <c:pt idx="285">
                  <c:v>-0.91198245469337647</c:v>
                </c:pt>
                <c:pt idx="286">
                  <c:v>-0.90138259799527054</c:v>
                </c:pt>
                <c:pt idx="287">
                  <c:v>-0.89090522382207193</c:v>
                </c:pt>
                <c:pt idx="288">
                  <c:v>-0.88054894137094708</c:v>
                </c:pt>
                <c:pt idx="289">
                  <c:v>-0.87031237479145485</c:v>
                </c:pt>
                <c:pt idx="290">
                  <c:v>-0.86019416305409591</c:v>
                </c:pt>
                <c:pt idx="291">
                  <c:v>-0.8501929598190191</c:v>
                </c:pt>
                <c:pt idx="292">
                  <c:v>-0.84030743330475877</c:v>
                </c:pt>
                <c:pt idx="293">
                  <c:v>-0.83053626615720055</c:v>
                </c:pt>
                <c:pt idx="294">
                  <c:v>-0.8208781553187261</c:v>
                </c:pt>
                <c:pt idx="295">
                  <c:v>-0.81133181189766612</c:v>
                </c:pt>
                <c:pt idx="296">
                  <c:v>-0.80189596103797234</c:v>
                </c:pt>
                <c:pt idx="297">
                  <c:v>-0.79256934178928806</c:v>
                </c:pt>
                <c:pt idx="298">
                  <c:v>-0.78335070697733322</c:v>
                </c:pt>
                <c:pt idx="299">
                  <c:v>-0.77423882307477532</c:v>
                </c:pt>
                <c:pt idx="300">
                  <c:v>-0.76523247007243889</c:v>
                </c:pt>
                <c:pt idx="301">
                  <c:v>-0.75633044135105598</c:v>
                </c:pt>
                <c:pt idx="302">
                  <c:v>-0.74753154355347196</c:v>
                </c:pt>
                <c:pt idx="303">
                  <c:v>-0.73883459645743066</c:v>
                </c:pt>
                <c:pt idx="304">
                  <c:v>-0.73023843284884571</c:v>
                </c:pt>
                <c:pt idx="305">
                  <c:v>-0.72174189839570013</c:v>
                </c:pt>
                <c:pt idx="306">
                  <c:v>-0.71334385152250834</c:v>
                </c:pt>
                <c:pt idx="307">
                  <c:v>-0.70504316328547367</c:v>
                </c:pt>
                <c:pt idx="308">
                  <c:v>-0.69683871724819257</c:v>
                </c:pt>
                <c:pt idx="309">
                  <c:v>-0.6887294093581029</c:v>
                </c:pt>
                <c:pt idx="310">
                  <c:v>-0.68071414782358164</c:v>
                </c:pt>
                <c:pt idx="311">
                  <c:v>-0.67279185299175714</c:v>
                </c:pt>
                <c:pt idx="312">
                  <c:v>-0.66496145722703248</c:v>
                </c:pt>
                <c:pt idx="313">
                  <c:v>-0.65722190479034992</c:v>
                </c:pt>
                <c:pt idx="314">
                  <c:v>-0.64957215171920457</c:v>
                </c:pt>
                <c:pt idx="315">
                  <c:v>-0.64201116570840999</c:v>
                </c:pt>
                <c:pt idx="316">
                  <c:v>-0.6345379259916607</c:v>
                </c:pt>
                <c:pt idx="317">
                  <c:v>-0.62715142322385786</c:v>
                </c:pt>
                <c:pt idx="318">
                  <c:v>-0.61985065936425066</c:v>
                </c:pt>
                <c:pt idx="319">
                  <c:v>-0.61263464756038355</c:v>
                </c:pt>
                <c:pt idx="320">
                  <c:v>-0.60550241203285327</c:v>
                </c:pt>
                <c:pt idx="321">
                  <c:v>-0.59845298796090229</c:v>
                </c:pt>
                <c:pt idx="322">
                  <c:v>-0.59148542136883953</c:v>
                </c:pt>
                <c:pt idx="323">
                  <c:v>-0.58459876901331098</c:v>
                </c:pt>
                <c:pt idx="324">
                  <c:v>-0.57779209827140876</c:v>
                </c:pt>
                <c:pt idx="325">
                  <c:v>-0.57106448702964485</c:v>
                </c:pt>
                <c:pt idx="326">
                  <c:v>-0.56441502357377715</c:v>
                </c:pt>
                <c:pt idx="327">
                  <c:v>-0.55784280647950268</c:v>
                </c:pt>
                <c:pt idx="328">
                  <c:v>-0.55134694450402255</c:v>
                </c:pt>
                <c:pt idx="329">
                  <c:v>-0.54492655647847055</c:v>
                </c:pt>
                <c:pt idx="330">
                  <c:v>-0.53858077120122727</c:v>
                </c:pt>
                <c:pt idx="331">
                  <c:v>-0.53230872733210965</c:v>
                </c:pt>
                <c:pt idx="332">
                  <c:v>-0.52610957328743269</c:v>
                </c:pt>
                <c:pt idx="333">
                  <c:v>-0.51998246713596841</c:v>
                </c:pt>
                <c:pt idx="334">
                  <c:v>-0.513926576495773</c:v>
                </c:pt>
                <c:pt idx="335">
                  <c:v>-0.5079410784319095</c:v>
                </c:pt>
                <c:pt idx="336">
                  <c:v>-0.5020251593550481</c:v>
                </c:pt>
                <c:pt idx="337">
                  <c:v>-0.4961780149209572</c:v>
                </c:pt>
                <c:pt idx="338">
                  <c:v>-0.49039884993087446</c:v>
                </c:pt>
                <c:pt idx="339">
                  <c:v>-0.48468687823276435</c:v>
                </c:pt>
                <c:pt idx="340">
                  <c:v>-0.47904132262346139</c:v>
                </c:pt>
                <c:pt idx="341">
                  <c:v>-0.47346141475168768</c:v>
                </c:pt>
                <c:pt idx="342">
                  <c:v>-0.46794639502196078</c:v>
                </c:pt>
                <c:pt idx="343">
                  <c:v>-0.46249551249937559</c:v>
                </c:pt>
                <c:pt idx="344">
                  <c:v>-0.45710802481526275</c:v>
                </c:pt>
                <c:pt idx="345">
                  <c:v>-0.45178319807372086</c:v>
                </c:pt>
                <c:pt idx="346">
                  <c:v>-0.44652030675902765</c:v>
                </c:pt>
                <c:pt idx="347">
                  <c:v>-0.44131863364390683</c:v>
                </c:pt>
                <c:pt idx="348">
                  <c:v>-0.43617746969868065</c:v>
                </c:pt>
                <c:pt idx="349">
                  <c:v>-0.43109611400126158</c:v>
                </c:pt>
                <c:pt idx="350">
                  <c:v>-0.4260738736480269</c:v>
                </c:pt>
                <c:pt idx="351">
                  <c:v>-0.42111006366553388</c:v>
                </c:pt>
                <c:pt idx="352">
                  <c:v>-0.41620400692309545</c:v>
                </c:pt>
                <c:pt idx="353">
                  <c:v>-0.4113550340461975</c:v>
                </c:pt>
                <c:pt idx="354">
                  <c:v>-0.40656248333076722</c:v>
                </c:pt>
                <c:pt idx="355">
                  <c:v>-0.40182570065827855</c:v>
                </c:pt>
                <c:pt idx="356">
                  <c:v>-0.39714403941169268</c:v>
                </c:pt>
                <c:pt idx="357">
                  <c:v>-0.39251686039222977</c:v>
                </c:pt>
                <c:pt idx="358">
                  <c:v>-0.3879435317369721</c:v>
                </c:pt>
                <c:pt idx="359">
                  <c:v>-0.38342342883727742</c:v>
                </c:pt>
                <c:pt idx="360">
                  <c:v>-0.3789559342580282</c:v>
                </c:pt>
                <c:pt idx="361">
                  <c:v>-0.37454043765766903</c:v>
                </c:pt>
                <c:pt idx="362">
                  <c:v>-0.37017633570907321</c:v>
                </c:pt>
                <c:pt idx="363">
                  <c:v>-0.36586303202119752</c:v>
                </c:pt>
                <c:pt idx="364">
                  <c:v>-0.36159993706153648</c:v>
                </c:pt>
                <c:pt idx="365">
                  <c:v>-0.35738646807937324</c:v>
                </c:pt>
                <c:pt idx="366">
                  <c:v>-0.35322204902980703</c:v>
                </c:pt>
                <c:pt idx="367">
                  <c:v>-0.34910611049856949</c:v>
                </c:pt>
                <c:pt idx="368">
                  <c:v>-0.34503808962761123</c:v>
                </c:pt>
                <c:pt idx="369">
                  <c:v>-0.34101743004145812</c:v>
                </c:pt>
                <c:pt idx="370">
                  <c:v>-0.33704358177433397</c:v>
                </c:pt>
                <c:pt idx="371">
                  <c:v>-0.33311600119803603</c:v>
                </c:pt>
                <c:pt idx="372">
                  <c:v>-0.32923415095057013</c:v>
                </c:pt>
                <c:pt idx="373">
                  <c:v>-0.32539749986552519</c:v>
                </c:pt>
                <c:pt idx="374">
                  <c:v>-0.32160552290219108</c:v>
                </c:pt>
                <c:pt idx="375">
                  <c:v>-0.31785770107641503</c:v>
                </c:pt>
                <c:pt idx="376">
                  <c:v>-0.31415352139217945</c:v>
                </c:pt>
                <c:pt idx="377">
                  <c:v>-0.31049247677391134</c:v>
                </c:pt>
                <c:pt idx="378">
                  <c:v>-0.30687406599950134</c:v>
                </c:pt>
                <c:pt idx="379">
                  <c:v>-0.30329779363404014</c:v>
                </c:pt>
                <c:pt idx="380">
                  <c:v>-0.29976316996425684</c:v>
                </c:pt>
                <c:pt idx="381">
                  <c:v>-0.29626971093365695</c:v>
                </c:pt>
                <c:pt idx="382">
                  <c:v>-0.29281693807835685</c:v>
                </c:pt>
                <c:pt idx="383">
                  <c:v>-0.28940437846360084</c:v>
                </c:pt>
                <c:pt idx="384">
                  <c:v>-0.28603156462096602</c:v>
                </c:pt>
                <c:pt idx="385">
                  <c:v>-0.28269803448623665</c:v>
                </c:pt>
                <c:pt idx="386">
                  <c:v>-0.27940333133795114</c:v>
                </c:pt>
                <c:pt idx="387">
                  <c:v>-0.27614700373661549</c:v>
                </c:pt>
                <c:pt idx="388">
                  <c:v>-0.27292860546456765</c:v>
                </c:pt>
                <c:pt idx="389">
                  <c:v>-0.26974769546650029</c:v>
                </c:pt>
                <c:pt idx="390">
                  <c:v>-0.26660383779062763</c:v>
                </c:pt>
                <c:pt idx="391">
                  <c:v>-0.26349660153048821</c:v>
                </c:pt>
                <c:pt idx="392">
                  <c:v>-0.26042556076738976</c:v>
                </c:pt>
                <c:pt idx="393">
                  <c:v>-0.25739029451347323</c:v>
                </c:pt>
                <c:pt idx="394">
                  <c:v>-0.25439038665540709</c:v>
                </c:pt>
                <c:pt idx="395">
                  <c:v>-0.25142542589869221</c:v>
                </c:pt>
                <c:pt idx="396">
                  <c:v>-0.24849500571258243</c:v>
                </c:pt>
                <c:pt idx="397">
                  <c:v>-0.24559872427560528</c:v>
                </c:pt>
                <c:pt idx="398">
                  <c:v>-0.24273618442168438</c:v>
                </c:pt>
                <c:pt idx="399">
                  <c:v>-0.23990699358685655</c:v>
                </c:pt>
                <c:pt idx="400">
                  <c:v>-0.23711076375657225</c:v>
                </c:pt>
                <c:pt idx="401">
                  <c:v>-0.23434711141358161</c:v>
                </c:pt>
                <c:pt idx="402">
                  <c:v>-0.23161565748639656</c:v>
                </c:pt>
                <c:pt idx="403">
                  <c:v>-0.22891602729831961</c:v>
                </c:pt>
                <c:pt idx="404">
                  <c:v>-0.22624785051704374</c:v>
                </c:pt>
                <c:pt idx="405">
                  <c:v>-0.22361076110480499</c:v>
                </c:pt>
                <c:pt idx="406">
                  <c:v>-0.22100439726909502</c:v>
                </c:pt>
                <c:pt idx="407">
                  <c:v>-0.21842840141391567</c:v>
                </c:pt>
                <c:pt idx="408">
                  <c:v>-0.21588242009158423</c:v>
                </c:pt>
                <c:pt idx="409">
                  <c:v>-0.21336610395506658</c:v>
                </c:pt>
                <c:pt idx="410">
                  <c:v>-0.21087910771084964</c:v>
                </c:pt>
                <c:pt idx="411">
                  <c:v>-0.20842109007233806</c:v>
                </c:pt>
                <c:pt idx="412">
                  <c:v>-0.20599171371376968</c:v>
                </c:pt>
                <c:pt idx="413">
                  <c:v>-0.20359064522465015</c:v>
                </c:pt>
                <c:pt idx="414">
                  <c:v>-0.2012175550646966</c:v>
                </c:pt>
                <c:pt idx="415">
                  <c:v>-0.19887211751928621</c:v>
                </c:pt>
                <c:pt idx="416">
                  <c:v>-0.19655401065540554</c:v>
                </c:pt>
                <c:pt idx="417">
                  <c:v>-0.19426291627809472</c:v>
                </c:pt>
                <c:pt idx="418">
                  <c:v>-0.19199851988737932</c:v>
                </c:pt>
                <c:pt idx="419">
                  <c:v>-0.1897605106356931</c:v>
                </c:pt>
                <c:pt idx="420">
                  <c:v>-0.18754858128577012</c:v>
                </c:pt>
                <c:pt idx="421">
                  <c:v>-0.1853624281690224</c:v>
                </c:pt>
                <c:pt idx="422">
                  <c:v>-0.18320175114437842</c:v>
                </c:pt>
                <c:pt idx="423">
                  <c:v>-0.18106625355759279</c:v>
                </c:pt>
                <c:pt idx="424">
                  <c:v>-0.17895564220101043</c:v>
                </c:pt>
                <c:pt idx="425">
                  <c:v>-0.17686962727378883</c:v>
                </c:pt>
                <c:pt idx="426">
                  <c:v>-0.17480792234257045</c:v>
                </c:pt>
                <c:pt idx="427">
                  <c:v>-0.17277024430259844</c:v>
                </c:pt>
                <c:pt idx="428">
                  <c:v>-0.17075631333927435</c:v>
                </c:pt>
                <c:pt idx="429">
                  <c:v>-0.16876585289015156</c:v>
                </c:pt>
                <c:pt idx="430">
                  <c:v>-0.16679858960735811</c:v>
                </c:pt>
                <c:pt idx="431">
                  <c:v>-0.16485425332045139</c:v>
                </c:pt>
                <c:pt idx="432">
                  <c:v>-0.16293257699968611</c:v>
                </c:pt>
                <c:pt idx="433">
                  <c:v>-0.16103329671970834</c:v>
                </c:pt>
                <c:pt idx="434">
                  <c:v>-0.15915615162365732</c:v>
                </c:pt>
                <c:pt idx="435">
                  <c:v>-0.15730088388767766</c:v>
                </c:pt>
                <c:pt idx="436">
                  <c:v>-0.15546723868583437</c:v>
                </c:pt>
                <c:pt idx="437">
                  <c:v>-0.15365496415542979</c:v>
                </c:pt>
                <c:pt idx="438">
                  <c:v>-0.15186381136271274</c:v>
                </c:pt>
                <c:pt idx="439">
                  <c:v>-0.15009353426898156</c:v>
                </c:pt>
                <c:pt idx="440">
                  <c:v>-0.14834388969707255</c:v>
                </c:pt>
                <c:pt idx="441">
                  <c:v>-0.14661463729823007</c:v>
                </c:pt>
                <c:pt idx="442">
                  <c:v>-0.14490553951935722</c:v>
                </c:pt>
                <c:pt idx="443">
                  <c:v>-0.14321636157063969</c:v>
                </c:pt>
                <c:pt idx="444">
                  <c:v>-0.1415468713935385</c:v>
                </c:pt>
                <c:pt idx="445">
                  <c:v>-0.13989683962915056</c:v>
                </c:pt>
                <c:pt idx="446">
                  <c:v>-0.13826603958693073</c:v>
                </c:pt>
                <c:pt idx="447">
                  <c:v>-0.13665424721377087</c:v>
                </c:pt>
                <c:pt idx="448">
                  <c:v>-0.13506124106343503</c:v>
                </c:pt>
                <c:pt idx="449">
                  <c:v>-0.13348680226634285</c:v>
                </c:pt>
                <c:pt idx="450">
                  <c:v>-0.13193071449970023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'fit_FCC&amp;BCC'!$E$19:$E$469</c:f>
              <c:numCache>
                <c:formatCode>0.0000E+00</c:formatCode>
                <c:ptCount val="451"/>
                <c:pt idx="0">
                  <c:v>6.7141561162938415E-2</c:v>
                </c:pt>
                <c:pt idx="1">
                  <c:v>8.6526681729861953E-3</c:v>
                </c:pt>
                <c:pt idx="2">
                  <c:v>-4.7394510226496066E-2</c:v>
                </c:pt>
                <c:pt idx="3">
                  <c:v>-0.10107977882262491</c:v>
                </c:pt>
                <c:pt idx="4">
                  <c:v>-0.15248055961048346</c:v>
                </c:pt>
                <c:pt idx="5">
                  <c:v>-0.20167195961526954</c:v>
                </c:pt>
                <c:pt idx="6">
                  <c:v>-0.24872683684519592</c:v>
                </c:pt>
                <c:pt idx="7">
                  <c:v>-0.29371586442537667</c:v>
                </c:pt>
                <c:pt idx="8">
                  <c:v>-0.33670759296160502</c:v>
                </c:pt>
                <c:pt idx="9">
                  <c:v>-0.37776851118164517</c:v>
                </c:pt>
                <c:pt idx="10">
                  <c:v>-0.41696310490040633</c:v>
                </c:pt>
                <c:pt idx="11">
                  <c:v>-0.45435391435414763</c:v>
                </c:pt>
                <c:pt idx="12">
                  <c:v>-0.49000158994766679</c:v>
                </c:pt>
                <c:pt idx="13">
                  <c:v>-0.52396494645727576</c:v>
                </c:pt>
                <c:pt idx="14">
                  <c:v>-0.55630101573123025</c:v>
                </c:pt>
                <c:pt idx="15">
                  <c:v>-0.58706509792818251</c:v>
                </c:pt>
                <c:pt idx="16">
                  <c:v>-0.61631081133315624</c:v>
                </c:pt>
                <c:pt idx="17">
                  <c:v>-0.644090140789501</c:v>
                </c:pt>
                <c:pt idx="18">
                  <c:v>-0.67045348478425693</c:v>
                </c:pt>
                <c:pt idx="19">
                  <c:v>-0.69544970122338834</c:v>
                </c:pt>
                <c:pt idx="20">
                  <c:v>-0.71912615193236018</c:v>
                </c:pt>
                <c:pt idx="21">
                  <c:v>-0.74152874591660833</c:v>
                </c:pt>
                <c:pt idx="22">
                  <c:v>-0.76270198141552803</c:v>
                </c:pt>
                <c:pt idx="23">
                  <c:v>-0.78268898678272203</c:v>
                </c:pt>
                <c:pt idx="24">
                  <c:v>-0.80153156022437455</c:v>
                </c:pt>
                <c:pt idx="25">
                  <c:v>-0.81927020842677745</c:v>
                </c:pt>
                <c:pt idx="26">
                  <c:v>-0.83594418410320792</c:v>
                </c:pt>
                <c:pt idx="27">
                  <c:v>-0.85159152248955572</c:v>
                </c:pt>
                <c:pt idx="28">
                  <c:v>-0.86624907681731689</c:v>
                </c:pt>
                <c:pt idx="29">
                  <c:v>-0.87995255279181117</c:v>
                </c:pt>
                <c:pt idx="30">
                  <c:v>-0.89273654210273146</c:v>
                </c:pt>
                <c:pt idx="31">
                  <c:v>-0.90463455499343137</c:v>
                </c:pt>
                <c:pt idx="32">
                  <c:v>-0.91567905191462484</c:v>
                </c:pt>
                <c:pt idx="33">
                  <c:v>-0.92590147428751446</c:v>
                </c:pt>
                <c:pt idx="34">
                  <c:v>-0.93533227440068178</c:v>
                </c:pt>
                <c:pt idx="35">
                  <c:v>-0.94400094446443028</c:v>
                </c:pt>
                <c:pt idx="36">
                  <c:v>-0.95193604484563621</c:v>
                </c:pt>
                <c:pt idx="37">
                  <c:v>-0.95916523150555144</c:v>
                </c:pt>
                <c:pt idx="38">
                  <c:v>-0.96571528266239304</c:v>
                </c:pt>
                <c:pt idx="39">
                  <c:v>-0.97161212469998326</c:v>
                </c:pt>
                <c:pt idx="40">
                  <c:v>-0.97688085734312347</c:v>
                </c:pt>
                <c:pt idx="41">
                  <c:v>-0.9815457781198399</c:v>
                </c:pt>
                <c:pt idx="42">
                  <c:v>-0.98563040613008956</c:v>
                </c:pt>
                <c:pt idx="43">
                  <c:v>-0.98915750514000511</c:v>
                </c:pt>
                <c:pt idx="44">
                  <c:v>-0.99214910602023043</c:v>
                </c:pt>
                <c:pt idx="45">
                  <c:v>-0.99462652854640665</c:v>
                </c:pt>
                <c:pt idx="46">
                  <c:v>-0.99661040257938938</c:v>
                </c:pt>
                <c:pt idx="47">
                  <c:v>-0.99812068864229508</c:v>
                </c:pt>
                <c:pt idx="48">
                  <c:v>-0.99917669791102082</c:v>
                </c:pt>
                <c:pt idx="49">
                  <c:v>-0.99979711163443596</c:v>
                </c:pt>
                <c:pt idx="50">
                  <c:v>-1</c:v>
                </c:pt>
                <c:pt idx="51">
                  <c:v>-0.99980284046014811</c:v>
                </c:pt>
                <c:pt idx="52">
                  <c:v>-0.99922253553436158</c:v>
                </c:pt>
                <c:pt idx="53">
                  <c:v>-0.99827543010144315</c:v>
                </c:pt>
                <c:pt idx="54">
                  <c:v>-0.99697732819612961</c:v>
                </c:pt>
                <c:pt idx="55">
                  <c:v>-0.99534350932378102</c:v>
                </c:pt>
                <c:pt idx="56">
                  <c:v>-0.99338874430652835</c:v>
                </c:pt>
                <c:pt idx="57">
                  <c:v>-0.99112731067388771</c:v>
                </c:pt>
                <c:pt idx="58">
                  <c:v>-0.98857300761050737</c:v>
                </c:pt>
                <c:pt idx="59">
                  <c:v>-0.9857391704733629</c:v>
                </c:pt>
                <c:pt idx="60">
                  <c:v>-0.9826386848903863</c:v>
                </c:pt>
                <c:pt idx="61">
                  <c:v>-0.9792840004521931</c:v>
                </c:pt>
                <c:pt idx="62">
                  <c:v>-0.97568714400824552</c:v>
                </c:pt>
                <c:pt idx="63">
                  <c:v>-0.9718597325784939</c:v>
                </c:pt>
                <c:pt idx="64">
                  <c:v>-0.96781298589123177</c:v>
                </c:pt>
                <c:pt idx="65">
                  <c:v>-0.96355773855760585</c:v>
                </c:pt>
                <c:pt idx="66">
                  <c:v>-0.95910445189294879</c:v>
                </c:pt>
                <c:pt idx="67">
                  <c:v>-0.95446322539481376</c:v>
                </c:pt>
                <c:pt idx="68">
                  <c:v>-0.94964380788733072</c:v>
                </c:pt>
                <c:pt idx="69">
                  <c:v>-0.94465560834123463</c:v>
                </c:pt>
                <c:pt idx="70">
                  <c:v>-0.93950770637866809</c:v>
                </c:pt>
                <c:pt idx="71">
                  <c:v>-0.93420886247160606</c:v>
                </c:pt>
                <c:pt idx="72">
                  <c:v>-0.92876752784251426</c:v>
                </c:pt>
                <c:pt idx="73">
                  <c:v>-0.92319185407561266</c:v>
                </c:pt>
                <c:pt idx="74">
                  <c:v>-0.9174897024468941</c:v>
                </c:pt>
                <c:pt idx="75">
                  <c:v>-0.91166865298081279</c:v>
                </c:pt>
                <c:pt idx="76">
                  <c:v>-0.90573601324135755</c:v>
                </c:pt>
                <c:pt idx="77">
                  <c:v>-0.89969882686499592</c:v>
                </c:pt>
                <c:pt idx="78">
                  <c:v>-0.89356388184278601</c:v>
                </c:pt>
                <c:pt idx="79">
                  <c:v>-0.88733771855873877</c:v>
                </c:pt>
                <c:pt idx="80">
                  <c:v>-0.88102663759133115</c:v>
                </c:pt>
                <c:pt idx="81">
                  <c:v>-0.87463670728487231</c:v>
                </c:pt>
                <c:pt idx="82">
                  <c:v>-0.86817377109724569</c:v>
                </c:pt>
                <c:pt idx="83">
                  <c:v>-0.86164345473036807</c:v>
                </c:pt>
                <c:pt idx="84">
                  <c:v>-0.85505117304953493</c:v>
                </c:pt>
                <c:pt idx="85">
                  <c:v>-0.84840213679764742</c:v>
                </c:pt>
                <c:pt idx="86">
                  <c:v>-0.8417013591101552</c:v>
                </c:pt>
                <c:pt idx="87">
                  <c:v>-0.83495366183638631</c:v>
                </c:pt>
                <c:pt idx="88">
                  <c:v>-0.82816368167277887</c:v>
                </c:pt>
                <c:pt idx="89">
                  <c:v>-0.82133587611337777</c:v>
                </c:pt>
                <c:pt idx="90">
                  <c:v>-0.81447452922281083</c:v>
                </c:pt>
                <c:pt idx="91">
                  <c:v>-0.80758375723681575</c:v>
                </c:pt>
                <c:pt idx="92">
                  <c:v>-0.80066751399524583</c:v>
                </c:pt>
                <c:pt idx="93">
                  <c:v>-0.79372959621235095</c:v>
                </c:pt>
                <c:pt idx="94">
                  <c:v>-0.7867736485889929</c:v>
                </c:pt>
                <c:pt idx="95">
                  <c:v>-0.77980316877132538</c:v>
                </c:pt>
                <c:pt idx="96">
                  <c:v>-0.77282151216034844</c:v>
                </c:pt>
                <c:pt idx="97">
                  <c:v>-0.76583189657661543</c:v>
                </c:pt>
                <c:pt idx="98">
                  <c:v>-0.7588374067842617</c:v>
                </c:pt>
                <c:pt idx="99">
                  <c:v>-0.75184099887839984</c:v>
                </c:pt>
                <c:pt idx="100">
                  <c:v>-0.74484550453981935</c:v>
                </c:pt>
                <c:pt idx="101">
                  <c:v>-0.73785363516081659</c:v>
                </c:pt>
                <c:pt idx="102">
                  <c:v>-0.73086798584587354</c:v>
                </c:pt>
                <c:pt idx="103">
                  <c:v>-0.72389103929080101</c:v>
                </c:pt>
                <c:pt idx="104">
                  <c:v>-0.71692516954386398</c:v>
                </c:pt>
                <c:pt idx="105">
                  <c:v>-0.70997264565230001</c:v>
                </c:pt>
                <c:pt idx="106">
                  <c:v>-0.70303563519755752</c:v>
                </c:pt>
                <c:pt idx="107">
                  <c:v>-0.69611620772247829</c:v>
                </c:pt>
                <c:pt idx="108">
                  <c:v>-0.68921633805356253</c:v>
                </c:pt>
                <c:pt idx="109">
                  <c:v>-0.68233790952136597</c:v>
                </c:pt>
                <c:pt idx="110">
                  <c:v>-0.67548271708199659</c:v>
                </c:pt>
                <c:pt idx="111">
                  <c:v>-0.66865247034258279</c:v>
                </c:pt>
                <c:pt idx="112">
                  <c:v>-0.6618487964935259</c:v>
                </c:pt>
                <c:pt idx="113">
                  <c:v>-0.65507324315024462</c:v>
                </c:pt>
                <c:pt idx="114">
                  <c:v>-0.64832728110706705</c:v>
                </c:pt>
                <c:pt idx="115">
                  <c:v>-0.64161230700583327</c:v>
                </c:pt>
                <c:pt idx="116">
                  <c:v>-0.63492964592171008</c:v>
                </c:pt>
                <c:pt idx="117">
                  <c:v>-0.62828055386864157</c:v>
                </c:pt>
                <c:pt idx="118">
                  <c:v>-0.62166622022679829</c:v>
                </c:pt>
                <c:pt idx="119">
                  <c:v>-0.61508777009431292</c:v>
                </c:pt>
                <c:pt idx="120">
                  <c:v>-0.60854626656553301</c:v>
                </c:pt>
                <c:pt idx="121">
                  <c:v>-0.60204271293795131</c:v>
                </c:pt>
                <c:pt idx="122">
                  <c:v>-0.59557805484991977</c:v>
                </c:pt>
                <c:pt idx="123">
                  <c:v>-0.5891531823511883</c:v>
                </c:pt>
                <c:pt idx="124">
                  <c:v>-0.58276893190825363</c:v>
                </c:pt>
                <c:pt idx="125">
                  <c:v>-0.57642608834644793</c:v>
                </c:pt>
                <c:pt idx="126">
                  <c:v>-0.57012538673064017</c:v>
                </c:pt>
                <c:pt idx="127">
                  <c:v>-0.56386751418636993</c:v>
                </c:pt>
                <c:pt idx="128">
                  <c:v>-0.55765311166318565</c:v>
                </c:pt>
                <c:pt idx="129">
                  <c:v>-0.55148277564190151</c:v>
                </c:pt>
                <c:pt idx="130">
                  <c:v>-0.54535705978744486</c:v>
                </c:pt>
                <c:pt idx="131">
                  <c:v>-0.5392764765489142</c:v>
                </c:pt>
                <c:pt idx="132">
                  <c:v>-0.53324149870842463</c:v>
                </c:pt>
                <c:pt idx="133">
                  <c:v>-0.52725256088026962</c:v>
                </c:pt>
                <c:pt idx="134">
                  <c:v>-0.52131006096188448</c:v>
                </c:pt>
                <c:pt idx="135">
                  <c:v>-0.51541436153805942</c:v>
                </c:pt>
                <c:pt idx="136">
                  <c:v>-0.50956579123979773</c:v>
                </c:pt>
                <c:pt idx="137">
                  <c:v>-0.50376464605918836</c:v>
                </c:pt>
                <c:pt idx="138">
                  <c:v>-0.4980111906216097</c:v>
                </c:pt>
                <c:pt idx="139">
                  <c:v>-0.49230565941655413</c:v>
                </c:pt>
                <c:pt idx="140">
                  <c:v>-0.48664825798831712</c:v>
                </c:pt>
                <c:pt idx="141">
                  <c:v>-0.48103916408776609</c:v>
                </c:pt>
                <c:pt idx="142">
                  <c:v>-0.47547852878636304</c:v>
                </c:pt>
                <c:pt idx="143">
                  <c:v>-0.46996647755358684</c:v>
                </c:pt>
                <c:pt idx="144">
                  <c:v>-0.46450311129886079</c:v>
                </c:pt>
                <c:pt idx="145">
                  <c:v>-0.45908850737906859</c:v>
                </c:pt>
                <c:pt idx="146">
                  <c:v>-0.4537227205727003</c:v>
                </c:pt>
                <c:pt idx="147">
                  <c:v>-0.4484057840216466</c:v>
                </c:pt>
                <c:pt idx="148">
                  <c:v>-0.44313771014162878</c:v>
                </c:pt>
                <c:pt idx="149">
                  <c:v>-0.43791849150222056</c:v>
                </c:pt>
                <c:pt idx="150">
                  <c:v>-0.43274810167739275</c:v>
                </c:pt>
                <c:pt idx="151">
                  <c:v>-0.42762649606748449</c:v>
                </c:pt>
                <c:pt idx="152">
                  <c:v>-0.42255361269347602</c:v>
                </c:pt>
                <c:pt idx="153">
                  <c:v>-0.41752937296441606</c:v>
                </c:pt>
                <c:pt idx="154">
                  <c:v>-0.41255368241882817</c:v>
                </c:pt>
                <c:pt idx="155">
                  <c:v>-0.40762643144090027</c:v>
                </c:pt>
                <c:pt idx="156">
                  <c:v>-0.40274749595223353</c:v>
                </c:pt>
                <c:pt idx="157">
                  <c:v>-0.39791673807990868</c:v>
                </c:pt>
                <c:pt idx="158">
                  <c:v>-0.39313400680160204</c:v>
                </c:pt>
                <c:pt idx="159">
                  <c:v>-0.3883991385684637</c:v>
                </c:pt>
                <c:pt idx="160">
                  <c:v>-0.38371195790644907</c:v>
                </c:pt>
                <c:pt idx="161">
                  <c:v>-0.37907227799677456</c:v>
                </c:pt>
                <c:pt idx="162">
                  <c:v>-0.37447990123614883</c:v>
                </c:pt>
                <c:pt idx="163">
                  <c:v>-0.36993461977741038</c:v>
                </c:pt>
                <c:pt idx="164">
                  <c:v>-0.36543621605118576</c:v>
                </c:pt>
                <c:pt idx="165">
                  <c:v>-0.36098446326916356</c:v>
                </c:pt>
                <c:pt idx="166">
                  <c:v>-0.3565791259095602</c:v>
                </c:pt>
                <c:pt idx="167">
                  <c:v>-0.35221996018533941</c:v>
                </c:pt>
                <c:pt idx="168">
                  <c:v>-0.34790671449572852</c:v>
                </c:pt>
                <c:pt idx="169">
                  <c:v>-0.34363912986155865</c:v>
                </c:pt>
                <c:pt idx="170">
                  <c:v>-0.33941694034494163</c:v>
                </c:pt>
                <c:pt idx="171">
                  <c:v>-0.33523987345377976</c:v>
                </c:pt>
                <c:pt idx="172">
                  <c:v>-0.33110765053158953</c:v>
                </c:pt>
                <c:pt idx="173">
                  <c:v>-0.32701998713310859</c:v>
                </c:pt>
                <c:pt idx="174">
                  <c:v>-0.32297659338613738</c:v>
                </c:pt>
                <c:pt idx="175">
                  <c:v>-0.31897717434005673</c:v>
                </c:pt>
                <c:pt idx="176">
                  <c:v>-0.31502143030144786</c:v>
                </c:pt>
                <c:pt idx="177">
                  <c:v>-0.31110905715722792</c:v>
                </c:pt>
                <c:pt idx="178">
                  <c:v>-0.30723974668570414</c:v>
                </c:pt>
                <c:pt idx="179">
                  <c:v>-0.30341318685593416</c:v>
                </c:pt>
                <c:pt idx="180">
                  <c:v>-0.29962906211577173</c:v>
                </c:pt>
                <c:pt idx="181">
                  <c:v>-0.29588705366896351</c:v>
                </c:pt>
                <c:pt idx="182">
                  <c:v>-0.29218683974165188</c:v>
                </c:pt>
                <c:pt idx="183">
                  <c:v>-0.2885280958386291</c:v>
                </c:pt>
                <c:pt idx="184">
                  <c:v>-0.28491049498967597</c:v>
                </c:pt>
                <c:pt idx="185">
                  <c:v>-0.28133370798630952</c:v>
                </c:pt>
                <c:pt idx="186">
                  <c:v>-0.27779740360925431</c:v>
                </c:pt>
                <c:pt idx="187">
                  <c:v>-0.27430124884694052</c:v>
                </c:pt>
                <c:pt idx="188">
                  <c:v>-0.27084490910532522</c:v>
                </c:pt>
                <c:pt idx="189">
                  <c:v>-0.26742804840932288</c:v>
                </c:pt>
                <c:pt idx="190">
                  <c:v>-0.26405032959612323</c:v>
                </c:pt>
                <c:pt idx="191">
                  <c:v>-0.26071141450066387</c:v>
                </c:pt>
                <c:pt idx="192">
                  <c:v>-0.25741096413352033</c:v>
                </c:pt>
                <c:pt idx="193">
                  <c:v>-0.25414863885146527</c:v>
                </c:pt>
                <c:pt idx="194">
                  <c:v>-0.25092409852094283</c:v>
                </c:pt>
                <c:pt idx="195">
                  <c:v>-0.24773700267469437</c:v>
                </c:pt>
                <c:pt idx="196">
                  <c:v>-0.24458701066176727</c:v>
                </c:pt>
                <c:pt idx="197">
                  <c:v>-0.24147378179112872</c:v>
                </c:pt>
                <c:pt idx="198">
                  <c:v>-0.23839697546910124</c:v>
                </c:pt>
                <c:pt idx="199">
                  <c:v>-0.2353562513308301</c:v>
                </c:pt>
                <c:pt idx="200">
                  <c:v>-0.23235126936598424</c:v>
                </c:pt>
                <c:pt idx="201">
                  <c:v>-0.22938169003888856</c:v>
                </c:pt>
                <c:pt idx="202">
                  <c:v>-0.22644717440327813</c:v>
                </c:pt>
                <c:pt idx="203">
                  <c:v>-0.22354738421185841</c:v>
                </c:pt>
                <c:pt idx="204">
                  <c:v>-0.22068198202085076</c:v>
                </c:pt>
                <c:pt idx="205">
                  <c:v>-0.21785063128969703</c:v>
                </c:pt>
                <c:pt idx="206">
                  <c:v>-0.21505299647609019</c:v>
                </c:pt>
                <c:pt idx="207">
                  <c:v>-0.21228874312649437</c:v>
                </c:pt>
                <c:pt idx="208">
                  <c:v>-0.20955753796231155</c:v>
                </c:pt>
                <c:pt idx="209">
                  <c:v>-0.20685904896184787</c:v>
                </c:pt>
                <c:pt idx="210">
                  <c:v>-0.20419294543822678</c:v>
                </c:pt>
                <c:pt idx="211">
                  <c:v>-0.20155889811339206</c:v>
                </c:pt>
                <c:pt idx="212">
                  <c:v>-0.19895657918834067</c:v>
                </c:pt>
                <c:pt idx="213">
                  <c:v>-0.19638566240971739</c:v>
                </c:pt>
                <c:pt idx="214">
                  <c:v>-0.19384582313290305</c:v>
                </c:pt>
                <c:pt idx="215">
                  <c:v>-0.1913367383817216</c:v>
                </c:pt>
                <c:pt idx="216">
                  <c:v>-0.18885808690488717</c:v>
                </c:pt>
                <c:pt idx="217">
                  <c:v>-0.18640954922930988</c:v>
                </c:pt>
                <c:pt idx="218">
                  <c:v>-0.18399080771037424</c:v>
                </c:pt>
                <c:pt idx="219">
                  <c:v>-0.18160154657930033</c:v>
                </c:pt>
                <c:pt idx="220">
                  <c:v>-0.17924145198769498</c:v>
                </c:pt>
                <c:pt idx="221">
                  <c:v>-0.17691021204939653</c:v>
                </c:pt>
                <c:pt idx="222">
                  <c:v>-0.17460751687971307</c:v>
                </c:pt>
                <c:pt idx="223">
                  <c:v>-0.17233305863215104</c:v>
                </c:pt>
                <c:pt idx="224">
                  <c:v>-0.17008653153272815</c:v>
                </c:pt>
                <c:pt idx="225">
                  <c:v>-0.16786763191196133</c:v>
                </c:pt>
                <c:pt idx="226">
                  <c:v>-0.16567605823461726</c:v>
                </c:pt>
                <c:pt idx="227">
                  <c:v>-0.1635115111273108</c:v>
                </c:pt>
                <c:pt idx="228">
                  <c:v>-0.16137369340403293</c:v>
                </c:pt>
                <c:pt idx="229">
                  <c:v>-0.15926231008968805</c:v>
                </c:pt>
                <c:pt idx="230">
                  <c:v>-0.15717706844171755</c:v>
                </c:pt>
                <c:pt idx="231">
                  <c:v>-0.15511767796988341</c:v>
                </c:pt>
                <c:pt idx="232">
                  <c:v>-0.15308385045428435</c:v>
                </c:pt>
                <c:pt idx="233">
                  <c:v>-0.15107529996167363</c:v>
                </c:pt>
                <c:pt idx="234">
                  <c:v>-0.14909174286014573</c:v>
                </c:pt>
                <c:pt idx="235">
                  <c:v>-0.14713289783225703</c:v>
                </c:pt>
                <c:pt idx="236">
                  <c:v>-0.145198485886643</c:v>
                </c:pt>
                <c:pt idx="237">
                  <c:v>-0.14328823036819302</c:v>
                </c:pt>
                <c:pt idx="238">
                  <c:v>-0.14140185696684085</c:v>
                </c:pt>
                <c:pt idx="239">
                  <c:v>-0.13953909372502812</c:v>
                </c:pt>
                <c:pt idx="240">
                  <c:v>-0.13769967104389541</c:v>
                </c:pt>
                <c:pt idx="241">
                  <c:v>-0.13588332168825318</c:v>
                </c:pt>
                <c:pt idx="242">
                  <c:v>-0.13408978079038511</c:v>
                </c:pt>
                <c:pt idx="243">
                  <c:v>-0.13231878585273182</c:v>
                </c:pt>
                <c:pt idx="244">
                  <c:v>-0.13057007674950344</c:v>
                </c:pt>
                <c:pt idx="245">
                  <c:v>-0.12884339572726719</c:v>
                </c:pt>
                <c:pt idx="246">
                  <c:v>-0.12713848740455402</c:v>
                </c:pt>
                <c:pt idx="247">
                  <c:v>-0.12545509877052793</c:v>
                </c:pt>
                <c:pt idx="248">
                  <c:v>-0.12379297918275857</c:v>
                </c:pt>
                <c:pt idx="249">
                  <c:v>-0.12215188036413842</c:v>
                </c:pt>
                <c:pt idx="250">
                  <c:v>-0.12053155639898189</c:v>
                </c:pt>
                <c:pt idx="251">
                  <c:v>-0.11893176372834509</c:v>
                </c:pt>
                <c:pt idx="252">
                  <c:v>-0.11735226114460065</c:v>
                </c:pt>
                <c:pt idx="253">
                  <c:v>-0.11579280978530446</c:v>
                </c:pt>
                <c:pt idx="254">
                  <c:v>-0.11425317312638529</c:v>
                </c:pt>
                <c:pt idx="255">
                  <c:v>-0.11273311697469264</c:v>
                </c:pt>
                <c:pt idx="256">
                  <c:v>-0.11123240945993094</c:v>
                </c:pt>
                <c:pt idx="257">
                  <c:v>-0.10975082102601329</c:v>
                </c:pt>
                <c:pt idx="258">
                  <c:v>-0.10828812442186073</c:v>
                </c:pt>
                <c:pt idx="259">
                  <c:v>-0.10684409469167724</c:v>
                </c:pt>
                <c:pt idx="260">
                  <c:v>-0.1054185091647302</c:v>
                </c:pt>
                <c:pt idx="261">
                  <c:v>-0.10401114744464843</c:v>
                </c:pt>
                <c:pt idx="262">
                  <c:v>-0.10262179139828777</c:v>
                </c:pt>
                <c:pt idx="263">
                  <c:v>-0.10125022514416292</c:v>
                </c:pt>
                <c:pt idx="264">
                  <c:v>-9.9896235040487322E-2</c:v>
                </c:pt>
                <c:pt idx="265">
                  <c:v>-9.8559609672826509E-2</c:v>
                </c:pt>
                <c:pt idx="266">
                  <c:v>-9.7240139841408363E-2</c:v>
                </c:pt>
                <c:pt idx="267">
                  <c:v>-9.5937618548089243E-2</c:v>
                </c:pt>
                <c:pt idx="268">
                  <c:v>-9.4651840983012409E-2</c:v>
                </c:pt>
                <c:pt idx="269">
                  <c:v>-9.3382604510962253E-2</c:v>
                </c:pt>
                <c:pt idx="270">
                  <c:v>-9.2129708657453208E-2</c:v>
                </c:pt>
                <c:pt idx="271">
                  <c:v>-9.089295509455117E-2</c:v>
                </c:pt>
                <c:pt idx="272">
                  <c:v>-8.9672147626459503E-2</c:v>
                </c:pt>
                <c:pt idx="273">
                  <c:v>-8.8467092174871392E-2</c:v>
                </c:pt>
                <c:pt idx="274">
                  <c:v>-8.7277596764124207E-2</c:v>
                </c:pt>
                <c:pt idx="275">
                  <c:v>-8.6103471506151177E-2</c:v>
                </c:pt>
                <c:pt idx="276">
                  <c:v>-8.4944528585260193E-2</c:v>
                </c:pt>
                <c:pt idx="277">
                  <c:v>-8.3800582242739008E-2</c:v>
                </c:pt>
                <c:pt idx="278">
                  <c:v>-8.2671448761320154E-2</c:v>
                </c:pt>
                <c:pt idx="279">
                  <c:v>-8.1556946449498055E-2</c:v>
                </c:pt>
                <c:pt idx="280">
                  <c:v>-8.045689562572754E-2</c:v>
                </c:pt>
                <c:pt idx="281">
                  <c:v>-7.9371118602498902E-2</c:v>
                </c:pt>
                <c:pt idx="282">
                  <c:v>-7.8299439670321769E-2</c:v>
                </c:pt>
                <c:pt idx="283">
                  <c:v>-7.7241685081611625E-2</c:v>
                </c:pt>
                <c:pt idx="284">
                  <c:v>-7.6197683034493563E-2</c:v>
                </c:pt>
                <c:pt idx="285">
                  <c:v>-7.5167263656541458E-2</c:v>
                </c:pt>
                <c:pt idx="286">
                  <c:v>-7.415025898844993E-2</c:v>
                </c:pt>
                <c:pt idx="287">
                  <c:v>-7.3146502967663618E-2</c:v>
                </c:pt>
                <c:pt idx="288">
                  <c:v>-7.2155831411953614E-2</c:v>
                </c:pt>
                <c:pt idx="289">
                  <c:v>-7.1178082002968282E-2</c:v>
                </c:pt>
                <c:pt idx="290">
                  <c:v>-7.0213094269752724E-2</c:v>
                </c:pt>
                <c:pt idx="291">
                  <c:v>-6.9260709572257675E-2</c:v>
                </c:pt>
                <c:pt idx="292">
                  <c:v>-6.8320771084829396E-2</c:v>
                </c:pt>
                <c:pt idx="293">
                  <c:v>-6.7393123779703315E-2</c:v>
                </c:pt>
                <c:pt idx="294">
                  <c:v>-6.6477614410496905E-2</c:v>
                </c:pt>
                <c:pt idx="295">
                  <c:v>-6.5574091495719244E-2</c:v>
                </c:pt>
                <c:pt idx="296">
                  <c:v>-6.468240530228922E-2</c:v>
                </c:pt>
                <c:pt idx="297">
                  <c:v>-6.3802407829082863E-2</c:v>
                </c:pt>
                <c:pt idx="298">
                  <c:v>-6.2933952790504455E-2</c:v>
                </c:pt>
                <c:pt idx="299">
                  <c:v>-6.2076895600097853E-2</c:v>
                </c:pt>
                <c:pt idx="300">
                  <c:v>-6.1231093354188762E-2</c:v>
                </c:pt>
                <c:pt idx="301">
                  <c:v>-6.0396404815577551E-2</c:v>
                </c:pt>
                <c:pt idx="302">
                  <c:v>-5.9572690397275814E-2</c:v>
                </c:pt>
                <c:pt idx="303">
                  <c:v>-5.8759812146302978E-2</c:v>
                </c:pt>
                <c:pt idx="304">
                  <c:v>-5.7957633727531821E-2</c:v>
                </c:pt>
                <c:pt idx="305">
                  <c:v>-5.7166020407602096E-2</c:v>
                </c:pt>
                <c:pt idx="306">
                  <c:v>-5.6384839038894886E-2</c:v>
                </c:pt>
                <c:pt idx="307">
                  <c:v>-5.5613958043582101E-2</c:v>
                </c:pt>
                <c:pt idx="308">
                  <c:v>-5.4853247397740508E-2</c:v>
                </c:pt>
                <c:pt idx="309">
                  <c:v>-5.4102578615547306E-2</c:v>
                </c:pt>
                <c:pt idx="310">
                  <c:v>-5.3361824733552395E-2</c:v>
                </c:pt>
                <c:pt idx="311">
                  <c:v>-5.2630860295032313E-2</c:v>
                </c:pt>
                <c:pt idx="312">
                  <c:v>-5.1909561334429075E-2</c:v>
                </c:pt>
                <c:pt idx="313">
                  <c:v>-5.1197805361875598E-2</c:v>
                </c:pt>
                <c:pt idx="314">
                  <c:v>-5.0495471347810898E-2</c:v>
                </c:pt>
                <c:pt idx="315">
                  <c:v>-4.9802439707687121E-2</c:v>
                </c:pt>
                <c:pt idx="316">
                  <c:v>-4.9118592286770103E-2</c:v>
                </c:pt>
                <c:pt idx="317">
                  <c:v>-4.8443812345036454E-2</c:v>
                </c:pt>
                <c:pt idx="318">
                  <c:v>-4.7777984542167855E-2</c:v>
                </c:pt>
                <c:pt idx="319">
                  <c:v>-4.7120994922645543E-2</c:v>
                </c:pt>
                <c:pt idx="320">
                  <c:v>-4.6472730900945516E-2</c:v>
                </c:pt>
                <c:pt idx="321">
                  <c:v>-4.5833081246836965E-2</c:v>
                </c:pt>
                <c:pt idx="322">
                  <c:v>-4.5201936070784453E-2</c:v>
                </c:pt>
                <c:pt idx="323">
                  <c:v>-4.457918680945603E-2</c:v>
                </c:pt>
                <c:pt idx="324">
                  <c:v>-4.3964726211337533E-2</c:v>
                </c:pt>
                <c:pt idx="325">
                  <c:v>-4.3358448322455279E-2</c:v>
                </c:pt>
                <c:pt idx="326">
                  <c:v>-4.2760248472206934E-2</c:v>
                </c:pt>
                <c:pt idx="327">
                  <c:v>-4.2170023259302677E-2</c:v>
                </c:pt>
                <c:pt idx="328">
                  <c:v>-4.1587670537816576E-2</c:v>
                </c:pt>
                <c:pt idx="329">
                  <c:v>-4.1013089403349454E-2</c:v>
                </c:pt>
                <c:pt idx="330">
                  <c:v>-4.0446180179303556E-2</c:v>
                </c:pt>
                <c:pt idx="331">
                  <c:v>-3.9886844403270123E-2</c:v>
                </c:pt>
                <c:pt idx="332">
                  <c:v>-3.9334984813529671E-2</c:v>
                </c:pt>
                <c:pt idx="333">
                  <c:v>-3.8790505335666171E-2</c:v>
                </c:pt>
                <c:pt idx="334">
                  <c:v>-3.8253311069294853E-2</c:v>
                </c:pt>
                <c:pt idx="335">
                  <c:v>-3.7723308274904561E-2</c:v>
                </c:pt>
                <c:pt idx="336">
                  <c:v>-3.720040436081426E-2</c:v>
                </c:pt>
                <c:pt idx="337">
                  <c:v>-3.6684507870244638E-2</c:v>
                </c:pt>
                <c:pt idx="338">
                  <c:v>-3.6175528468504164E-2</c:v>
                </c:pt>
                <c:pt idx="339">
                  <c:v>-3.5673376930290254E-2</c:v>
                </c:pt>
                <c:pt idx="340">
                  <c:v>-3.5177965127105526E-2</c:v>
                </c:pt>
                <c:pt idx="341">
                  <c:v>-3.4689206014788546E-2</c:v>
                </c:pt>
                <c:pt idx="342">
                  <c:v>-3.4207013621160021E-2</c:v>
                </c:pt>
                <c:pt idx="343">
                  <c:v>-3.3731303033783182E-2</c:v>
                </c:pt>
                <c:pt idx="344">
                  <c:v>-3.326199038783928E-2</c:v>
                </c:pt>
                <c:pt idx="345">
                  <c:v>-3.2798992854117089E-2</c:v>
                </c:pt>
                <c:pt idx="346">
                  <c:v>-3.2342228627116866E-2</c:v>
                </c:pt>
                <c:pt idx="347">
                  <c:v>-3.1891616913268056E-2</c:v>
                </c:pt>
                <c:pt idx="348">
                  <c:v>-3.1447077919260748E-2</c:v>
                </c:pt>
                <c:pt idx="349">
                  <c:v>-3.1008532840490238E-2</c:v>
                </c:pt>
                <c:pt idx="350">
                  <c:v>-3.0575903849614654E-2</c:v>
                </c:pt>
                <c:pt idx="351">
                  <c:v>-3.0149114085224919E-2</c:v>
                </c:pt>
                <c:pt idx="352">
                  <c:v>-2.9728087640626996E-2</c:v>
                </c:pt>
                <c:pt idx="353">
                  <c:v>-2.9312749552735436E-2</c:v>
                </c:pt>
                <c:pt idx="354">
                  <c:v>-2.8903025791078452E-2</c:v>
                </c:pt>
                <c:pt idx="355">
                  <c:v>-2.849884324691318E-2</c:v>
                </c:pt>
                <c:pt idx="356">
                  <c:v>-2.8100129722451472E-2</c:v>
                </c:pt>
                <c:pt idx="357">
                  <c:v>-2.770681392019481E-2</c:v>
                </c:pt>
                <c:pt idx="358">
                  <c:v>-2.7318825432378572E-2</c:v>
                </c:pt>
                <c:pt idx="359">
                  <c:v>-2.6936094730524329E-2</c:v>
                </c:pt>
                <c:pt idx="360">
                  <c:v>-2.6558553155100219E-2</c:v>
                </c:pt>
                <c:pt idx="361">
                  <c:v>-2.6186132905288186E-2</c:v>
                </c:pt>
                <c:pt idx="362">
                  <c:v>-2.5818767028857968E-2</c:v>
                </c:pt>
                <c:pt idx="363">
                  <c:v>-2.5456389412146663E-2</c:v>
                </c:pt>
                <c:pt idx="364">
                  <c:v>-2.5098934770143664E-2</c:v>
                </c:pt>
                <c:pt idx="365">
                  <c:v>-2.4746338636680004E-2</c:v>
                </c:pt>
                <c:pt idx="366">
                  <c:v>-2.4398537354721403E-2</c:v>
                </c:pt>
                <c:pt idx="367">
                  <c:v>-2.4055468066764535E-2</c:v>
                </c:pt>
                <c:pt idx="368">
                  <c:v>-2.3717068705335458E-2</c:v>
                </c:pt>
                <c:pt idx="369">
                  <c:v>-2.3383277983589856E-2</c:v>
                </c:pt>
                <c:pt idx="370">
                  <c:v>-2.3054035386013978E-2</c:v>
                </c:pt>
                <c:pt idx="371">
                  <c:v>-2.2729281159225855E-2</c:v>
                </c:pt>
                <c:pt idx="372">
                  <c:v>-2.240895630287576E-2</c:v>
                </c:pt>
                <c:pt idx="373">
                  <c:v>-2.209300256064543E-2</c:v>
                </c:pt>
                <c:pt idx="374">
                  <c:v>-2.1781362411344932E-2</c:v>
                </c:pt>
                <c:pt idx="375">
                  <c:v>-2.1473979060106854E-2</c:v>
                </c:pt>
                <c:pt idx="376">
                  <c:v>-2.1170796429676467E-2</c:v>
                </c:pt>
                <c:pt idx="377">
                  <c:v>-2.0871759151797762E-2</c:v>
                </c:pt>
                <c:pt idx="378">
                  <c:v>-2.057681255869382E-2</c:v>
                </c:pt>
                <c:pt idx="379">
                  <c:v>-2.0285902674641455E-2</c:v>
                </c:pt>
                <c:pt idx="380">
                  <c:v>-1.9998976207638713E-2</c:v>
                </c:pt>
                <c:pt idx="381">
                  <c:v>-1.9715980541164906E-2</c:v>
                </c:pt>
                <c:pt idx="382">
                  <c:v>-1.9436863726032011E-2</c:v>
                </c:pt>
                <c:pt idx="383">
                  <c:v>-1.9161574472327011E-2</c:v>
                </c:pt>
                <c:pt idx="384">
                  <c:v>-1.8890062141443911E-2</c:v>
                </c:pt>
                <c:pt idx="385">
                  <c:v>-1.8622276738205143E-2</c:v>
                </c:pt>
                <c:pt idx="386">
                  <c:v>-1.8358168903071091E-2</c:v>
                </c:pt>
                <c:pt idx="387">
                  <c:v>-1.8097689904437313E-2</c:v>
                </c:pt>
                <c:pt idx="388">
                  <c:v>-1.7840791631018326E-2</c:v>
                </c:pt>
                <c:pt idx="389">
                  <c:v>-1.7587426584317428E-2</c:v>
                </c:pt>
                <c:pt idx="390">
                  <c:v>-1.7337547871181632E-2</c:v>
                </c:pt>
                <c:pt idx="391">
                  <c:v>-1.7091109196440833E-2</c:v>
                </c:pt>
                <c:pt idx="392">
                  <c:v>-1.6848064855630639E-2</c:v>
                </c:pt>
                <c:pt idx="393">
                  <c:v>-1.6608369727797744E-2</c:v>
                </c:pt>
                <c:pt idx="394">
                  <c:v>-1.6371979268387456E-2</c:v>
                </c:pt>
                <c:pt idx="395">
                  <c:v>-1.6138849502212158E-2</c:v>
                </c:pt>
                <c:pt idx="396">
                  <c:v>-1.5908937016500292E-2</c:v>
                </c:pt>
                <c:pt idx="397">
                  <c:v>-1.5682198954024746E-2</c:v>
                </c:pt>
                <c:pt idx="398">
                  <c:v>-1.5458593006310223E-2</c:v>
                </c:pt>
                <c:pt idx="399">
                  <c:v>-1.5238077406918387E-2</c:v>
                </c:pt>
                <c:pt idx="400">
                  <c:v>-1.5020610924810442E-2</c:v>
                </c:pt>
                <c:pt idx="401">
                  <c:v>-1.4806152857785996E-2</c:v>
                </c:pt>
                <c:pt idx="402">
                  <c:v>-1.4594663025997767E-2</c:v>
                </c:pt>
                <c:pt idx="403">
                  <c:v>-1.4386101765541042E-2</c:v>
                </c:pt>
                <c:pt idx="404">
                  <c:v>-1.4180429922117448E-2</c:v>
                </c:pt>
                <c:pt idx="405">
                  <c:v>-1.3977608844771991E-2</c:v>
                </c:pt>
                <c:pt idx="406">
                  <c:v>-1.3777600379702857E-2</c:v>
                </c:pt>
                <c:pt idx="407">
                  <c:v>-1.3580366864143002E-2</c:v>
                </c:pt>
                <c:pt idx="408">
                  <c:v>-1.3385871120312996E-2</c:v>
                </c:pt>
                <c:pt idx="409">
                  <c:v>-1.3194076449444189E-2</c:v>
                </c:pt>
                <c:pt idx="410">
                  <c:v>-1.3004946625871653E-2</c:v>
                </c:pt>
                <c:pt idx="411">
                  <c:v>-1.2818445891195971E-2</c:v>
                </c:pt>
                <c:pt idx="412">
                  <c:v>-1.2634538948513345E-2</c:v>
                </c:pt>
                <c:pt idx="413">
                  <c:v>-1.245319095671314E-2</c:v>
                </c:pt>
                <c:pt idx="414">
                  <c:v>-1.2274367524842242E-2</c:v>
                </c:pt>
                <c:pt idx="415">
                  <c:v>-1.2098034706535541E-2</c:v>
                </c:pt>
                <c:pt idx="416">
                  <c:v>-1.1924158994511692E-2</c:v>
                </c:pt>
                <c:pt idx="417">
                  <c:v>-1.1752707315133662E-2</c:v>
                </c:pt>
                <c:pt idx="418">
                  <c:v>-1.1583647023033165E-2</c:v>
                </c:pt>
                <c:pt idx="419">
                  <c:v>-1.1416945895798478E-2</c:v>
                </c:pt>
                <c:pt idx="420">
                  <c:v>-1.1252572128724781E-2</c:v>
                </c:pt>
                <c:pt idx="421">
                  <c:v>-1.1090494329626539E-2</c:v>
                </c:pt>
                <c:pt idx="422">
                  <c:v>-1.0930681513711004E-2</c:v>
                </c:pt>
                <c:pt idx="423">
                  <c:v>-1.0773103098512482E-2</c:v>
                </c:pt>
                <c:pt idx="424">
                  <c:v>-1.0617728898886365E-2</c:v>
                </c:pt>
                <c:pt idx="425">
                  <c:v>-1.0464529122062608E-2</c:v>
                </c:pt>
                <c:pt idx="426">
                  <c:v>-1.0313474362757669E-2</c:v>
                </c:pt>
                <c:pt idx="427">
                  <c:v>-1.0164535598344591E-2</c:v>
                </c:pt>
                <c:pt idx="428">
                  <c:v>-1.0017684184080309E-2</c:v>
                </c:pt>
                <c:pt idx="429">
                  <c:v>-9.8728918483897612E-3</c:v>
                </c:pt>
                <c:pt idx="430">
                  <c:v>-9.7301306882060096E-3</c:v>
                </c:pt>
                <c:pt idx="431">
                  <c:v>-9.5893731643659046E-3</c:v>
                </c:pt>
                <c:pt idx="432">
                  <c:v>-9.4505920970605131E-3</c:v>
                </c:pt>
                <c:pt idx="433">
                  <c:v>-9.3137606613399003E-3</c:v>
                </c:pt>
                <c:pt idx="434">
                  <c:v>-9.1788523826713975E-3</c:v>
                </c:pt>
                <c:pt idx="435">
                  <c:v>-9.0458411325510645E-3</c:v>
                </c:pt>
                <c:pt idx="436">
                  <c:v>-8.9147011241674529E-3</c:v>
                </c:pt>
                <c:pt idx="437">
                  <c:v>-8.7854069081173373E-3</c:v>
                </c:pt>
                <c:pt idx="438">
                  <c:v>-8.657933368172643E-3</c:v>
                </c:pt>
                <c:pt idx="439">
                  <c:v>-8.5322557170980917E-3</c:v>
                </c:pt>
                <c:pt idx="440">
                  <c:v>-8.4083494925190141E-3</c:v>
                </c:pt>
                <c:pt idx="441">
                  <c:v>-8.2861905528386279E-3</c:v>
                </c:pt>
                <c:pt idx="442">
                  <c:v>-8.1657550732044341E-3</c:v>
                </c:pt>
                <c:pt idx="443">
                  <c:v>-8.0470195415229418E-3</c:v>
                </c:pt>
                <c:pt idx="444">
                  <c:v>-7.9299607545223871E-3</c:v>
                </c:pt>
                <c:pt idx="445">
                  <c:v>-7.8145558138627176E-3</c:v>
                </c:pt>
                <c:pt idx="446">
                  <c:v>-7.7007821222924884E-3</c:v>
                </c:pt>
                <c:pt idx="447">
                  <c:v>-7.5886173798519309E-3</c:v>
                </c:pt>
                <c:pt idx="448">
                  <c:v>-7.4780395801218808E-3</c:v>
                </c:pt>
                <c:pt idx="449">
                  <c:v>-7.3690270065178481E-3</c:v>
                </c:pt>
                <c:pt idx="450">
                  <c:v>-7.2615582286288749E-3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2.6078119660462402</c:v>
                </c:pt>
                <c:pt idx="1">
                  <c:v>2.6269491477283</c:v>
                </c:pt>
                <c:pt idx="2">
                  <c:v>2.6460863294103603</c:v>
                </c:pt>
                <c:pt idx="3">
                  <c:v>2.6652235110924201</c:v>
                </c:pt>
                <c:pt idx="4">
                  <c:v>2.6843606927744799</c:v>
                </c:pt>
                <c:pt idx="5">
                  <c:v>2.7034978744565401</c:v>
                </c:pt>
                <c:pt idx="6">
                  <c:v>2.7226350561385999</c:v>
                </c:pt>
                <c:pt idx="7">
                  <c:v>2.7417722378206597</c:v>
                </c:pt>
                <c:pt idx="8">
                  <c:v>2.76090941950272</c:v>
                </c:pt>
                <c:pt idx="9">
                  <c:v>2.7800466011847798</c:v>
                </c:pt>
                <c:pt idx="10">
                  <c:v>2.79918378286684</c:v>
                </c:pt>
                <c:pt idx="11">
                  <c:v>2.8183209645488998</c:v>
                </c:pt>
                <c:pt idx="12">
                  <c:v>2.8374581462309596</c:v>
                </c:pt>
                <c:pt idx="13">
                  <c:v>2.8565953279130198</c:v>
                </c:pt>
                <c:pt idx="14">
                  <c:v>2.8757325095950796</c:v>
                </c:pt>
                <c:pt idx="15">
                  <c:v>2.8948696912771399</c:v>
                </c:pt>
                <c:pt idx="16">
                  <c:v>2.9140068729591997</c:v>
                </c:pt>
                <c:pt idx="17">
                  <c:v>2.9331440546412595</c:v>
                </c:pt>
                <c:pt idx="18">
                  <c:v>2.9522812363233197</c:v>
                </c:pt>
                <c:pt idx="19">
                  <c:v>2.9714184180053795</c:v>
                </c:pt>
                <c:pt idx="20">
                  <c:v>2.9905555996874398</c:v>
                </c:pt>
                <c:pt idx="21">
                  <c:v>3.0096927813694996</c:v>
                </c:pt>
                <c:pt idx="22">
                  <c:v>3.0288299630515598</c:v>
                </c:pt>
                <c:pt idx="23">
                  <c:v>3.0479671447336196</c:v>
                </c:pt>
                <c:pt idx="24">
                  <c:v>3.0671043264156794</c:v>
                </c:pt>
                <c:pt idx="25">
                  <c:v>3.0862415080977397</c:v>
                </c:pt>
                <c:pt idx="26">
                  <c:v>3.1053786897797995</c:v>
                </c:pt>
                <c:pt idx="27">
                  <c:v>3.1245158714618597</c:v>
                </c:pt>
                <c:pt idx="28">
                  <c:v>3.1436530531439195</c:v>
                </c:pt>
                <c:pt idx="29">
                  <c:v>3.1627902348259802</c:v>
                </c:pt>
                <c:pt idx="30">
                  <c:v>3.1819274165080405</c:v>
                </c:pt>
                <c:pt idx="31">
                  <c:v>3.2010645981901003</c:v>
                </c:pt>
                <c:pt idx="32">
                  <c:v>3.2202017798721601</c:v>
                </c:pt>
                <c:pt idx="33">
                  <c:v>3.2393389615542203</c:v>
                </c:pt>
                <c:pt idx="34">
                  <c:v>3.2584761432362801</c:v>
                </c:pt>
                <c:pt idx="35">
                  <c:v>3.2776133249183403</c:v>
                </c:pt>
                <c:pt idx="36">
                  <c:v>3.2967505066004001</c:v>
                </c:pt>
                <c:pt idx="37">
                  <c:v>3.3158876882824599</c:v>
                </c:pt>
                <c:pt idx="38">
                  <c:v>3.3350248699645202</c:v>
                </c:pt>
                <c:pt idx="39">
                  <c:v>3.35416205164658</c:v>
                </c:pt>
                <c:pt idx="40">
                  <c:v>3.3732992333286402</c:v>
                </c:pt>
                <c:pt idx="41">
                  <c:v>3.3924364150107</c:v>
                </c:pt>
                <c:pt idx="42">
                  <c:v>3.4115735966927598</c:v>
                </c:pt>
                <c:pt idx="43">
                  <c:v>3.4307107783748201</c:v>
                </c:pt>
                <c:pt idx="44">
                  <c:v>3.4498479600568799</c:v>
                </c:pt>
                <c:pt idx="45">
                  <c:v>3.4689851417389401</c:v>
                </c:pt>
                <c:pt idx="46">
                  <c:v>3.4881223234209999</c:v>
                </c:pt>
                <c:pt idx="47">
                  <c:v>3.5072595051030597</c:v>
                </c:pt>
                <c:pt idx="48">
                  <c:v>3.5263966867851195</c:v>
                </c:pt>
                <c:pt idx="49">
                  <c:v>3.5455338684671793</c:v>
                </c:pt>
                <c:pt idx="50">
                  <c:v>3.5646710501492387</c:v>
                </c:pt>
                <c:pt idx="51">
                  <c:v>3.5838082318312985</c:v>
                </c:pt>
                <c:pt idx="52">
                  <c:v>3.6029454135133587</c:v>
                </c:pt>
                <c:pt idx="53">
                  <c:v>3.622082595195419</c:v>
                </c:pt>
                <c:pt idx="54">
                  <c:v>3.6412197768774788</c:v>
                </c:pt>
                <c:pt idx="55">
                  <c:v>3.6603569585595381</c:v>
                </c:pt>
                <c:pt idx="56">
                  <c:v>3.6794941402415984</c:v>
                </c:pt>
                <c:pt idx="57">
                  <c:v>3.6986313219236582</c:v>
                </c:pt>
                <c:pt idx="58">
                  <c:v>3.7177685036057184</c:v>
                </c:pt>
                <c:pt idx="59">
                  <c:v>3.7369056852877782</c:v>
                </c:pt>
                <c:pt idx="60">
                  <c:v>3.7560428669698385</c:v>
                </c:pt>
                <c:pt idx="61">
                  <c:v>3.7751800486518983</c:v>
                </c:pt>
                <c:pt idx="62">
                  <c:v>3.7943172303339585</c:v>
                </c:pt>
                <c:pt idx="63">
                  <c:v>3.8134544120160179</c:v>
                </c:pt>
                <c:pt idx="64">
                  <c:v>3.8325915936980786</c:v>
                </c:pt>
                <c:pt idx="65">
                  <c:v>3.8517287753801379</c:v>
                </c:pt>
                <c:pt idx="66">
                  <c:v>3.8708659570621986</c:v>
                </c:pt>
                <c:pt idx="67">
                  <c:v>3.890003138744258</c:v>
                </c:pt>
                <c:pt idx="68">
                  <c:v>3.9091403204263182</c:v>
                </c:pt>
                <c:pt idx="69">
                  <c:v>3.928277502108378</c:v>
                </c:pt>
                <c:pt idx="70">
                  <c:v>3.9474146837904383</c:v>
                </c:pt>
                <c:pt idx="71">
                  <c:v>3.9665518654724981</c:v>
                </c:pt>
                <c:pt idx="72">
                  <c:v>3.9856890471545583</c:v>
                </c:pt>
                <c:pt idx="73">
                  <c:v>4.0048262288366177</c:v>
                </c:pt>
                <c:pt idx="74">
                  <c:v>4.0239634105186779</c:v>
                </c:pt>
                <c:pt idx="75">
                  <c:v>4.0431005922007381</c:v>
                </c:pt>
                <c:pt idx="76">
                  <c:v>4.0622377738827984</c:v>
                </c:pt>
                <c:pt idx="77">
                  <c:v>4.0813749555648577</c:v>
                </c:pt>
                <c:pt idx="78">
                  <c:v>4.100512137246918</c:v>
                </c:pt>
                <c:pt idx="79">
                  <c:v>4.1196493189289773</c:v>
                </c:pt>
                <c:pt idx="80">
                  <c:v>4.1387865006110376</c:v>
                </c:pt>
                <c:pt idx="81">
                  <c:v>4.1579236822930978</c:v>
                </c:pt>
                <c:pt idx="82">
                  <c:v>4.1770608639751581</c:v>
                </c:pt>
                <c:pt idx="83">
                  <c:v>4.1961980456572174</c:v>
                </c:pt>
                <c:pt idx="84">
                  <c:v>4.2153352273392777</c:v>
                </c:pt>
                <c:pt idx="85">
                  <c:v>4.2344724090213379</c:v>
                </c:pt>
                <c:pt idx="86">
                  <c:v>4.2536095907033973</c:v>
                </c:pt>
                <c:pt idx="87">
                  <c:v>4.2727467723854575</c:v>
                </c:pt>
                <c:pt idx="88">
                  <c:v>4.2918839540675169</c:v>
                </c:pt>
                <c:pt idx="89">
                  <c:v>4.3110211357495771</c:v>
                </c:pt>
                <c:pt idx="90">
                  <c:v>4.3301583174316383</c:v>
                </c:pt>
                <c:pt idx="91">
                  <c:v>4.3492954991136976</c:v>
                </c:pt>
                <c:pt idx="92">
                  <c:v>4.368432680795757</c:v>
                </c:pt>
                <c:pt idx="93">
                  <c:v>4.3875698624778172</c:v>
                </c:pt>
                <c:pt idx="94">
                  <c:v>4.4067070441598775</c:v>
                </c:pt>
                <c:pt idx="95">
                  <c:v>4.4258442258419377</c:v>
                </c:pt>
                <c:pt idx="96">
                  <c:v>4.4449814075239971</c:v>
                </c:pt>
                <c:pt idx="97">
                  <c:v>4.4641185892060573</c:v>
                </c:pt>
                <c:pt idx="98">
                  <c:v>4.4832557708881167</c:v>
                </c:pt>
                <c:pt idx="99">
                  <c:v>4.5023929525701778</c:v>
                </c:pt>
                <c:pt idx="100">
                  <c:v>4.5215301342522372</c:v>
                </c:pt>
                <c:pt idx="101">
                  <c:v>4.5406673159342974</c:v>
                </c:pt>
                <c:pt idx="102">
                  <c:v>4.5598044976163568</c:v>
                </c:pt>
                <c:pt idx="103">
                  <c:v>4.578941679298417</c:v>
                </c:pt>
                <c:pt idx="104">
                  <c:v>4.5980788609804772</c:v>
                </c:pt>
                <c:pt idx="105">
                  <c:v>4.6172160426625375</c:v>
                </c:pt>
                <c:pt idx="106">
                  <c:v>4.6363532243445968</c:v>
                </c:pt>
                <c:pt idx="107">
                  <c:v>4.6554904060266562</c:v>
                </c:pt>
                <c:pt idx="108">
                  <c:v>4.6746275877087164</c:v>
                </c:pt>
                <c:pt idx="109">
                  <c:v>4.6937647693907776</c:v>
                </c:pt>
                <c:pt idx="110">
                  <c:v>4.7129019510728369</c:v>
                </c:pt>
                <c:pt idx="111">
                  <c:v>4.7320391327548963</c:v>
                </c:pt>
                <c:pt idx="112">
                  <c:v>4.7511763144369565</c:v>
                </c:pt>
                <c:pt idx="113">
                  <c:v>4.7703134961190168</c:v>
                </c:pt>
                <c:pt idx="114">
                  <c:v>4.789450677801077</c:v>
                </c:pt>
                <c:pt idx="115">
                  <c:v>4.8085878594831364</c:v>
                </c:pt>
                <c:pt idx="116">
                  <c:v>4.8277250411651966</c:v>
                </c:pt>
                <c:pt idx="117">
                  <c:v>4.8468622228472569</c:v>
                </c:pt>
                <c:pt idx="118">
                  <c:v>4.8659994045293162</c:v>
                </c:pt>
                <c:pt idx="119">
                  <c:v>4.8851365862113765</c:v>
                </c:pt>
                <c:pt idx="120">
                  <c:v>4.9042737678934367</c:v>
                </c:pt>
                <c:pt idx="121">
                  <c:v>4.9234109495754961</c:v>
                </c:pt>
                <c:pt idx="122">
                  <c:v>4.9425481312575563</c:v>
                </c:pt>
                <c:pt idx="123">
                  <c:v>4.9616853129396157</c:v>
                </c:pt>
                <c:pt idx="124">
                  <c:v>4.9808224946216768</c:v>
                </c:pt>
                <c:pt idx="125">
                  <c:v>4.9999596763037371</c:v>
                </c:pt>
                <c:pt idx="126">
                  <c:v>5.0190968579857964</c:v>
                </c:pt>
                <c:pt idx="127">
                  <c:v>5.0382340396678558</c:v>
                </c:pt>
                <c:pt idx="128">
                  <c:v>5.057371221349916</c:v>
                </c:pt>
                <c:pt idx="129">
                  <c:v>5.0765084030319771</c:v>
                </c:pt>
                <c:pt idx="130">
                  <c:v>5.0956455847140365</c:v>
                </c:pt>
                <c:pt idx="131">
                  <c:v>5.1147827663960959</c:v>
                </c:pt>
                <c:pt idx="132">
                  <c:v>5.1339199480781561</c:v>
                </c:pt>
                <c:pt idx="133">
                  <c:v>5.1530571297602163</c:v>
                </c:pt>
                <c:pt idx="134">
                  <c:v>5.1721943114422766</c:v>
                </c:pt>
                <c:pt idx="135">
                  <c:v>5.1913314931243359</c:v>
                </c:pt>
                <c:pt idx="136">
                  <c:v>5.2104686748063962</c:v>
                </c:pt>
                <c:pt idx="137">
                  <c:v>5.2296058564884556</c:v>
                </c:pt>
                <c:pt idx="138">
                  <c:v>5.2487430381705158</c:v>
                </c:pt>
                <c:pt idx="139">
                  <c:v>5.267880219852576</c:v>
                </c:pt>
                <c:pt idx="140">
                  <c:v>5.2870174015346363</c:v>
                </c:pt>
                <c:pt idx="141">
                  <c:v>5.3061545832166956</c:v>
                </c:pt>
                <c:pt idx="142">
                  <c:v>5.3252917648987559</c:v>
                </c:pt>
                <c:pt idx="143">
                  <c:v>5.3444289465808161</c:v>
                </c:pt>
                <c:pt idx="144">
                  <c:v>5.3635661282628764</c:v>
                </c:pt>
                <c:pt idx="145">
                  <c:v>5.3827033099449357</c:v>
                </c:pt>
                <c:pt idx="146">
                  <c:v>5.4018404916269951</c:v>
                </c:pt>
                <c:pt idx="147">
                  <c:v>5.4209776733090553</c:v>
                </c:pt>
                <c:pt idx="148">
                  <c:v>5.4401148549911165</c:v>
                </c:pt>
                <c:pt idx="149">
                  <c:v>5.4592520366731758</c:v>
                </c:pt>
                <c:pt idx="150">
                  <c:v>5.4783892183552352</c:v>
                </c:pt>
                <c:pt idx="151">
                  <c:v>5.4975264000372954</c:v>
                </c:pt>
                <c:pt idx="152">
                  <c:v>5.5166635817193557</c:v>
                </c:pt>
                <c:pt idx="153">
                  <c:v>5.5358007634014159</c:v>
                </c:pt>
                <c:pt idx="154">
                  <c:v>5.5549379450834753</c:v>
                </c:pt>
                <c:pt idx="155">
                  <c:v>5.5740751267655355</c:v>
                </c:pt>
                <c:pt idx="156">
                  <c:v>5.5932123084475958</c:v>
                </c:pt>
                <c:pt idx="157">
                  <c:v>5.6123494901296551</c:v>
                </c:pt>
                <c:pt idx="158">
                  <c:v>5.6314866718117154</c:v>
                </c:pt>
                <c:pt idx="159">
                  <c:v>5.6506238534937756</c:v>
                </c:pt>
                <c:pt idx="160">
                  <c:v>5.6697610351758359</c:v>
                </c:pt>
                <c:pt idx="161">
                  <c:v>5.6888982168578952</c:v>
                </c:pt>
                <c:pt idx="162">
                  <c:v>5.7080353985399546</c:v>
                </c:pt>
                <c:pt idx="163">
                  <c:v>5.7271725802220157</c:v>
                </c:pt>
                <c:pt idx="164">
                  <c:v>5.7463097619040751</c:v>
                </c:pt>
                <c:pt idx="165">
                  <c:v>5.7654469435861344</c:v>
                </c:pt>
                <c:pt idx="166">
                  <c:v>5.7845841252681947</c:v>
                </c:pt>
                <c:pt idx="167">
                  <c:v>5.8037213069502549</c:v>
                </c:pt>
                <c:pt idx="168">
                  <c:v>5.8228584886323151</c:v>
                </c:pt>
                <c:pt idx="169">
                  <c:v>5.8419956703143745</c:v>
                </c:pt>
                <c:pt idx="170">
                  <c:v>5.8611328519964347</c:v>
                </c:pt>
                <c:pt idx="171">
                  <c:v>5.880270033678495</c:v>
                </c:pt>
                <c:pt idx="172">
                  <c:v>5.8994072153605552</c:v>
                </c:pt>
                <c:pt idx="173">
                  <c:v>5.9185443970426146</c:v>
                </c:pt>
                <c:pt idx="174">
                  <c:v>5.9376815787246748</c:v>
                </c:pt>
                <c:pt idx="175">
                  <c:v>5.9568187604067351</c:v>
                </c:pt>
                <c:pt idx="176">
                  <c:v>5.9759559420887944</c:v>
                </c:pt>
                <c:pt idx="177">
                  <c:v>5.9950931237708547</c:v>
                </c:pt>
                <c:pt idx="178">
                  <c:v>6.0142303054529149</c:v>
                </c:pt>
                <c:pt idx="179">
                  <c:v>6.0333674871349752</c:v>
                </c:pt>
                <c:pt idx="180">
                  <c:v>6.0525046688170345</c:v>
                </c:pt>
                <c:pt idx="181">
                  <c:v>6.0716418504990939</c:v>
                </c:pt>
                <c:pt idx="182">
                  <c:v>6.090779032181155</c:v>
                </c:pt>
                <c:pt idx="183">
                  <c:v>6.1099162138632153</c:v>
                </c:pt>
                <c:pt idx="184">
                  <c:v>6.1290533955452746</c:v>
                </c:pt>
                <c:pt idx="185">
                  <c:v>6.148190577227334</c:v>
                </c:pt>
                <c:pt idx="186">
                  <c:v>6.1673277589093942</c:v>
                </c:pt>
                <c:pt idx="187">
                  <c:v>6.1864649405914554</c:v>
                </c:pt>
                <c:pt idx="188">
                  <c:v>6.2056021222735138</c:v>
                </c:pt>
                <c:pt idx="189">
                  <c:v>6.2247393039555741</c:v>
                </c:pt>
                <c:pt idx="190">
                  <c:v>6.2438764856376343</c:v>
                </c:pt>
                <c:pt idx="191">
                  <c:v>6.2630136673196937</c:v>
                </c:pt>
                <c:pt idx="192">
                  <c:v>6.2821508490017539</c:v>
                </c:pt>
                <c:pt idx="193">
                  <c:v>6.3012880306838142</c:v>
                </c:pt>
                <c:pt idx="194">
                  <c:v>6.3204252123658744</c:v>
                </c:pt>
                <c:pt idx="195">
                  <c:v>6.3395623940479338</c:v>
                </c:pt>
                <c:pt idx="196">
                  <c:v>6.358699575729994</c:v>
                </c:pt>
                <c:pt idx="197">
                  <c:v>6.3778367574120542</c:v>
                </c:pt>
                <c:pt idx="198">
                  <c:v>6.3969739390941145</c:v>
                </c:pt>
                <c:pt idx="199">
                  <c:v>6.4161111207761747</c:v>
                </c:pt>
                <c:pt idx="200">
                  <c:v>6.4352483024582341</c:v>
                </c:pt>
                <c:pt idx="201">
                  <c:v>6.4543854841402934</c:v>
                </c:pt>
                <c:pt idx="202">
                  <c:v>6.4735226658223546</c:v>
                </c:pt>
                <c:pt idx="203">
                  <c:v>6.4926598475044148</c:v>
                </c:pt>
                <c:pt idx="204">
                  <c:v>6.5117970291864742</c:v>
                </c:pt>
                <c:pt idx="205">
                  <c:v>6.5309342108685335</c:v>
                </c:pt>
                <c:pt idx="206">
                  <c:v>6.5500713925505938</c:v>
                </c:pt>
                <c:pt idx="207">
                  <c:v>6.5692085742326549</c:v>
                </c:pt>
                <c:pt idx="208">
                  <c:v>6.5883457559147143</c:v>
                </c:pt>
                <c:pt idx="209">
                  <c:v>6.6074829375967736</c:v>
                </c:pt>
                <c:pt idx="210">
                  <c:v>6.6266201192788339</c:v>
                </c:pt>
                <c:pt idx="211">
                  <c:v>6.6457573009608941</c:v>
                </c:pt>
                <c:pt idx="212">
                  <c:v>6.6648944826429544</c:v>
                </c:pt>
                <c:pt idx="213">
                  <c:v>6.6840316643250137</c:v>
                </c:pt>
                <c:pt idx="214">
                  <c:v>6.703168846007074</c:v>
                </c:pt>
                <c:pt idx="215">
                  <c:v>6.7223060276891333</c:v>
                </c:pt>
                <c:pt idx="216">
                  <c:v>6.7414432093711936</c:v>
                </c:pt>
                <c:pt idx="217">
                  <c:v>6.7605803910532538</c:v>
                </c:pt>
                <c:pt idx="218">
                  <c:v>6.7797175727353141</c:v>
                </c:pt>
                <c:pt idx="219">
                  <c:v>6.7988547544173734</c:v>
                </c:pt>
                <c:pt idx="220">
                  <c:v>6.8179919360994328</c:v>
                </c:pt>
                <c:pt idx="221">
                  <c:v>6.8371291177814939</c:v>
                </c:pt>
                <c:pt idx="222">
                  <c:v>6.8562662994635541</c:v>
                </c:pt>
                <c:pt idx="223">
                  <c:v>6.8754034811456135</c:v>
                </c:pt>
                <c:pt idx="224">
                  <c:v>6.8945406628276729</c:v>
                </c:pt>
                <c:pt idx="225">
                  <c:v>6.9136778445097331</c:v>
                </c:pt>
                <c:pt idx="226">
                  <c:v>6.9328150261917934</c:v>
                </c:pt>
                <c:pt idx="227">
                  <c:v>6.9519522078738536</c:v>
                </c:pt>
                <c:pt idx="228">
                  <c:v>6.971089389555913</c:v>
                </c:pt>
                <c:pt idx="229">
                  <c:v>6.9902265712379732</c:v>
                </c:pt>
                <c:pt idx="230">
                  <c:v>7.0093637529200334</c:v>
                </c:pt>
                <c:pt idx="231">
                  <c:v>7.0285009346020937</c:v>
                </c:pt>
                <c:pt idx="232">
                  <c:v>7.047638116284153</c:v>
                </c:pt>
                <c:pt idx="233">
                  <c:v>7.0667752979662133</c:v>
                </c:pt>
                <c:pt idx="234">
                  <c:v>7.0859124796482735</c:v>
                </c:pt>
                <c:pt idx="235">
                  <c:v>7.1050496613303329</c:v>
                </c:pt>
                <c:pt idx="236">
                  <c:v>7.1241868430123931</c:v>
                </c:pt>
                <c:pt idx="237">
                  <c:v>7.1433240246944534</c:v>
                </c:pt>
                <c:pt idx="238">
                  <c:v>7.1624612063765136</c:v>
                </c:pt>
                <c:pt idx="239">
                  <c:v>7.1815983880585721</c:v>
                </c:pt>
                <c:pt idx="240">
                  <c:v>7.2007355697406323</c:v>
                </c:pt>
                <c:pt idx="241">
                  <c:v>7.2198727514226935</c:v>
                </c:pt>
                <c:pt idx="242">
                  <c:v>7.2390099331047519</c:v>
                </c:pt>
                <c:pt idx="243">
                  <c:v>7.2581471147868122</c:v>
                </c:pt>
                <c:pt idx="244">
                  <c:v>7.2772842964688724</c:v>
                </c:pt>
                <c:pt idx="245">
                  <c:v>7.2964214781509327</c:v>
                </c:pt>
                <c:pt idx="246">
                  <c:v>7.3155586598329938</c:v>
                </c:pt>
                <c:pt idx="247">
                  <c:v>7.3346958415150523</c:v>
                </c:pt>
                <c:pt idx="248">
                  <c:v>7.3538330231971125</c:v>
                </c:pt>
                <c:pt idx="249">
                  <c:v>7.3729702048791728</c:v>
                </c:pt>
                <c:pt idx="250">
                  <c:v>7.3921073865612321</c:v>
                </c:pt>
                <c:pt idx="251">
                  <c:v>7.4112445682432924</c:v>
                </c:pt>
                <c:pt idx="252">
                  <c:v>7.4303817499253526</c:v>
                </c:pt>
                <c:pt idx="253">
                  <c:v>7.4495189316074111</c:v>
                </c:pt>
                <c:pt idx="254">
                  <c:v>7.4686561132894731</c:v>
                </c:pt>
                <c:pt idx="255">
                  <c:v>7.4877932949715325</c:v>
                </c:pt>
                <c:pt idx="256">
                  <c:v>7.5069304766535927</c:v>
                </c:pt>
                <c:pt idx="257">
                  <c:v>7.5260676583356529</c:v>
                </c:pt>
                <c:pt idx="258">
                  <c:v>7.5452048400177114</c:v>
                </c:pt>
                <c:pt idx="259">
                  <c:v>7.5643420216997832</c:v>
                </c:pt>
                <c:pt idx="260">
                  <c:v>7.5834792033818328</c:v>
                </c:pt>
                <c:pt idx="261">
                  <c:v>7.6026163850638913</c:v>
                </c:pt>
                <c:pt idx="262">
                  <c:v>7.6217535667459533</c:v>
                </c:pt>
                <c:pt idx="263">
                  <c:v>7.6408907484280215</c:v>
                </c:pt>
                <c:pt idx="264">
                  <c:v>7.660027930110072</c:v>
                </c:pt>
                <c:pt idx="265">
                  <c:v>7.6791651117921322</c:v>
                </c:pt>
                <c:pt idx="266">
                  <c:v>7.6983022934741916</c:v>
                </c:pt>
                <c:pt idx="267">
                  <c:v>7.7174394751562616</c:v>
                </c:pt>
                <c:pt idx="268">
                  <c:v>7.7365766568383121</c:v>
                </c:pt>
                <c:pt idx="269">
                  <c:v>7.7557138385203706</c:v>
                </c:pt>
                <c:pt idx="270">
                  <c:v>7.7748510202024326</c:v>
                </c:pt>
                <c:pt idx="271">
                  <c:v>7.7939882018845008</c:v>
                </c:pt>
                <c:pt idx="272">
                  <c:v>7.8131253835665522</c:v>
                </c:pt>
                <c:pt idx="273">
                  <c:v>7.8322625652486124</c:v>
                </c:pt>
                <c:pt idx="274">
                  <c:v>7.8513997469306709</c:v>
                </c:pt>
                <c:pt idx="275">
                  <c:v>7.8705369286127409</c:v>
                </c:pt>
                <c:pt idx="276">
                  <c:v>7.8896741102947923</c:v>
                </c:pt>
                <c:pt idx="277">
                  <c:v>7.9088112919768507</c:v>
                </c:pt>
                <c:pt idx="278">
                  <c:v>7.927948473658911</c:v>
                </c:pt>
                <c:pt idx="279">
                  <c:v>7.947085655340981</c:v>
                </c:pt>
                <c:pt idx="280">
                  <c:v>7.9662228370230306</c:v>
                </c:pt>
                <c:pt idx="281">
                  <c:v>7.9853600187050926</c:v>
                </c:pt>
                <c:pt idx="282">
                  <c:v>8.0044972003871599</c:v>
                </c:pt>
                <c:pt idx="283">
                  <c:v>8.0236343820692202</c:v>
                </c:pt>
                <c:pt idx="284">
                  <c:v>8.0427715637512822</c:v>
                </c:pt>
                <c:pt idx="285">
                  <c:v>8.06190874543333</c:v>
                </c:pt>
                <c:pt idx="286">
                  <c:v>8.0810459271154027</c:v>
                </c:pt>
                <c:pt idx="287">
                  <c:v>8.1001831087974612</c:v>
                </c:pt>
                <c:pt idx="288">
                  <c:v>8.1193202904795196</c:v>
                </c:pt>
                <c:pt idx="289">
                  <c:v>8.1384574721615728</c:v>
                </c:pt>
                <c:pt idx="290">
                  <c:v>8.1575946538436401</c:v>
                </c:pt>
                <c:pt idx="291">
                  <c:v>8.1767318355257004</c:v>
                </c:pt>
                <c:pt idx="292">
                  <c:v>8.1958690172077606</c:v>
                </c:pt>
                <c:pt idx="293">
                  <c:v>8.2150061988898102</c:v>
                </c:pt>
                <c:pt idx="294">
                  <c:v>8.2341433805718811</c:v>
                </c:pt>
                <c:pt idx="295">
                  <c:v>8.2532805622539414</c:v>
                </c:pt>
                <c:pt idx="296">
                  <c:v>8.2724177439359998</c:v>
                </c:pt>
                <c:pt idx="297">
                  <c:v>8.2915549256180512</c:v>
                </c:pt>
                <c:pt idx="298">
                  <c:v>8.3106921073001203</c:v>
                </c:pt>
                <c:pt idx="299">
                  <c:v>8.3298292889821806</c:v>
                </c:pt>
                <c:pt idx="300">
                  <c:v>8.3489664706642408</c:v>
                </c:pt>
                <c:pt idx="301">
                  <c:v>8.3681036523462904</c:v>
                </c:pt>
                <c:pt idx="302">
                  <c:v>8.3872408340283595</c:v>
                </c:pt>
                <c:pt idx="303">
                  <c:v>8.4063780157104198</c:v>
                </c:pt>
                <c:pt idx="304">
                  <c:v>8.42551519739248</c:v>
                </c:pt>
                <c:pt idx="305">
                  <c:v>8.4446523790745296</c:v>
                </c:pt>
                <c:pt idx="306">
                  <c:v>8.4637895607566005</c:v>
                </c:pt>
                <c:pt idx="307">
                  <c:v>8.4829267424386607</c:v>
                </c:pt>
                <c:pt idx="308">
                  <c:v>8.502063924120721</c:v>
                </c:pt>
                <c:pt idx="309">
                  <c:v>8.5212011058027795</c:v>
                </c:pt>
                <c:pt idx="310">
                  <c:v>8.5403382874848397</c:v>
                </c:pt>
                <c:pt idx="311">
                  <c:v>8.5594754691668999</c:v>
                </c:pt>
                <c:pt idx="312">
                  <c:v>8.5786126508489584</c:v>
                </c:pt>
                <c:pt idx="313">
                  <c:v>8.5977498325310204</c:v>
                </c:pt>
                <c:pt idx="314">
                  <c:v>8.6168870142130807</c:v>
                </c:pt>
                <c:pt idx="315">
                  <c:v>8.6360241958951391</c:v>
                </c:pt>
                <c:pt idx="316">
                  <c:v>8.6551613775772012</c:v>
                </c:pt>
                <c:pt idx="317">
                  <c:v>8.6742985592592596</c:v>
                </c:pt>
                <c:pt idx="318">
                  <c:v>8.6934357409413199</c:v>
                </c:pt>
                <c:pt idx="319">
                  <c:v>8.7125729226233801</c:v>
                </c:pt>
                <c:pt idx="320">
                  <c:v>8.7317101043054386</c:v>
                </c:pt>
                <c:pt idx="321">
                  <c:v>8.7508472859874988</c:v>
                </c:pt>
                <c:pt idx="322">
                  <c:v>8.7699844676695591</c:v>
                </c:pt>
                <c:pt idx="323">
                  <c:v>8.7891216493516193</c:v>
                </c:pt>
                <c:pt idx="324">
                  <c:v>8.8082588310336813</c:v>
                </c:pt>
                <c:pt idx="325">
                  <c:v>8.8273960127157398</c:v>
                </c:pt>
                <c:pt idx="326">
                  <c:v>8.8465331943978001</c:v>
                </c:pt>
                <c:pt idx="327">
                  <c:v>8.8656703760798603</c:v>
                </c:pt>
                <c:pt idx="328">
                  <c:v>8.8848075577619188</c:v>
                </c:pt>
                <c:pt idx="329">
                  <c:v>8.903944739443979</c:v>
                </c:pt>
                <c:pt idx="330">
                  <c:v>8.9230819211260393</c:v>
                </c:pt>
                <c:pt idx="331">
                  <c:v>8.9422191028080977</c:v>
                </c:pt>
                <c:pt idx="332">
                  <c:v>8.9613562844901598</c:v>
                </c:pt>
                <c:pt idx="333">
                  <c:v>8.98049346617222</c:v>
                </c:pt>
                <c:pt idx="334">
                  <c:v>8.9996306478542802</c:v>
                </c:pt>
                <c:pt idx="335">
                  <c:v>9.0187678295363405</c:v>
                </c:pt>
                <c:pt idx="336">
                  <c:v>9.037905011218399</c:v>
                </c:pt>
                <c:pt idx="337">
                  <c:v>9.0570421929004592</c:v>
                </c:pt>
                <c:pt idx="338">
                  <c:v>9.0761793745825194</c:v>
                </c:pt>
                <c:pt idx="339">
                  <c:v>9.0953165562645779</c:v>
                </c:pt>
                <c:pt idx="340">
                  <c:v>9.1144537379466382</c:v>
                </c:pt>
                <c:pt idx="341">
                  <c:v>9.1335909196286984</c:v>
                </c:pt>
                <c:pt idx="342">
                  <c:v>9.1527281013107586</c:v>
                </c:pt>
                <c:pt idx="343">
                  <c:v>9.1718652829928207</c:v>
                </c:pt>
                <c:pt idx="344">
                  <c:v>9.1910024646748791</c:v>
                </c:pt>
                <c:pt idx="345">
                  <c:v>9.2101396463569394</c:v>
                </c:pt>
                <c:pt idx="346">
                  <c:v>9.2292768280389996</c:v>
                </c:pt>
                <c:pt idx="347">
                  <c:v>9.2484140097210581</c:v>
                </c:pt>
                <c:pt idx="348">
                  <c:v>9.2675511914031183</c:v>
                </c:pt>
                <c:pt idx="349">
                  <c:v>9.2866883730851786</c:v>
                </c:pt>
                <c:pt idx="350">
                  <c:v>9.3058255547672371</c:v>
                </c:pt>
                <c:pt idx="351">
                  <c:v>9.3249627364492991</c:v>
                </c:pt>
                <c:pt idx="352">
                  <c:v>9.3440999181313593</c:v>
                </c:pt>
                <c:pt idx="353">
                  <c:v>9.3632370998134196</c:v>
                </c:pt>
                <c:pt idx="354">
                  <c:v>9.3823742814954798</c:v>
                </c:pt>
                <c:pt idx="355">
                  <c:v>9.4015114631775383</c:v>
                </c:pt>
                <c:pt idx="356">
                  <c:v>9.4206486448595985</c:v>
                </c:pt>
                <c:pt idx="357">
                  <c:v>9.4397858265416588</c:v>
                </c:pt>
                <c:pt idx="358">
                  <c:v>9.4589230082237172</c:v>
                </c:pt>
                <c:pt idx="359">
                  <c:v>9.4780601899057793</c:v>
                </c:pt>
                <c:pt idx="360">
                  <c:v>9.4971973715878377</c:v>
                </c:pt>
                <c:pt idx="361">
                  <c:v>9.516334553269898</c:v>
                </c:pt>
                <c:pt idx="362">
                  <c:v>9.53547173495196</c:v>
                </c:pt>
                <c:pt idx="363">
                  <c:v>9.5546089166340185</c:v>
                </c:pt>
                <c:pt idx="364">
                  <c:v>9.5737460983160787</c:v>
                </c:pt>
                <c:pt idx="365">
                  <c:v>9.5928832799981389</c:v>
                </c:pt>
                <c:pt idx="366">
                  <c:v>9.6120204616801974</c:v>
                </c:pt>
                <c:pt idx="367">
                  <c:v>9.6311576433622577</c:v>
                </c:pt>
                <c:pt idx="368">
                  <c:v>9.6502948250443179</c:v>
                </c:pt>
                <c:pt idx="369">
                  <c:v>9.6694320067263764</c:v>
                </c:pt>
                <c:pt idx="370">
                  <c:v>9.6885691884084384</c:v>
                </c:pt>
                <c:pt idx="371">
                  <c:v>9.7077063700904986</c:v>
                </c:pt>
                <c:pt idx="372">
                  <c:v>9.7268435517725589</c:v>
                </c:pt>
                <c:pt idx="373">
                  <c:v>9.7459807334546191</c:v>
                </c:pt>
                <c:pt idx="374">
                  <c:v>9.7651179151366794</c:v>
                </c:pt>
                <c:pt idx="375">
                  <c:v>9.7842550968187396</c:v>
                </c:pt>
                <c:pt idx="376">
                  <c:v>9.8033922785007981</c:v>
                </c:pt>
                <c:pt idx="377">
                  <c:v>9.8225294601828583</c:v>
                </c:pt>
                <c:pt idx="378">
                  <c:v>9.8416666418649186</c:v>
                </c:pt>
                <c:pt idx="379">
                  <c:v>9.860803823546977</c:v>
                </c:pt>
                <c:pt idx="380">
                  <c:v>9.8799410052290391</c:v>
                </c:pt>
                <c:pt idx="381">
                  <c:v>9.8990781869110975</c:v>
                </c:pt>
                <c:pt idx="382">
                  <c:v>9.9182153685931596</c:v>
                </c:pt>
                <c:pt idx="383">
                  <c:v>9.9373525502752198</c:v>
                </c:pt>
                <c:pt idx="384">
                  <c:v>9.9564897319572783</c:v>
                </c:pt>
                <c:pt idx="385">
                  <c:v>9.9756269136393385</c:v>
                </c:pt>
                <c:pt idx="386">
                  <c:v>9.9947640953213988</c:v>
                </c:pt>
                <c:pt idx="387">
                  <c:v>10.013901277003457</c:v>
                </c:pt>
                <c:pt idx="388">
                  <c:v>10.033038458685517</c:v>
                </c:pt>
                <c:pt idx="389">
                  <c:v>10.052175640367578</c:v>
                </c:pt>
                <c:pt idx="390">
                  <c:v>10.071312822049636</c:v>
                </c:pt>
                <c:pt idx="391">
                  <c:v>10.090450003731698</c:v>
                </c:pt>
                <c:pt idx="392">
                  <c:v>10.109587185413758</c:v>
                </c:pt>
                <c:pt idx="393">
                  <c:v>10.128724367095819</c:v>
                </c:pt>
                <c:pt idx="394">
                  <c:v>10.147861548777879</c:v>
                </c:pt>
                <c:pt idx="395">
                  <c:v>10.166998730459937</c:v>
                </c:pt>
                <c:pt idx="396">
                  <c:v>10.186135912141998</c:v>
                </c:pt>
                <c:pt idx="397">
                  <c:v>10.205273093824058</c:v>
                </c:pt>
                <c:pt idx="398">
                  <c:v>10.224410275506116</c:v>
                </c:pt>
                <c:pt idx="399">
                  <c:v>10.243547457188178</c:v>
                </c:pt>
                <c:pt idx="400">
                  <c:v>10.262684638870237</c:v>
                </c:pt>
                <c:pt idx="401">
                  <c:v>10.281821820552299</c:v>
                </c:pt>
                <c:pt idx="402">
                  <c:v>10.300959002234359</c:v>
                </c:pt>
                <c:pt idx="403">
                  <c:v>10.320096183916418</c:v>
                </c:pt>
                <c:pt idx="404">
                  <c:v>10.339233365598478</c:v>
                </c:pt>
                <c:pt idx="405">
                  <c:v>10.358370547280538</c:v>
                </c:pt>
                <c:pt idx="406">
                  <c:v>10.377507728962597</c:v>
                </c:pt>
                <c:pt idx="407">
                  <c:v>10.396644910644659</c:v>
                </c:pt>
                <c:pt idx="408">
                  <c:v>10.415782092326717</c:v>
                </c:pt>
                <c:pt idx="409">
                  <c:v>10.434919274008777</c:v>
                </c:pt>
                <c:pt idx="410">
                  <c:v>10.454056455690838</c:v>
                </c:pt>
                <c:pt idx="411">
                  <c:v>10.473193637372898</c:v>
                </c:pt>
                <c:pt idx="412">
                  <c:v>10.492330819054958</c:v>
                </c:pt>
                <c:pt idx="413">
                  <c:v>10.511468000737018</c:v>
                </c:pt>
                <c:pt idx="414">
                  <c:v>10.530605182419077</c:v>
                </c:pt>
                <c:pt idx="415">
                  <c:v>10.549742364101137</c:v>
                </c:pt>
                <c:pt idx="416">
                  <c:v>10.568879545783197</c:v>
                </c:pt>
                <c:pt idx="417">
                  <c:v>10.588016727465256</c:v>
                </c:pt>
                <c:pt idx="418">
                  <c:v>10.607153909147318</c:v>
                </c:pt>
                <c:pt idx="419">
                  <c:v>10.626291090829376</c:v>
                </c:pt>
                <c:pt idx="420">
                  <c:v>10.645428272511436</c:v>
                </c:pt>
                <c:pt idx="421">
                  <c:v>10.664565454193498</c:v>
                </c:pt>
                <c:pt idx="422">
                  <c:v>10.683702635875557</c:v>
                </c:pt>
                <c:pt idx="423">
                  <c:v>10.702839817557617</c:v>
                </c:pt>
                <c:pt idx="424">
                  <c:v>10.721976999239677</c:v>
                </c:pt>
                <c:pt idx="425">
                  <c:v>10.741114180921736</c:v>
                </c:pt>
                <c:pt idx="426">
                  <c:v>10.760251362603796</c:v>
                </c:pt>
                <c:pt idx="427">
                  <c:v>10.779388544285856</c:v>
                </c:pt>
                <c:pt idx="428">
                  <c:v>10.798525725967917</c:v>
                </c:pt>
                <c:pt idx="429">
                  <c:v>10.817662907649975</c:v>
                </c:pt>
                <c:pt idx="430">
                  <c:v>10.836800089332037</c:v>
                </c:pt>
                <c:pt idx="431">
                  <c:v>10.855937271014097</c:v>
                </c:pt>
                <c:pt idx="432">
                  <c:v>10.875074452696158</c:v>
                </c:pt>
                <c:pt idx="433">
                  <c:v>10.894211634378216</c:v>
                </c:pt>
                <c:pt idx="434">
                  <c:v>10.913348816060276</c:v>
                </c:pt>
                <c:pt idx="435">
                  <c:v>10.932485997742337</c:v>
                </c:pt>
                <c:pt idx="436">
                  <c:v>10.951623179424397</c:v>
                </c:pt>
                <c:pt idx="437">
                  <c:v>10.970760361106455</c:v>
                </c:pt>
                <c:pt idx="438">
                  <c:v>10.989897542788515</c:v>
                </c:pt>
                <c:pt idx="439">
                  <c:v>11.009034724470576</c:v>
                </c:pt>
                <c:pt idx="440">
                  <c:v>11.028171906152636</c:v>
                </c:pt>
                <c:pt idx="441">
                  <c:v>11.047309087834696</c:v>
                </c:pt>
                <c:pt idx="442">
                  <c:v>11.066446269516756</c:v>
                </c:pt>
                <c:pt idx="443">
                  <c:v>11.085583451198817</c:v>
                </c:pt>
                <c:pt idx="444">
                  <c:v>11.104720632880875</c:v>
                </c:pt>
                <c:pt idx="445">
                  <c:v>11.123857814562935</c:v>
                </c:pt>
                <c:pt idx="446">
                  <c:v>11.142994996244996</c:v>
                </c:pt>
                <c:pt idx="447">
                  <c:v>11.162132177927056</c:v>
                </c:pt>
                <c:pt idx="448">
                  <c:v>11.181269359609114</c:v>
                </c:pt>
                <c:pt idx="449">
                  <c:v>11.200406541291175</c:v>
                </c:pt>
                <c:pt idx="450">
                  <c:v>11.219543722973237</c:v>
                </c:pt>
              </c:numCache>
            </c:numRef>
          </c:xVal>
          <c:yVal>
            <c:numRef>
              <c:f>'fit_FCC&amp;BCC'!$H$19:$H$469</c:f>
              <c:numCache>
                <c:formatCode>0.0000</c:formatCode>
                <c:ptCount val="451"/>
                <c:pt idx="0">
                  <c:v>0.49785467602318834</c:v>
                </c:pt>
                <c:pt idx="1">
                  <c:v>6.4159534502692642E-2</c:v>
                </c:pt>
                <c:pt idx="2">
                  <c:v>-0.35143029332946835</c:v>
                </c:pt>
                <c:pt idx="3">
                  <c:v>-0.74950655996976367</c:v>
                </c:pt>
                <c:pt idx="4">
                  <c:v>-1.1306433495117347</c:v>
                </c:pt>
                <c:pt idx="5">
                  <c:v>-1.4953975805472235</c:v>
                </c:pt>
                <c:pt idx="6">
                  <c:v>-1.8443094952071277</c:v>
                </c:pt>
                <c:pt idx="7">
                  <c:v>-2.177903134714168</c:v>
                </c:pt>
                <c:pt idx="8">
                  <c:v>-2.4966868018103012</c:v>
                </c:pt>
                <c:pt idx="9">
                  <c:v>-2.8011535104118988</c:v>
                </c:pt>
                <c:pt idx="10">
                  <c:v>-3.0917814228365126</c:v>
                </c:pt>
                <c:pt idx="11">
                  <c:v>-3.3690342749360047</c:v>
                </c:pt>
                <c:pt idx="12">
                  <c:v>-3.6333617894619494</c:v>
                </c:pt>
                <c:pt idx="13">
                  <c:v>-3.8852000779806999</c:v>
                </c:pt>
                <c:pt idx="14">
                  <c:v>-4.124972031647073</c:v>
                </c:pt>
                <c:pt idx="15">
                  <c:v>-4.3530877011374738</c:v>
                </c:pt>
                <c:pt idx="16">
                  <c:v>-4.5699446660353535</c:v>
                </c:pt>
                <c:pt idx="17">
                  <c:v>-4.7759283939541497</c:v>
                </c:pt>
                <c:pt idx="18">
                  <c:v>-4.971412589675265</c:v>
                </c:pt>
                <c:pt idx="19">
                  <c:v>-5.1567595345714237</c:v>
                </c:pt>
                <c:pt idx="20">
                  <c:v>-5.3323204165784501</c:v>
                </c:pt>
                <c:pt idx="21">
                  <c:v>-5.4984356509716505</c:v>
                </c:pt>
                <c:pt idx="22">
                  <c:v>-5.6554351921961405</c:v>
                </c:pt>
                <c:pt idx="23">
                  <c:v>-5.8036388369938843</c:v>
                </c:pt>
                <c:pt idx="24">
                  <c:v>-5.9433565190637374</c:v>
                </c:pt>
                <c:pt idx="25">
                  <c:v>-6.0748885954845546</c:v>
                </c:pt>
                <c:pt idx="26">
                  <c:v>-6.1985261251252863</c:v>
                </c:pt>
                <c:pt idx="27">
                  <c:v>-6.3145511392600548</c:v>
                </c:pt>
                <c:pt idx="28">
                  <c:v>-6.4232369046004045</c:v>
                </c:pt>
                <c:pt idx="29">
                  <c:v>-6.5248481789512791</c:v>
                </c:pt>
                <c:pt idx="30">
                  <c:v>-6.6196414596917537</c:v>
                </c:pt>
                <c:pt idx="31">
                  <c:v>-6.7078652252762927</c:v>
                </c:pt>
                <c:pt idx="32">
                  <c:v>-6.789760169946943</c:v>
                </c:pt>
                <c:pt idx="33">
                  <c:v>-6.8655594318419197</c:v>
                </c:pt>
                <c:pt idx="34">
                  <c:v>-6.9354888146810563</c:v>
                </c:pt>
                <c:pt idx="35">
                  <c:v>-6.9997670032037504</c:v>
                </c:pt>
                <c:pt idx="36">
                  <c:v>-7.0586057725303926</c:v>
                </c:pt>
                <c:pt idx="37">
                  <c:v>-7.1122101916136646</c:v>
                </c:pt>
                <c:pt idx="38">
                  <c:v>-7.160778820941645</c:v>
                </c:pt>
                <c:pt idx="39">
                  <c:v>-7.2045039046503749</c:v>
                </c:pt>
                <c:pt idx="40">
                  <c:v>-7.2435715571992612</c:v>
                </c:pt>
                <c:pt idx="41">
                  <c:v>-7.2781619447586134</c:v>
                </c:pt>
                <c:pt idx="42">
                  <c:v>-7.3084494614546145</c:v>
                </c:pt>
                <c:pt idx="43">
                  <c:v>-7.3346029006131381</c:v>
                </c:pt>
                <c:pt idx="44">
                  <c:v>-7.3567856211400091</c:v>
                </c:pt>
                <c:pt idx="45">
                  <c:v>-7.3751557091716053</c:v>
                </c:pt>
                <c:pt idx="46">
                  <c:v>-7.389866135126173</c:v>
                </c:pt>
                <c:pt idx="47">
                  <c:v>-7.4010649062826186</c:v>
                </c:pt>
                <c:pt idx="48">
                  <c:v>-7.4088952150102187</c:v>
                </c:pt>
                <c:pt idx="49">
                  <c:v>-7.4134955827693432</c:v>
                </c:pt>
                <c:pt idx="50">
                  <c:v>-7.415</c:v>
                </c:pt>
                <c:pt idx="51">
                  <c:v>-7.4135380620119991</c:v>
                </c:pt>
                <c:pt idx="52">
                  <c:v>-7.4092351009872912</c:v>
                </c:pt>
                <c:pt idx="53">
                  <c:v>-7.4022123142022016</c:v>
                </c:pt>
                <c:pt idx="54">
                  <c:v>-7.3925868885743009</c:v>
                </c:pt>
                <c:pt idx="55">
                  <c:v>-7.3804721216358367</c:v>
                </c:pt>
                <c:pt idx="56">
                  <c:v>-7.3659775390329072</c:v>
                </c:pt>
                <c:pt idx="57">
                  <c:v>-7.3492090086468771</c:v>
                </c:pt>
                <c:pt idx="58">
                  <c:v>-7.3302688514319128</c:v>
                </c:pt>
                <c:pt idx="59">
                  <c:v>-7.3092559490599864</c:v>
                </c:pt>
                <c:pt idx="60">
                  <c:v>-7.2862658484622136</c:v>
                </c:pt>
                <c:pt idx="61">
                  <c:v>-7.2613908633530118</c:v>
                </c:pt>
                <c:pt idx="62">
                  <c:v>-7.2347201728211408</c:v>
                </c:pt>
                <c:pt idx="63">
                  <c:v>-7.2063399170695321</c:v>
                </c:pt>
                <c:pt idx="64">
                  <c:v>-7.1763332903834831</c:v>
                </c:pt>
                <c:pt idx="65">
                  <c:v>-7.1447806314046467</c:v>
                </c:pt>
                <c:pt idx="66">
                  <c:v>-7.1117595107862153</c:v>
                </c:pt>
                <c:pt idx="67">
                  <c:v>-7.0773448163025439</c:v>
                </c:pt>
                <c:pt idx="68">
                  <c:v>-7.0416088354845572</c:v>
                </c:pt>
                <c:pt idx="69">
                  <c:v>-7.0046213358502545</c:v>
                </c:pt>
                <c:pt idx="70">
                  <c:v>-6.9664496427978237</c:v>
                </c:pt>
                <c:pt idx="71">
                  <c:v>-6.9271587152269589</c:v>
                </c:pt>
                <c:pt idx="72">
                  <c:v>-6.8868112189522428</c:v>
                </c:pt>
                <c:pt idx="73">
                  <c:v>-6.8454675979706678</c:v>
                </c:pt>
                <c:pt idx="74">
                  <c:v>-6.8031861436437193</c:v>
                </c:pt>
                <c:pt idx="75">
                  <c:v>-6.7600230618527277</c:v>
                </c:pt>
                <c:pt idx="76">
                  <c:v>-6.7160325381846668</c:v>
                </c:pt>
                <c:pt idx="77">
                  <c:v>-6.6712668012039451</c:v>
                </c:pt>
                <c:pt idx="78">
                  <c:v>-6.6257761838642582</c:v>
                </c:pt>
                <c:pt idx="79">
                  <c:v>-6.5796091831130479</c:v>
                </c:pt>
                <c:pt idx="80">
                  <c:v>-6.5328125177397203</c:v>
                </c:pt>
                <c:pt idx="81">
                  <c:v>-6.4854311845173278</c:v>
                </c:pt>
                <c:pt idx="82">
                  <c:v>-6.4375085126860769</c:v>
                </c:pt>
                <c:pt idx="83">
                  <c:v>-6.389086216825679</c:v>
                </c:pt>
                <c:pt idx="84">
                  <c:v>-6.3402044481623019</c:v>
                </c:pt>
                <c:pt idx="85">
                  <c:v>-6.2909018443545559</c:v>
                </c:pt>
                <c:pt idx="86">
                  <c:v>-6.2412155778018015</c:v>
                </c:pt>
                <c:pt idx="87">
                  <c:v>-6.1911814025168042</c:v>
                </c:pt>
                <c:pt idx="88">
                  <c:v>-6.1408336996036557</c:v>
                </c:pt>
                <c:pt idx="89">
                  <c:v>-6.090205521380696</c:v>
                </c:pt>
                <c:pt idx="90">
                  <c:v>-6.0393286341871422</c:v>
                </c:pt>
                <c:pt idx="91">
                  <c:v>-5.9882335599109888</c:v>
                </c:pt>
                <c:pt idx="92">
                  <c:v>-5.9369496162747479</c:v>
                </c:pt>
                <c:pt idx="93">
                  <c:v>-5.8855049559145822</c:v>
                </c:pt>
                <c:pt idx="94">
                  <c:v>-5.8339266042873819</c:v>
                </c:pt>
                <c:pt idx="95">
                  <c:v>-5.7822404964393774</c:v>
                </c:pt>
                <c:pt idx="96">
                  <c:v>-5.7304715126689834</c:v>
                </c:pt>
                <c:pt idx="97">
                  <c:v>-5.6786435131156043</c:v>
                </c:pt>
                <c:pt idx="98">
                  <c:v>-5.6267793713053003</c:v>
                </c:pt>
                <c:pt idx="99">
                  <c:v>-5.5749010066833344</c:v>
                </c:pt>
                <c:pt idx="100">
                  <c:v>-5.5230294161627604</c:v>
                </c:pt>
                <c:pt idx="101">
                  <c:v>-5.471184704717456</c:v>
                </c:pt>
                <c:pt idx="102">
                  <c:v>-5.4193861150471525</c:v>
                </c:pt>
                <c:pt idx="103">
                  <c:v>-5.3676520563412895</c:v>
                </c:pt>
                <c:pt idx="104">
                  <c:v>-5.3160001321677521</c:v>
                </c:pt>
                <c:pt idx="105">
                  <c:v>-5.264447167511805</c:v>
                </c:pt>
                <c:pt idx="106">
                  <c:v>-5.2130092349898893</c:v>
                </c:pt>
                <c:pt idx="107">
                  <c:v>-5.1617016802621771</c:v>
                </c:pt>
                <c:pt idx="108">
                  <c:v>-5.1105391466671666</c:v>
                </c:pt>
                <c:pt idx="109">
                  <c:v>-5.0595355991009292</c:v>
                </c:pt>
                <c:pt idx="110">
                  <c:v>-5.0087043471630039</c:v>
                </c:pt>
                <c:pt idx="111">
                  <c:v>-4.9580580675902519</c:v>
                </c:pt>
                <c:pt idx="112">
                  <c:v>-4.9076088259994934</c:v>
                </c:pt>
                <c:pt idx="113">
                  <c:v>-4.8573680979590632</c:v>
                </c:pt>
                <c:pt idx="114">
                  <c:v>-4.8073467894089026</c:v>
                </c:pt>
                <c:pt idx="115">
                  <c:v>-4.7575552564482537</c:v>
                </c:pt>
                <c:pt idx="116">
                  <c:v>-4.7080033245094803</c:v>
                </c:pt>
                <c:pt idx="117">
                  <c:v>-4.6587003069359767</c:v>
                </c:pt>
                <c:pt idx="118">
                  <c:v>-4.6096550229817099</c:v>
                </c:pt>
                <c:pt idx="119">
                  <c:v>-4.5608758152493305</c:v>
                </c:pt>
                <c:pt idx="120">
                  <c:v>-4.5123705665834271</c:v>
                </c:pt>
                <c:pt idx="121">
                  <c:v>-4.4641467164349091</c:v>
                </c:pt>
                <c:pt idx="122">
                  <c:v>-4.4162112767121551</c:v>
                </c:pt>
                <c:pt idx="123">
                  <c:v>-4.3685708471340616</c:v>
                </c:pt>
                <c:pt idx="124">
                  <c:v>-4.3212316300997013</c:v>
                </c:pt>
                <c:pt idx="125">
                  <c:v>-4.2741994450889118</c:v>
                </c:pt>
                <c:pt idx="126">
                  <c:v>-4.2274797426076969</c:v>
                </c:pt>
                <c:pt idx="127">
                  <c:v>-4.1810776176919333</c:v>
                </c:pt>
                <c:pt idx="128">
                  <c:v>-4.1349978229825215</c:v>
                </c:pt>
                <c:pt idx="129">
                  <c:v>-4.0892447813846999</c:v>
                </c:pt>
                <c:pt idx="130">
                  <c:v>-4.0438225983239038</c:v>
                </c:pt>
                <c:pt idx="131">
                  <c:v>-3.9987350736101988</c:v>
                </c:pt>
                <c:pt idx="132">
                  <c:v>-3.953985712922969</c:v>
                </c:pt>
                <c:pt idx="133">
                  <c:v>-3.9095777389271991</c:v>
                </c:pt>
                <c:pt idx="134">
                  <c:v>-3.8655141020323729</c:v>
                </c:pt>
                <c:pt idx="135">
                  <c:v>-3.8217974908047108</c:v>
                </c:pt>
                <c:pt idx="136">
                  <c:v>-3.7784303420431002</c:v>
                </c:pt>
                <c:pt idx="137">
                  <c:v>-3.7354148505288816</c:v>
                </c:pt>
                <c:pt idx="138">
                  <c:v>-3.6927529784592363</c:v>
                </c:pt>
                <c:pt idx="139">
                  <c:v>-3.6504464645737489</c:v>
                </c:pt>
                <c:pt idx="140">
                  <c:v>-3.6084968329833713</c:v>
                </c:pt>
                <c:pt idx="141">
                  <c:v>-3.5669054017107857</c:v>
                </c:pt>
                <c:pt idx="142">
                  <c:v>-3.5256732909508819</c:v>
                </c:pt>
                <c:pt idx="143">
                  <c:v>-3.4848014310598461</c:v>
                </c:pt>
                <c:pt idx="144">
                  <c:v>-3.4442905702810527</c:v>
                </c:pt>
                <c:pt idx="145">
                  <c:v>-3.4041412822157939</c:v>
                </c:pt>
                <c:pt idx="146">
                  <c:v>-3.3643539730465726</c:v>
                </c:pt>
                <c:pt idx="147">
                  <c:v>-3.3249288885205095</c:v>
                </c:pt>
                <c:pt idx="148">
                  <c:v>-3.2858661207001774</c:v>
                </c:pt>
                <c:pt idx="149">
                  <c:v>-3.2471656144889653</c:v>
                </c:pt>
                <c:pt idx="150">
                  <c:v>-3.2088271739378675</c:v>
                </c:pt>
                <c:pt idx="151">
                  <c:v>-3.1708504683403973</c:v>
                </c:pt>
                <c:pt idx="152">
                  <c:v>-3.1332350381221246</c:v>
                </c:pt>
                <c:pt idx="153">
                  <c:v>-3.0959803005311448</c:v>
                </c:pt>
                <c:pt idx="154">
                  <c:v>-3.0590855551356113</c:v>
                </c:pt>
                <c:pt idx="155">
                  <c:v>-3.0225499891342755</c:v>
                </c:pt>
                <c:pt idx="156">
                  <c:v>-2.9863726824858117</c:v>
                </c:pt>
                <c:pt idx="157">
                  <c:v>-2.950552612862523</c:v>
                </c:pt>
                <c:pt idx="158">
                  <c:v>-2.9150886604338795</c:v>
                </c:pt>
                <c:pt idx="159">
                  <c:v>-2.8799796124851587</c:v>
                </c:pt>
                <c:pt idx="160">
                  <c:v>-2.8452241678763195</c:v>
                </c:pt>
                <c:pt idx="161">
                  <c:v>-2.8108209413460834</c:v>
                </c:pt>
                <c:pt idx="162">
                  <c:v>-2.7767684676660438</c:v>
                </c:pt>
                <c:pt idx="163">
                  <c:v>-2.743065205649498</c:v>
                </c:pt>
                <c:pt idx="164">
                  <c:v>-2.7097095420195427</c:v>
                </c:pt>
                <c:pt idx="165">
                  <c:v>-2.676699795140848</c:v>
                </c:pt>
                <c:pt idx="166">
                  <c:v>-2.6440342186193888</c:v>
                </c:pt>
                <c:pt idx="167">
                  <c:v>-2.6117110047742917</c:v>
                </c:pt>
                <c:pt idx="168">
                  <c:v>-2.5797282879858265</c:v>
                </c:pt>
                <c:pt idx="169">
                  <c:v>-2.5480841479234573</c:v>
                </c:pt>
                <c:pt idx="170">
                  <c:v>-2.516776612657742</c:v>
                </c:pt>
                <c:pt idx="171">
                  <c:v>-2.4858036616597765</c:v>
                </c:pt>
                <c:pt idx="172">
                  <c:v>-2.4551632286917364</c:v>
                </c:pt>
                <c:pt idx="173">
                  <c:v>-2.4248532045920004</c:v>
                </c:pt>
                <c:pt idx="174">
                  <c:v>-2.3948714399582087</c:v>
                </c:pt>
                <c:pt idx="175">
                  <c:v>-2.3652157477315208</c:v>
                </c:pt>
                <c:pt idx="176">
                  <c:v>-2.3358839056852356</c:v>
                </c:pt>
                <c:pt idx="177">
                  <c:v>-2.3068736588208449</c:v>
                </c:pt>
                <c:pt idx="178">
                  <c:v>-2.2781827216744963</c:v>
                </c:pt>
                <c:pt idx="179">
                  <c:v>-2.2498087805367519</c:v>
                </c:pt>
                <c:pt idx="180">
                  <c:v>-2.2217494955884476</c:v>
                </c:pt>
                <c:pt idx="181">
                  <c:v>-2.1940025029553643</c:v>
                </c:pt>
                <c:pt idx="182">
                  <c:v>-2.1665654166843491</c:v>
                </c:pt>
                <c:pt idx="183">
                  <c:v>-2.1394358306434347</c:v>
                </c:pt>
                <c:pt idx="184">
                  <c:v>-2.1126113203484471</c:v>
                </c:pt>
                <c:pt idx="185">
                  <c:v>-2.086089444718485</c:v>
                </c:pt>
                <c:pt idx="186">
                  <c:v>-2.0598677477626208</c:v>
                </c:pt>
                <c:pt idx="187">
                  <c:v>-2.0339437602000636</c:v>
                </c:pt>
                <c:pt idx="188">
                  <c:v>-2.008315001015986</c:v>
                </c:pt>
                <c:pt idx="189">
                  <c:v>-1.9829789789551293</c:v>
                </c:pt>
                <c:pt idx="190">
                  <c:v>-1.9579331939552542</c:v>
                </c:pt>
                <c:pt idx="191">
                  <c:v>-1.9331751385224227</c:v>
                </c:pt>
                <c:pt idx="192">
                  <c:v>-1.9087022990500528</c:v>
                </c:pt>
                <c:pt idx="193">
                  <c:v>-1.884512157083615</c:v>
                </c:pt>
                <c:pt idx="194">
                  <c:v>-1.860602190532791</c:v>
                </c:pt>
                <c:pt idx="195">
                  <c:v>-1.8369698748328587</c:v>
                </c:pt>
                <c:pt idx="196">
                  <c:v>-1.8136126840570044</c:v>
                </c:pt>
                <c:pt idx="197">
                  <c:v>-1.7905280919812196</c:v>
                </c:pt>
                <c:pt idx="198">
                  <c:v>-1.7677135731033857</c:v>
                </c:pt>
                <c:pt idx="199">
                  <c:v>-1.7451666036181053</c:v>
                </c:pt>
                <c:pt idx="200">
                  <c:v>-1.7228846623487732</c:v>
                </c:pt>
                <c:pt idx="201">
                  <c:v>-1.7008652316383588</c:v>
                </c:pt>
                <c:pt idx="202">
                  <c:v>-1.6791057982003073</c:v>
                </c:pt>
                <c:pt idx="203">
                  <c:v>-1.6576038539309303</c:v>
                </c:pt>
                <c:pt idx="204">
                  <c:v>-1.6363568966846083</c:v>
                </c:pt>
                <c:pt idx="205">
                  <c:v>-1.6153624310131034</c:v>
                </c:pt>
                <c:pt idx="206">
                  <c:v>-1.5946179688702089</c:v>
                </c:pt>
                <c:pt idx="207">
                  <c:v>-1.5741210302829556</c:v>
                </c:pt>
                <c:pt idx="208">
                  <c:v>-1.5538691439905403</c:v>
                </c:pt>
                <c:pt idx="209">
                  <c:v>-1.533859848052102</c:v>
                </c:pt>
                <c:pt idx="210">
                  <c:v>-1.5140906904244515</c:v>
                </c:pt>
                <c:pt idx="211">
                  <c:v>-1.4945592295108021</c:v>
                </c:pt>
                <c:pt idx="212">
                  <c:v>-1.4752630346815461</c:v>
                </c:pt>
                <c:pt idx="213">
                  <c:v>-1.4561996867680544</c:v>
                </c:pt>
                <c:pt idx="214">
                  <c:v>-1.437366778530476</c:v>
                </c:pt>
                <c:pt idx="215">
                  <c:v>-1.4187619151004658</c:v>
                </c:pt>
                <c:pt idx="216">
                  <c:v>-1.4003827143997383</c:v>
                </c:pt>
                <c:pt idx="217">
                  <c:v>-1.3822268075353328</c:v>
                </c:pt>
                <c:pt idx="218">
                  <c:v>-1.364291839172425</c:v>
                </c:pt>
                <c:pt idx="219">
                  <c:v>-1.3465754678855122</c:v>
                </c:pt>
                <c:pt idx="220">
                  <c:v>-1.3290753664887582</c:v>
                </c:pt>
                <c:pt idx="221">
                  <c:v>-1.3117892223462753</c:v>
                </c:pt>
                <c:pt idx="222">
                  <c:v>-1.2947147376630723</c:v>
                </c:pt>
                <c:pt idx="223">
                  <c:v>-1.2778496297574</c:v>
                </c:pt>
                <c:pt idx="224">
                  <c:v>-1.2611916313151794</c:v>
                </c:pt>
                <c:pt idx="225">
                  <c:v>-1.244738490627193</c:v>
                </c:pt>
                <c:pt idx="226">
                  <c:v>-1.2284879718096868</c:v>
                </c:pt>
                <c:pt idx="227">
                  <c:v>-1.2124378550090096</c:v>
                </c:pt>
                <c:pt idx="228">
                  <c:v>-1.1965859365909044</c:v>
                </c:pt>
                <c:pt idx="229">
                  <c:v>-1.1809300293150371</c:v>
                </c:pt>
                <c:pt idx="230">
                  <c:v>-1.1654679624953355</c:v>
                </c:pt>
                <c:pt idx="231">
                  <c:v>-1.1501975821466854</c:v>
                </c:pt>
                <c:pt idx="232">
                  <c:v>-1.1351167511185185</c:v>
                </c:pt>
                <c:pt idx="233">
                  <c:v>-1.1202233492158098</c:v>
                </c:pt>
                <c:pt idx="234">
                  <c:v>-1.1055152733079805</c:v>
                </c:pt>
                <c:pt idx="235">
                  <c:v>-1.0909904374261858</c:v>
                </c:pt>
                <c:pt idx="236">
                  <c:v>-1.0766467728494578</c:v>
                </c:pt>
                <c:pt idx="237">
                  <c:v>-1.0624822281801511</c:v>
                </c:pt>
                <c:pt idx="238">
                  <c:v>-1.0484947694091251</c:v>
                </c:pt>
                <c:pt idx="239">
                  <c:v>-1.0346823799710836</c:v>
                </c:pt>
                <c:pt idx="240">
                  <c:v>-1.0210430607904843</c:v>
                </c:pt>
                <c:pt idx="241">
                  <c:v>-1.0075748303183973</c:v>
                </c:pt>
                <c:pt idx="242">
                  <c:v>-0.99427572456070568</c:v>
                </c:pt>
                <c:pt idx="243">
                  <c:v>-0.98114379709800636</c:v>
                </c:pt>
                <c:pt idx="244">
                  <c:v>-0.96817711909756798</c:v>
                </c:pt>
                <c:pt idx="245">
                  <c:v>-0.95537377931768619</c:v>
                </c:pt>
                <c:pt idx="246">
                  <c:v>-0.94273188410476816</c:v>
                </c:pt>
                <c:pt idx="247">
                  <c:v>-0.9302495573834646</c:v>
                </c:pt>
                <c:pt idx="248">
                  <c:v>-0.91792494064015484</c:v>
                </c:pt>
                <c:pt idx="249">
                  <c:v>-0.90575619290008635</c:v>
                </c:pt>
                <c:pt idx="250">
                  <c:v>-0.89374149069845066</c:v>
                </c:pt>
                <c:pt idx="251">
                  <c:v>-0.88187902804567886</c:v>
                </c:pt>
                <c:pt idx="252">
                  <c:v>-0.87016701638721394</c:v>
                </c:pt>
                <c:pt idx="253">
                  <c:v>-0.85860368455803249</c:v>
                </c:pt>
                <c:pt idx="254">
                  <c:v>-0.84718727873214694</c:v>
                </c:pt>
                <c:pt idx="255">
                  <c:v>-0.83591606236734595</c:v>
                </c:pt>
                <c:pt idx="256">
                  <c:v>-0.82478831614538795</c:v>
                </c:pt>
                <c:pt idx="257">
                  <c:v>-0.81380233790788858</c:v>
                </c:pt>
                <c:pt idx="258">
                  <c:v>-0.80295644258809717</c:v>
                </c:pt>
                <c:pt idx="259">
                  <c:v>-0.79224896213878682</c:v>
                </c:pt>
                <c:pt idx="260">
                  <c:v>-0.78167824545647435</c:v>
                </c:pt>
                <c:pt idx="261">
                  <c:v>-0.77124265830206817</c:v>
                </c:pt>
                <c:pt idx="262">
                  <c:v>-0.76094058321830382</c:v>
                </c:pt>
                <c:pt idx="263">
                  <c:v>-0.75077041944396794</c:v>
                </c:pt>
                <c:pt idx="264">
                  <c:v>-0.74073058282521342</c:v>
                </c:pt>
                <c:pt idx="265">
                  <c:v>-0.73081950572400856</c:v>
                </c:pt>
                <c:pt idx="266">
                  <c:v>-0.72103563692404293</c:v>
                </c:pt>
                <c:pt idx="267">
                  <c:v>-0.71137744153408178</c:v>
                </c:pt>
                <c:pt idx="268">
                  <c:v>-0.70184340088903707</c:v>
                </c:pt>
                <c:pt idx="269">
                  <c:v>-0.69243201244878505</c:v>
                </c:pt>
                <c:pt idx="270">
                  <c:v>-0.6831417896950156</c:v>
                </c:pt>
                <c:pt idx="271">
                  <c:v>-0.67397126202609692</c:v>
                </c:pt>
                <c:pt idx="272">
                  <c:v>-0.66491897465019723</c:v>
                </c:pt>
                <c:pt idx="273">
                  <c:v>-0.65598348847667132</c:v>
                </c:pt>
                <c:pt idx="274">
                  <c:v>-0.64716338000598095</c:v>
                </c:pt>
                <c:pt idx="275">
                  <c:v>-0.63845724121811098</c:v>
                </c:pt>
                <c:pt idx="276">
                  <c:v>-0.62986367945970434</c:v>
                </c:pt>
                <c:pt idx="277">
                  <c:v>-0.62138131732990975</c:v>
                </c:pt>
                <c:pt idx="278">
                  <c:v>-0.61300879256518892</c:v>
                </c:pt>
                <c:pt idx="279">
                  <c:v>-0.60474475792302806</c:v>
                </c:pt>
                <c:pt idx="280">
                  <c:v>-0.59658788106476979</c:v>
                </c:pt>
                <c:pt idx="281">
                  <c:v>-0.58853684443752929</c:v>
                </c:pt>
                <c:pt idx="282">
                  <c:v>-0.58059034515543595</c:v>
                </c:pt>
                <c:pt idx="283">
                  <c:v>-0.57274709488015019</c:v>
                </c:pt>
                <c:pt idx="284">
                  <c:v>-0.5650058197007698</c:v>
                </c:pt>
                <c:pt idx="285">
                  <c:v>-0.55736526001325493</c:v>
                </c:pt>
                <c:pt idx="286">
                  <c:v>-0.54982417039935627</c:v>
                </c:pt>
                <c:pt idx="287">
                  <c:v>-0.54238131950522572</c:v>
                </c:pt>
                <c:pt idx="288">
                  <c:v>-0.53503548991963601</c:v>
                </c:pt>
                <c:pt idx="289">
                  <c:v>-0.52778547805200982</c:v>
                </c:pt>
                <c:pt idx="290">
                  <c:v>-0.52063009401021643</c:v>
                </c:pt>
                <c:pt idx="291">
                  <c:v>-0.51356816147829065</c:v>
                </c:pt>
                <c:pt idx="292">
                  <c:v>-0.50659851759400998</c:v>
                </c:pt>
                <c:pt idx="293">
                  <c:v>-0.49972001282650014</c:v>
                </c:pt>
                <c:pt idx="294">
                  <c:v>-0.49293151085383452</c:v>
                </c:pt>
                <c:pt idx="295">
                  <c:v>-0.48623188844075815</c:v>
                </c:pt>
                <c:pt idx="296">
                  <c:v>-0.47962003531647451</c:v>
                </c:pt>
                <c:pt idx="297">
                  <c:v>-0.4730948540526495</c:v>
                </c:pt>
                <c:pt idx="298">
                  <c:v>-0.46665525994159063</c:v>
                </c:pt>
                <c:pt idx="299">
                  <c:v>-0.46030018087472557</c:v>
                </c:pt>
                <c:pt idx="300">
                  <c:v>-0.45402855722130969</c:v>
                </c:pt>
                <c:pt idx="301">
                  <c:v>-0.4478393417075075</c:v>
                </c:pt>
                <c:pt idx="302">
                  <c:v>-0.44173149929580013</c:v>
                </c:pt>
                <c:pt idx="303">
                  <c:v>-0.43570400706483658</c:v>
                </c:pt>
                <c:pt idx="304">
                  <c:v>-0.42975585408964845</c:v>
                </c:pt>
                <c:pt idx="305">
                  <c:v>-0.42388604132236957</c:v>
                </c:pt>
                <c:pt idx="306">
                  <c:v>-0.41809358147340558</c:v>
                </c:pt>
                <c:pt idx="307">
                  <c:v>-0.41237749889316133</c:v>
                </c:pt>
                <c:pt idx="308">
                  <c:v>-0.40673682945424583</c:v>
                </c:pt>
                <c:pt idx="309">
                  <c:v>-0.40117062043428331</c:v>
                </c:pt>
                <c:pt idx="310">
                  <c:v>-0.39567793039929106</c:v>
                </c:pt>
                <c:pt idx="311">
                  <c:v>-0.3902578290876646</c:v>
                </c:pt>
                <c:pt idx="312">
                  <c:v>-0.38490939729479162</c:v>
                </c:pt>
                <c:pt idx="313">
                  <c:v>-0.37963172675830759</c:v>
                </c:pt>
                <c:pt idx="314">
                  <c:v>-0.37442392004401781</c:v>
                </c:pt>
                <c:pt idx="315">
                  <c:v>-0.36928509043249996</c:v>
                </c:pt>
                <c:pt idx="316">
                  <c:v>-0.36421436180640032</c:v>
                </c:pt>
                <c:pt idx="317">
                  <c:v>-0.3592108685384453</c:v>
                </c:pt>
                <c:pt idx="318">
                  <c:v>-0.35427375538017464</c:v>
                </c:pt>
                <c:pt idx="319">
                  <c:v>-0.34940217735141665</c:v>
                </c:pt>
                <c:pt idx="320">
                  <c:v>-0.344595299630511</c:v>
                </c:pt>
                <c:pt idx="321">
                  <c:v>-0.33985229744529605</c:v>
                </c:pt>
                <c:pt idx="322">
                  <c:v>-0.33517235596486672</c:v>
                </c:pt>
                <c:pt idx="323">
                  <c:v>-0.33055467019211648</c:v>
                </c:pt>
                <c:pt idx="324">
                  <c:v>-0.3259984448570678</c:v>
                </c:pt>
                <c:pt idx="325">
                  <c:v>-0.32150289431100587</c:v>
                </c:pt>
                <c:pt idx="326">
                  <c:v>-0.31706724242141443</c:v>
                </c:pt>
                <c:pt idx="327">
                  <c:v>-0.31269072246772939</c:v>
                </c:pt>
                <c:pt idx="328">
                  <c:v>-0.30837257703790993</c:v>
                </c:pt>
                <c:pt idx="329">
                  <c:v>-0.30411205792583618</c:v>
                </c:pt>
                <c:pt idx="330">
                  <c:v>-0.29990842602953588</c:v>
                </c:pt>
                <c:pt idx="331">
                  <c:v>-0.29576095125024798</c:v>
                </c:pt>
                <c:pt idx="332">
                  <c:v>-0.29166891239232245</c:v>
                </c:pt>
                <c:pt idx="333">
                  <c:v>-0.28763159706396463</c:v>
                </c:pt>
                <c:pt idx="334">
                  <c:v>-0.28364830157882132</c:v>
                </c:pt>
                <c:pt idx="335">
                  <c:v>-0.27971833085841735</c:v>
                </c:pt>
                <c:pt idx="336">
                  <c:v>-0.27584099833543768</c:v>
                </c:pt>
                <c:pt idx="337">
                  <c:v>-0.27201562585786404</c:v>
                </c:pt>
                <c:pt idx="338">
                  <c:v>-0.26824154359395835</c:v>
                </c:pt>
                <c:pt idx="339">
                  <c:v>-0.26451808993810222</c:v>
                </c:pt>
                <c:pt idx="340">
                  <c:v>-0.26084461141748744</c:v>
                </c:pt>
                <c:pt idx="341">
                  <c:v>-0.25722046259965708</c:v>
                </c:pt>
                <c:pt idx="342">
                  <c:v>-0.25364500600090156</c:v>
                </c:pt>
                <c:pt idx="343">
                  <c:v>-0.25011761199550225</c:v>
                </c:pt>
                <c:pt idx="344">
                  <c:v>-0.2466376587258283</c:v>
                </c:pt>
                <c:pt idx="345">
                  <c:v>-0.24320453201327821</c:v>
                </c:pt>
                <c:pt idx="346">
                  <c:v>-0.23981762527007158</c:v>
                </c:pt>
                <c:pt idx="347">
                  <c:v>-0.23647633941188265</c:v>
                </c:pt>
                <c:pt idx="348">
                  <c:v>-0.23318008277131846</c:v>
                </c:pt>
                <c:pt idx="349">
                  <c:v>-0.22992827101223512</c:v>
                </c:pt>
                <c:pt idx="350">
                  <c:v>-0.22672032704489267</c:v>
                </c:pt>
                <c:pt idx="351">
                  <c:v>-0.22355568094194275</c:v>
                </c:pt>
                <c:pt idx="352">
                  <c:v>-0.22043376985524915</c:v>
                </c:pt>
                <c:pt idx="353">
                  <c:v>-0.21735403793353328</c:v>
                </c:pt>
                <c:pt idx="354">
                  <c:v>-0.21431593624084672</c:v>
                </c:pt>
                <c:pt idx="355">
                  <c:v>-0.21131892267586125</c:v>
                </c:pt>
                <c:pt idx="356">
                  <c:v>-0.20836246189197768</c:v>
                </c:pt>
                <c:pt idx="357">
                  <c:v>-0.20544602521824451</c:v>
                </c:pt>
                <c:pt idx="358">
                  <c:v>-0.20256909058108713</c:v>
                </c:pt>
                <c:pt idx="359">
                  <c:v>-0.1997311424268379</c:v>
                </c:pt>
                <c:pt idx="360">
                  <c:v>-0.19693167164506811</c:v>
                </c:pt>
                <c:pt idx="361">
                  <c:v>-0.19417017549271187</c:v>
                </c:pt>
                <c:pt idx="362">
                  <c:v>-0.19144615751898184</c:v>
                </c:pt>
                <c:pt idx="363">
                  <c:v>-0.18875912749106752</c:v>
                </c:pt>
                <c:pt idx="364">
                  <c:v>-0.18610860132061527</c:v>
                </c:pt>
                <c:pt idx="365">
                  <c:v>-0.18349410099098223</c:v>
                </c:pt>
                <c:pt idx="366">
                  <c:v>-0.18091515448525919</c:v>
                </c:pt>
                <c:pt idx="367">
                  <c:v>-0.17837129571505903</c:v>
                </c:pt>
                <c:pt idx="368">
                  <c:v>-0.17586206445006242</c:v>
                </c:pt>
                <c:pt idx="369">
                  <c:v>-0.17338700624831879</c:v>
                </c:pt>
                <c:pt idx="370">
                  <c:v>-0.17094567238729363</c:v>
                </c:pt>
                <c:pt idx="371">
                  <c:v>-0.1685376197956597</c:v>
                </c:pt>
                <c:pt idx="372">
                  <c:v>-0.16616241098582374</c:v>
                </c:pt>
                <c:pt idx="373">
                  <c:v>-0.16381961398718586</c:v>
                </c:pt>
                <c:pt idx="374">
                  <c:v>-0.16150880228012265</c:v>
                </c:pt>
                <c:pt idx="375">
                  <c:v>-0.15922955473069231</c:v>
                </c:pt>
                <c:pt idx="376">
                  <c:v>-0.156981455526051</c:v>
                </c:pt>
                <c:pt idx="377">
                  <c:v>-0.15476409411058042</c:v>
                </c:pt>
                <c:pt idx="378">
                  <c:v>-0.15257706512271468</c:v>
                </c:pt>
                <c:pt idx="379">
                  <c:v>-0.1504199683324664</c:v>
                </c:pt>
                <c:pt idx="380">
                  <c:v>-0.14829240857964104</c:v>
                </c:pt>
                <c:pt idx="381">
                  <c:v>-0.14619399571273778</c:v>
                </c:pt>
                <c:pt idx="382">
                  <c:v>-0.14412434452852735</c:v>
                </c:pt>
                <c:pt idx="383">
                  <c:v>-0.1420830747123048</c:v>
                </c:pt>
                <c:pt idx="384">
                  <c:v>-0.14006981077880659</c:v>
                </c:pt>
                <c:pt idx="385">
                  <c:v>-0.13808418201379113</c:v>
                </c:pt>
                <c:pt idx="386">
                  <c:v>-0.13612582241627214</c:v>
                </c:pt>
                <c:pt idx="387">
                  <c:v>-0.13419437064140269</c:v>
                </c:pt>
                <c:pt idx="388">
                  <c:v>-0.1322894699440009</c:v>
                </c:pt>
                <c:pt idx="389">
                  <c:v>-0.13041076812271374</c:v>
                </c:pt>
                <c:pt idx="390">
                  <c:v>-0.12855791746481182</c:v>
                </c:pt>
                <c:pt idx="391">
                  <c:v>-0.12673057469160878</c:v>
                </c:pt>
                <c:pt idx="392">
                  <c:v>-0.12492840090450119</c:v>
                </c:pt>
                <c:pt idx="393">
                  <c:v>-0.12315106153162027</c:v>
                </c:pt>
                <c:pt idx="394">
                  <c:v>-0.121398226275093</c:v>
                </c:pt>
                <c:pt idx="395">
                  <c:v>-0.11966956905890314</c:v>
                </c:pt>
                <c:pt idx="396">
                  <c:v>-0.11796476797734966</c:v>
                </c:pt>
                <c:pt idx="397">
                  <c:v>-0.1162835052440935</c:v>
                </c:pt>
                <c:pt idx="398">
                  <c:v>-0.11462546714179031</c:v>
                </c:pt>
                <c:pt idx="399">
                  <c:v>-0.11299034397229984</c:v>
                </c:pt>
                <c:pt idx="400">
                  <c:v>-0.11137783000746942</c:v>
                </c:pt>
                <c:pt idx="401">
                  <c:v>-0.10978762344048316</c:v>
                </c:pt>
                <c:pt idx="402">
                  <c:v>-0.10821942633777344</c:v>
                </c:pt>
                <c:pt idx="403">
                  <c:v>-0.10667294459148682</c:v>
                </c:pt>
                <c:pt idx="404">
                  <c:v>-0.10514788787250087</c:v>
                </c:pt>
                <c:pt idx="405">
                  <c:v>-0.10364396958398432</c:v>
                </c:pt>
                <c:pt idx="406">
                  <c:v>-0.10216090681549668</c:v>
                </c:pt>
                <c:pt idx="407">
                  <c:v>-0.10069842029762037</c:v>
                </c:pt>
                <c:pt idx="408">
                  <c:v>-9.9256234357120873E-2</c:v>
                </c:pt>
                <c:pt idx="409">
                  <c:v>-9.7834076872628656E-2</c:v>
                </c:pt>
                <c:pt idx="410">
                  <c:v>-9.6431679230838313E-2</c:v>
                </c:pt>
                <c:pt idx="411">
                  <c:v>-9.5048776283218131E-2</c:v>
                </c:pt>
                <c:pt idx="412">
                  <c:v>-9.3685106303226448E-2</c:v>
                </c:pt>
                <c:pt idx="413">
                  <c:v>-9.2340410944027923E-2</c:v>
                </c:pt>
                <c:pt idx="414">
                  <c:v>-9.1014435196705212E-2</c:v>
                </c:pt>
                <c:pt idx="415">
                  <c:v>-8.9706927348961032E-2</c:v>
                </c:pt>
                <c:pt idx="416">
                  <c:v>-8.8417638944304197E-2</c:v>
                </c:pt>
                <c:pt idx="417">
                  <c:v>-8.7146324741716102E-2</c:v>
                </c:pt>
                <c:pt idx="418">
                  <c:v>-8.5892742675790903E-2</c:v>
                </c:pt>
                <c:pt idx="419">
                  <c:v>-8.4656653817345717E-2</c:v>
                </c:pt>
                <c:pt idx="420">
                  <c:v>-8.3437822334494247E-2</c:v>
                </c:pt>
                <c:pt idx="421">
                  <c:v>-8.2236015454180786E-2</c:v>
                </c:pt>
                <c:pt idx="422">
                  <c:v>-8.1051003424167087E-2</c:v>
                </c:pt>
                <c:pt idx="423">
                  <c:v>-7.9882559475470058E-2</c:v>
                </c:pt>
                <c:pt idx="424">
                  <c:v>-7.8730459785242402E-2</c:v>
                </c:pt>
                <c:pt idx="425">
                  <c:v>-7.7594483440094245E-2</c:v>
                </c:pt>
                <c:pt idx="426">
                  <c:v>-7.6474412399848105E-2</c:v>
                </c:pt>
                <c:pt idx="427">
                  <c:v>-7.5370031461725148E-2</c:v>
                </c:pt>
                <c:pt idx="428">
                  <c:v>-7.4281128224955487E-2</c:v>
                </c:pt>
                <c:pt idx="429">
                  <c:v>-7.3207493055810091E-2</c:v>
                </c:pt>
                <c:pt idx="430">
                  <c:v>-7.2148919053047558E-2</c:v>
                </c:pt>
                <c:pt idx="431">
                  <c:v>-7.1105202013773183E-2</c:v>
                </c:pt>
                <c:pt idx="432">
                  <c:v>-7.007614039970371E-2</c:v>
                </c:pt>
                <c:pt idx="433">
                  <c:v>-6.9061535303835353E-2</c:v>
                </c:pt>
                <c:pt idx="434">
                  <c:v>-6.8061190417508424E-2</c:v>
                </c:pt>
                <c:pt idx="435">
                  <c:v>-6.7074911997866138E-2</c:v>
                </c:pt>
                <c:pt idx="436">
                  <c:v>-6.6102508835701665E-2</c:v>
                </c:pt>
                <c:pt idx="437">
                  <c:v>-6.5143792223690059E-2</c:v>
                </c:pt>
                <c:pt idx="438">
                  <c:v>-6.4198575925000154E-2</c:v>
                </c:pt>
                <c:pt idx="439">
                  <c:v>-6.3266676142282346E-2</c:v>
                </c:pt>
                <c:pt idx="440">
                  <c:v>-6.2347911487028486E-2</c:v>
                </c:pt>
                <c:pt idx="441">
                  <c:v>-6.1442102949298423E-2</c:v>
                </c:pt>
                <c:pt idx="442">
                  <c:v>-6.0549073867810888E-2</c:v>
                </c:pt>
                <c:pt idx="443">
                  <c:v>-5.9668649900392612E-2</c:v>
                </c:pt>
                <c:pt idx="444">
                  <c:v>-5.880065899478349E-2</c:v>
                </c:pt>
                <c:pt idx="445">
                  <c:v>-5.7944931359792062E-2</c:v>
                </c:pt>
                <c:pt idx="446">
                  <c:v>-5.71012994367988E-2</c:v>
                </c:pt>
                <c:pt idx="447">
                  <c:v>-5.6269597871602066E-2</c:v>
                </c:pt>
                <c:pt idx="448">
                  <c:v>-5.544966348660374E-2</c:v>
                </c:pt>
                <c:pt idx="449">
                  <c:v>-5.4641335253329842E-2</c:v>
                </c:pt>
                <c:pt idx="450">
                  <c:v>-5.3844454265283108E-2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2.5549354836112412</c:v>
                </c:pt>
                <c:pt idx="1">
                  <c:v>2.5733109634437188</c:v>
                </c:pt>
                <c:pt idx="2">
                  <c:v>2.5916864432761963</c:v>
                </c:pt>
                <c:pt idx="3">
                  <c:v>2.6100619231086739</c:v>
                </c:pt>
                <c:pt idx="4">
                  <c:v>2.6284374029411515</c:v>
                </c:pt>
                <c:pt idx="5">
                  <c:v>2.646812882773629</c:v>
                </c:pt>
                <c:pt idx="6">
                  <c:v>2.6651883626061066</c:v>
                </c:pt>
                <c:pt idx="7">
                  <c:v>2.6835638424385846</c:v>
                </c:pt>
                <c:pt idx="8">
                  <c:v>2.7019393222710617</c:v>
                </c:pt>
                <c:pt idx="9">
                  <c:v>2.7203148021035393</c:v>
                </c:pt>
                <c:pt idx="10">
                  <c:v>2.7386902819360173</c:v>
                </c:pt>
                <c:pt idx="11">
                  <c:v>2.7570657617684944</c:v>
                </c:pt>
                <c:pt idx="12">
                  <c:v>2.7754412416009719</c:v>
                </c:pt>
                <c:pt idx="13">
                  <c:v>2.7938167214334499</c:v>
                </c:pt>
                <c:pt idx="14">
                  <c:v>2.8121922012659275</c:v>
                </c:pt>
                <c:pt idx="15">
                  <c:v>2.8305676810984046</c:v>
                </c:pt>
                <c:pt idx="16">
                  <c:v>2.8489431609308826</c:v>
                </c:pt>
                <c:pt idx="17">
                  <c:v>2.8673186407633602</c:v>
                </c:pt>
                <c:pt idx="18">
                  <c:v>2.8856941205958373</c:v>
                </c:pt>
                <c:pt idx="19">
                  <c:v>2.9040696004283153</c:v>
                </c:pt>
                <c:pt idx="20">
                  <c:v>2.9224450802607929</c:v>
                </c:pt>
                <c:pt idx="21">
                  <c:v>2.9408205600932704</c:v>
                </c:pt>
                <c:pt idx="22">
                  <c:v>2.959196039925748</c:v>
                </c:pt>
                <c:pt idx="23">
                  <c:v>2.9775715197582255</c:v>
                </c:pt>
                <c:pt idx="24">
                  <c:v>2.9959469995907035</c:v>
                </c:pt>
                <c:pt idx="25">
                  <c:v>3.0143224794231807</c:v>
                </c:pt>
                <c:pt idx="26">
                  <c:v>3.0326979592556587</c:v>
                </c:pt>
                <c:pt idx="27">
                  <c:v>3.0510734390881362</c:v>
                </c:pt>
                <c:pt idx="28">
                  <c:v>3.0694489189206133</c:v>
                </c:pt>
                <c:pt idx="29">
                  <c:v>3.0878243987530922</c:v>
                </c:pt>
                <c:pt idx="30">
                  <c:v>3.1061998785855698</c:v>
                </c:pt>
                <c:pt idx="31">
                  <c:v>3.1245753584180469</c:v>
                </c:pt>
                <c:pt idx="32">
                  <c:v>3.1429508382505249</c:v>
                </c:pt>
                <c:pt idx="33">
                  <c:v>3.1613263180830025</c:v>
                </c:pt>
                <c:pt idx="34">
                  <c:v>3.17970179791548</c:v>
                </c:pt>
                <c:pt idx="35">
                  <c:v>3.1980772777479576</c:v>
                </c:pt>
                <c:pt idx="36">
                  <c:v>3.2164527575804351</c:v>
                </c:pt>
                <c:pt idx="37">
                  <c:v>3.2348282374129127</c:v>
                </c:pt>
                <c:pt idx="38">
                  <c:v>3.2532037172453903</c:v>
                </c:pt>
                <c:pt idx="39">
                  <c:v>3.2715791970778678</c:v>
                </c:pt>
                <c:pt idx="40">
                  <c:v>3.2899546769103458</c:v>
                </c:pt>
                <c:pt idx="41">
                  <c:v>3.3083301567428229</c:v>
                </c:pt>
                <c:pt idx="42">
                  <c:v>3.3267056365753009</c:v>
                </c:pt>
                <c:pt idx="43">
                  <c:v>3.3450811164077785</c:v>
                </c:pt>
                <c:pt idx="44">
                  <c:v>3.3634565962402556</c:v>
                </c:pt>
                <c:pt idx="45">
                  <c:v>3.3818320760727336</c:v>
                </c:pt>
                <c:pt idx="46">
                  <c:v>3.4002075559052112</c:v>
                </c:pt>
                <c:pt idx="47">
                  <c:v>3.4185830357376887</c:v>
                </c:pt>
                <c:pt idx="48">
                  <c:v>3.4369585155701663</c:v>
                </c:pt>
                <c:pt idx="49">
                  <c:v>3.4553339954026439</c:v>
                </c:pt>
                <c:pt idx="50">
                  <c:v>3.4737094752351205</c:v>
                </c:pt>
                <c:pt idx="51">
                  <c:v>3.4920849550675985</c:v>
                </c:pt>
                <c:pt idx="52">
                  <c:v>3.5104604349000756</c:v>
                </c:pt>
                <c:pt idx="53">
                  <c:v>3.5288359147325532</c:v>
                </c:pt>
                <c:pt idx="54">
                  <c:v>3.5472113945650312</c:v>
                </c:pt>
                <c:pt idx="55">
                  <c:v>3.5655868743975083</c:v>
                </c:pt>
                <c:pt idx="56">
                  <c:v>3.5839623542299859</c:v>
                </c:pt>
                <c:pt idx="57">
                  <c:v>3.6023378340624639</c:v>
                </c:pt>
                <c:pt idx="58">
                  <c:v>3.620713313894941</c:v>
                </c:pt>
                <c:pt idx="59">
                  <c:v>3.6390887937274186</c:v>
                </c:pt>
                <c:pt idx="60">
                  <c:v>3.6574642735598966</c:v>
                </c:pt>
                <c:pt idx="61">
                  <c:v>3.6758397533923737</c:v>
                </c:pt>
                <c:pt idx="62">
                  <c:v>3.6942152332248517</c:v>
                </c:pt>
                <c:pt idx="63">
                  <c:v>3.7125907130573292</c:v>
                </c:pt>
                <c:pt idx="64">
                  <c:v>3.7309661928898072</c:v>
                </c:pt>
                <c:pt idx="65">
                  <c:v>3.7493416727222844</c:v>
                </c:pt>
                <c:pt idx="66">
                  <c:v>3.7677171525547619</c:v>
                </c:pt>
                <c:pt idx="67">
                  <c:v>3.7860926323872399</c:v>
                </c:pt>
                <c:pt idx="68">
                  <c:v>3.804468112219717</c:v>
                </c:pt>
                <c:pt idx="69">
                  <c:v>3.8228435920521946</c:v>
                </c:pt>
                <c:pt idx="70">
                  <c:v>3.8412190718846726</c:v>
                </c:pt>
                <c:pt idx="71">
                  <c:v>3.8595945517171497</c:v>
                </c:pt>
                <c:pt idx="72">
                  <c:v>3.8779700315496277</c:v>
                </c:pt>
                <c:pt idx="73">
                  <c:v>3.8963455113821053</c:v>
                </c:pt>
                <c:pt idx="74">
                  <c:v>3.9147209912145824</c:v>
                </c:pt>
                <c:pt idx="75">
                  <c:v>3.9330964710470604</c:v>
                </c:pt>
                <c:pt idx="76">
                  <c:v>3.951471950879538</c:v>
                </c:pt>
                <c:pt idx="77">
                  <c:v>3.9698474307120151</c:v>
                </c:pt>
                <c:pt idx="78">
                  <c:v>3.9882229105444931</c:v>
                </c:pt>
                <c:pt idx="79">
                  <c:v>4.0065983903769711</c:v>
                </c:pt>
                <c:pt idx="80">
                  <c:v>4.0249738702094477</c:v>
                </c:pt>
                <c:pt idx="81">
                  <c:v>4.0433493500419253</c:v>
                </c:pt>
                <c:pt idx="82">
                  <c:v>4.0617248298744038</c:v>
                </c:pt>
                <c:pt idx="83">
                  <c:v>4.0801003097068804</c:v>
                </c:pt>
                <c:pt idx="84">
                  <c:v>4.0984757895393589</c:v>
                </c:pt>
                <c:pt idx="85">
                  <c:v>4.1168512693718364</c:v>
                </c:pt>
                <c:pt idx="86">
                  <c:v>4.1352267492043131</c:v>
                </c:pt>
                <c:pt idx="87">
                  <c:v>4.1536022290367915</c:v>
                </c:pt>
                <c:pt idx="88">
                  <c:v>4.1719777088692691</c:v>
                </c:pt>
                <c:pt idx="89">
                  <c:v>4.1903531887017458</c:v>
                </c:pt>
                <c:pt idx="90">
                  <c:v>4.2087286685342242</c:v>
                </c:pt>
                <c:pt idx="91">
                  <c:v>4.2271041483667018</c:v>
                </c:pt>
                <c:pt idx="92">
                  <c:v>4.2454796281991785</c:v>
                </c:pt>
                <c:pt idx="93">
                  <c:v>4.2638551080316569</c:v>
                </c:pt>
                <c:pt idx="94">
                  <c:v>4.2822305878641345</c:v>
                </c:pt>
                <c:pt idx="95">
                  <c:v>4.300606067696612</c:v>
                </c:pt>
                <c:pt idx="96">
                  <c:v>4.3189815475290896</c:v>
                </c:pt>
                <c:pt idx="97">
                  <c:v>4.3373570273615671</c:v>
                </c:pt>
                <c:pt idx="98">
                  <c:v>4.3557325071940447</c:v>
                </c:pt>
                <c:pt idx="99">
                  <c:v>4.3741079870265223</c:v>
                </c:pt>
                <c:pt idx="100">
                  <c:v>4.3924834668589998</c:v>
                </c:pt>
                <c:pt idx="101">
                  <c:v>4.4108589466914774</c:v>
                </c:pt>
                <c:pt idx="102">
                  <c:v>4.4292344265239549</c:v>
                </c:pt>
                <c:pt idx="103">
                  <c:v>4.4476099063564325</c:v>
                </c:pt>
                <c:pt idx="104">
                  <c:v>4.4659853861889109</c:v>
                </c:pt>
                <c:pt idx="105">
                  <c:v>4.4843608660213885</c:v>
                </c:pt>
                <c:pt idx="106">
                  <c:v>4.5027363458538652</c:v>
                </c:pt>
                <c:pt idx="107">
                  <c:v>4.5211118256863427</c:v>
                </c:pt>
                <c:pt idx="108">
                  <c:v>4.5394873055188203</c:v>
                </c:pt>
                <c:pt idx="109">
                  <c:v>4.5578627853512979</c:v>
                </c:pt>
                <c:pt idx="110">
                  <c:v>4.5762382651837763</c:v>
                </c:pt>
                <c:pt idx="111">
                  <c:v>4.5946137450162539</c:v>
                </c:pt>
                <c:pt idx="112">
                  <c:v>4.6129892248487305</c:v>
                </c:pt>
                <c:pt idx="113">
                  <c:v>4.631364704681209</c:v>
                </c:pt>
                <c:pt idx="114">
                  <c:v>4.6497401845136865</c:v>
                </c:pt>
                <c:pt idx="115">
                  <c:v>4.6681156643461632</c:v>
                </c:pt>
                <c:pt idx="116">
                  <c:v>4.6864911441786417</c:v>
                </c:pt>
                <c:pt idx="117">
                  <c:v>4.7048666240111192</c:v>
                </c:pt>
                <c:pt idx="118">
                  <c:v>4.7232421038435968</c:v>
                </c:pt>
                <c:pt idx="119">
                  <c:v>4.7416175836760743</c:v>
                </c:pt>
                <c:pt idx="120">
                  <c:v>4.7599930635085519</c:v>
                </c:pt>
                <c:pt idx="121">
                  <c:v>4.7783685433410295</c:v>
                </c:pt>
                <c:pt idx="122">
                  <c:v>4.796744023173507</c:v>
                </c:pt>
                <c:pt idx="123">
                  <c:v>4.8151195030059846</c:v>
                </c:pt>
                <c:pt idx="124">
                  <c:v>4.8334949828384621</c:v>
                </c:pt>
                <c:pt idx="125">
                  <c:v>4.8518704626709397</c:v>
                </c:pt>
                <c:pt idx="126">
                  <c:v>4.8702459425034172</c:v>
                </c:pt>
                <c:pt idx="127">
                  <c:v>4.8886214223358948</c:v>
                </c:pt>
                <c:pt idx="128">
                  <c:v>4.9069969021683724</c:v>
                </c:pt>
                <c:pt idx="129">
                  <c:v>4.9253723820008499</c:v>
                </c:pt>
                <c:pt idx="130">
                  <c:v>4.9437478618333275</c:v>
                </c:pt>
                <c:pt idx="131">
                  <c:v>4.962123341665805</c:v>
                </c:pt>
                <c:pt idx="132">
                  <c:v>4.9804988214982826</c:v>
                </c:pt>
                <c:pt idx="133">
                  <c:v>4.9988743013307602</c:v>
                </c:pt>
                <c:pt idx="134">
                  <c:v>5.0172497811632377</c:v>
                </c:pt>
                <c:pt idx="135">
                  <c:v>5.0356252609957153</c:v>
                </c:pt>
                <c:pt idx="136">
                  <c:v>5.0540007408281928</c:v>
                </c:pt>
                <c:pt idx="137">
                  <c:v>5.0723762206606704</c:v>
                </c:pt>
                <c:pt idx="138">
                  <c:v>5.0907517004931488</c:v>
                </c:pt>
                <c:pt idx="139">
                  <c:v>5.1091271803256255</c:v>
                </c:pt>
                <c:pt idx="140">
                  <c:v>5.1275026601581031</c:v>
                </c:pt>
                <c:pt idx="141">
                  <c:v>5.1458781399905815</c:v>
                </c:pt>
                <c:pt idx="142">
                  <c:v>5.1642536198230582</c:v>
                </c:pt>
                <c:pt idx="143">
                  <c:v>5.1826290996555358</c:v>
                </c:pt>
                <c:pt idx="144">
                  <c:v>5.2010045794880142</c:v>
                </c:pt>
                <c:pt idx="145">
                  <c:v>5.2193800593204909</c:v>
                </c:pt>
                <c:pt idx="146">
                  <c:v>5.2377555391529684</c:v>
                </c:pt>
                <c:pt idx="147">
                  <c:v>5.2561310189854469</c:v>
                </c:pt>
                <c:pt idx="148">
                  <c:v>5.2745064988179235</c:v>
                </c:pt>
                <c:pt idx="149">
                  <c:v>5.2928819786504011</c:v>
                </c:pt>
                <c:pt idx="150">
                  <c:v>5.3112574584828796</c:v>
                </c:pt>
                <c:pt idx="151">
                  <c:v>5.3296329383153562</c:v>
                </c:pt>
                <c:pt idx="152">
                  <c:v>5.3480084181478347</c:v>
                </c:pt>
                <c:pt idx="153">
                  <c:v>5.3663838979803122</c:v>
                </c:pt>
                <c:pt idx="154">
                  <c:v>5.3847593778127889</c:v>
                </c:pt>
                <c:pt idx="155">
                  <c:v>5.4031348576452674</c:v>
                </c:pt>
                <c:pt idx="156">
                  <c:v>5.4215103374777449</c:v>
                </c:pt>
                <c:pt idx="157">
                  <c:v>5.4398858173102225</c:v>
                </c:pt>
                <c:pt idx="158">
                  <c:v>5.4582612971427009</c:v>
                </c:pt>
                <c:pt idx="159">
                  <c:v>5.4766367769751776</c:v>
                </c:pt>
                <c:pt idx="160">
                  <c:v>5.4950122568076551</c:v>
                </c:pt>
                <c:pt idx="161">
                  <c:v>5.5133877366401336</c:v>
                </c:pt>
                <c:pt idx="162">
                  <c:v>5.5317632164726103</c:v>
                </c:pt>
                <c:pt idx="163">
                  <c:v>5.5501386963050869</c:v>
                </c:pt>
                <c:pt idx="164">
                  <c:v>5.5685141761375654</c:v>
                </c:pt>
                <c:pt idx="165">
                  <c:v>5.5868896559700429</c:v>
                </c:pt>
                <c:pt idx="166">
                  <c:v>5.6052651358025205</c:v>
                </c:pt>
                <c:pt idx="167">
                  <c:v>5.623640615634999</c:v>
                </c:pt>
                <c:pt idx="168">
                  <c:v>5.6420160954674756</c:v>
                </c:pt>
                <c:pt idx="169">
                  <c:v>5.6603915752999532</c:v>
                </c:pt>
                <c:pt idx="170">
                  <c:v>5.6787670551324316</c:v>
                </c:pt>
                <c:pt idx="171">
                  <c:v>5.6971425349649083</c:v>
                </c:pt>
                <c:pt idx="172">
                  <c:v>5.7155180147973867</c:v>
                </c:pt>
                <c:pt idx="173">
                  <c:v>5.7338934946298643</c:v>
                </c:pt>
                <c:pt idx="174">
                  <c:v>5.752268974462341</c:v>
                </c:pt>
                <c:pt idx="175">
                  <c:v>5.7706444542948194</c:v>
                </c:pt>
                <c:pt idx="176">
                  <c:v>5.789019934127297</c:v>
                </c:pt>
                <c:pt idx="177">
                  <c:v>5.8073954139597737</c:v>
                </c:pt>
                <c:pt idx="178">
                  <c:v>5.8257708937922521</c:v>
                </c:pt>
                <c:pt idx="179">
                  <c:v>5.8441463736247297</c:v>
                </c:pt>
                <c:pt idx="180">
                  <c:v>5.8625218534572063</c:v>
                </c:pt>
                <c:pt idx="181">
                  <c:v>5.8808973332896848</c:v>
                </c:pt>
                <c:pt idx="182">
                  <c:v>5.8992728131221623</c:v>
                </c:pt>
                <c:pt idx="183">
                  <c:v>5.9176482929546399</c:v>
                </c:pt>
                <c:pt idx="184">
                  <c:v>5.9360237727871175</c:v>
                </c:pt>
                <c:pt idx="185">
                  <c:v>5.954399252619595</c:v>
                </c:pt>
                <c:pt idx="186">
                  <c:v>5.9727747324520726</c:v>
                </c:pt>
                <c:pt idx="187">
                  <c:v>5.991150212284551</c:v>
                </c:pt>
                <c:pt idx="188">
                  <c:v>6.0095256921170277</c:v>
                </c:pt>
                <c:pt idx="189">
                  <c:v>6.0279011719495053</c:v>
                </c:pt>
                <c:pt idx="190">
                  <c:v>6.0462766517819828</c:v>
                </c:pt>
                <c:pt idx="191">
                  <c:v>6.0646521316144604</c:v>
                </c:pt>
                <c:pt idx="192">
                  <c:v>6.0830276114469379</c:v>
                </c:pt>
                <c:pt idx="193">
                  <c:v>6.1014030912794155</c:v>
                </c:pt>
                <c:pt idx="194">
                  <c:v>6.1197785711118931</c:v>
                </c:pt>
                <c:pt idx="195">
                  <c:v>6.1381540509443706</c:v>
                </c:pt>
                <c:pt idx="196">
                  <c:v>6.1565295307768482</c:v>
                </c:pt>
                <c:pt idx="197">
                  <c:v>6.1749050106093257</c:v>
                </c:pt>
                <c:pt idx="198">
                  <c:v>6.1932804904418033</c:v>
                </c:pt>
                <c:pt idx="199">
                  <c:v>6.2116559702742808</c:v>
                </c:pt>
                <c:pt idx="200">
                  <c:v>6.2300314501067584</c:v>
                </c:pt>
                <c:pt idx="201">
                  <c:v>6.248406929939236</c:v>
                </c:pt>
                <c:pt idx="202">
                  <c:v>6.2667824097717144</c:v>
                </c:pt>
                <c:pt idx="203">
                  <c:v>6.285157889604192</c:v>
                </c:pt>
                <c:pt idx="204">
                  <c:v>6.3035333694366686</c:v>
                </c:pt>
                <c:pt idx="205">
                  <c:v>6.3219088492691471</c:v>
                </c:pt>
                <c:pt idx="206">
                  <c:v>6.3402843291016246</c:v>
                </c:pt>
                <c:pt idx="207">
                  <c:v>6.3586598089341022</c:v>
                </c:pt>
                <c:pt idx="208">
                  <c:v>6.3770352887665798</c:v>
                </c:pt>
                <c:pt idx="209">
                  <c:v>6.3954107685990573</c:v>
                </c:pt>
                <c:pt idx="210">
                  <c:v>6.4137862484315349</c:v>
                </c:pt>
                <c:pt idx="211">
                  <c:v>6.4321617282640124</c:v>
                </c:pt>
                <c:pt idx="212">
                  <c:v>6.45053720809649</c:v>
                </c:pt>
                <c:pt idx="213">
                  <c:v>6.4689126879289667</c:v>
                </c:pt>
                <c:pt idx="214">
                  <c:v>6.4872881677614442</c:v>
                </c:pt>
                <c:pt idx="215">
                  <c:v>6.5056636475939227</c:v>
                </c:pt>
                <c:pt idx="216">
                  <c:v>6.5240391274263994</c:v>
                </c:pt>
                <c:pt idx="217">
                  <c:v>6.5424146072588778</c:v>
                </c:pt>
                <c:pt idx="218">
                  <c:v>6.5607900870913554</c:v>
                </c:pt>
                <c:pt idx="219">
                  <c:v>6.579165566923832</c:v>
                </c:pt>
                <c:pt idx="220">
                  <c:v>6.5975410467563105</c:v>
                </c:pt>
                <c:pt idx="221">
                  <c:v>6.615916526588788</c:v>
                </c:pt>
                <c:pt idx="222">
                  <c:v>6.6342920064212656</c:v>
                </c:pt>
                <c:pt idx="223">
                  <c:v>6.652667486253744</c:v>
                </c:pt>
                <c:pt idx="224">
                  <c:v>6.6710429660862207</c:v>
                </c:pt>
                <c:pt idx="225">
                  <c:v>6.6894184459186983</c:v>
                </c:pt>
                <c:pt idx="226">
                  <c:v>6.7077939257511767</c:v>
                </c:pt>
                <c:pt idx="227">
                  <c:v>6.7261694055836534</c:v>
                </c:pt>
                <c:pt idx="228">
                  <c:v>6.744544885416131</c:v>
                </c:pt>
                <c:pt idx="229">
                  <c:v>6.7629203652486094</c:v>
                </c:pt>
                <c:pt idx="230">
                  <c:v>6.7812958450810861</c:v>
                </c:pt>
                <c:pt idx="231">
                  <c:v>6.7996713249135636</c:v>
                </c:pt>
                <c:pt idx="232">
                  <c:v>6.8180468047460421</c:v>
                </c:pt>
                <c:pt idx="233">
                  <c:v>6.8364222845785187</c:v>
                </c:pt>
                <c:pt idx="234">
                  <c:v>6.8547977644109963</c:v>
                </c:pt>
                <c:pt idx="235">
                  <c:v>6.8731732442434748</c:v>
                </c:pt>
                <c:pt idx="236">
                  <c:v>6.8915487240759514</c:v>
                </c:pt>
                <c:pt idx="237">
                  <c:v>6.9099242039084299</c:v>
                </c:pt>
                <c:pt idx="238">
                  <c:v>6.9282996837409074</c:v>
                </c:pt>
                <c:pt idx="239">
                  <c:v>6.9466751635733841</c:v>
                </c:pt>
                <c:pt idx="240">
                  <c:v>6.9650506434058617</c:v>
                </c:pt>
                <c:pt idx="241">
                  <c:v>6.9834261232383401</c:v>
                </c:pt>
                <c:pt idx="242">
                  <c:v>7.0018016030708168</c:v>
                </c:pt>
                <c:pt idx="243">
                  <c:v>7.0201770829032961</c:v>
                </c:pt>
                <c:pt idx="244">
                  <c:v>7.0385525627357728</c:v>
                </c:pt>
                <c:pt idx="245">
                  <c:v>7.0569280425682495</c:v>
                </c:pt>
                <c:pt idx="246">
                  <c:v>7.075303522400727</c:v>
                </c:pt>
                <c:pt idx="247">
                  <c:v>7.0936790022332055</c:v>
                </c:pt>
                <c:pt idx="248">
                  <c:v>7.1120544820656821</c:v>
                </c:pt>
                <c:pt idx="249">
                  <c:v>7.1304299618981615</c:v>
                </c:pt>
                <c:pt idx="250">
                  <c:v>7.1488054417306381</c:v>
                </c:pt>
                <c:pt idx="251">
                  <c:v>7.1671809215631157</c:v>
                </c:pt>
                <c:pt idx="252">
                  <c:v>7.1855564013955924</c:v>
                </c:pt>
                <c:pt idx="253">
                  <c:v>7.203931881228069</c:v>
                </c:pt>
                <c:pt idx="254">
                  <c:v>7.2223073610605493</c:v>
                </c:pt>
                <c:pt idx="255">
                  <c:v>7.2406828408930268</c:v>
                </c:pt>
                <c:pt idx="256">
                  <c:v>7.2590583207255035</c:v>
                </c:pt>
                <c:pt idx="257">
                  <c:v>7.2774338005579811</c:v>
                </c:pt>
                <c:pt idx="258">
                  <c:v>7.2958092803904577</c:v>
                </c:pt>
                <c:pt idx="259">
                  <c:v>7.3141847602229459</c:v>
                </c:pt>
                <c:pt idx="260">
                  <c:v>7.3325602400554146</c:v>
                </c:pt>
                <c:pt idx="261">
                  <c:v>7.3509357198878922</c:v>
                </c:pt>
                <c:pt idx="262">
                  <c:v>7.3693111997203689</c:v>
                </c:pt>
                <c:pt idx="263">
                  <c:v>7.3876866795528553</c:v>
                </c:pt>
                <c:pt idx="264">
                  <c:v>7.4060621593853249</c:v>
                </c:pt>
                <c:pt idx="265">
                  <c:v>7.4244376392178015</c:v>
                </c:pt>
                <c:pt idx="266">
                  <c:v>7.4428131190502809</c:v>
                </c:pt>
                <c:pt idx="267">
                  <c:v>7.4611885988827664</c:v>
                </c:pt>
                <c:pt idx="268">
                  <c:v>7.4795640787152342</c:v>
                </c:pt>
                <c:pt idx="269">
                  <c:v>7.4979395585477118</c:v>
                </c:pt>
                <c:pt idx="270">
                  <c:v>7.5163150383801902</c:v>
                </c:pt>
                <c:pt idx="271">
                  <c:v>7.5346905182126767</c:v>
                </c:pt>
                <c:pt idx="272">
                  <c:v>7.5530659980451462</c:v>
                </c:pt>
                <c:pt idx="273">
                  <c:v>7.5714414778776229</c:v>
                </c:pt>
                <c:pt idx="274">
                  <c:v>7.5898169577101005</c:v>
                </c:pt>
                <c:pt idx="275">
                  <c:v>7.608192437542586</c:v>
                </c:pt>
                <c:pt idx="276">
                  <c:v>7.6265679173750538</c:v>
                </c:pt>
                <c:pt idx="277">
                  <c:v>7.6449433972075331</c:v>
                </c:pt>
                <c:pt idx="278">
                  <c:v>7.6633188770400098</c:v>
                </c:pt>
                <c:pt idx="279">
                  <c:v>7.681694356872498</c:v>
                </c:pt>
                <c:pt idx="280">
                  <c:v>7.7000698367049658</c:v>
                </c:pt>
                <c:pt idx="281">
                  <c:v>7.7184453165374425</c:v>
                </c:pt>
                <c:pt idx="282">
                  <c:v>7.7368207963699307</c:v>
                </c:pt>
                <c:pt idx="283">
                  <c:v>7.7551962762024074</c:v>
                </c:pt>
                <c:pt idx="284">
                  <c:v>7.7735717560348858</c:v>
                </c:pt>
                <c:pt idx="285">
                  <c:v>7.7919472358673536</c:v>
                </c:pt>
                <c:pt idx="286">
                  <c:v>7.81032271569984</c:v>
                </c:pt>
                <c:pt idx="287">
                  <c:v>7.8286981955323176</c:v>
                </c:pt>
                <c:pt idx="288">
                  <c:v>7.8470736753647943</c:v>
                </c:pt>
                <c:pt idx="289">
                  <c:v>7.8654491551972656</c:v>
                </c:pt>
                <c:pt idx="290">
                  <c:v>7.8838246350297503</c:v>
                </c:pt>
                <c:pt idx="291">
                  <c:v>7.9022001148622287</c:v>
                </c:pt>
                <c:pt idx="292">
                  <c:v>7.9205755946947054</c:v>
                </c:pt>
                <c:pt idx="293">
                  <c:v>7.9389510745271732</c:v>
                </c:pt>
                <c:pt idx="294">
                  <c:v>7.9573265543596596</c:v>
                </c:pt>
                <c:pt idx="295">
                  <c:v>7.9757020341921381</c:v>
                </c:pt>
                <c:pt idx="296">
                  <c:v>7.9940775140246174</c:v>
                </c:pt>
                <c:pt idx="297">
                  <c:v>8.0124529938570852</c:v>
                </c:pt>
                <c:pt idx="298">
                  <c:v>8.0308284736895708</c:v>
                </c:pt>
                <c:pt idx="299">
                  <c:v>8.0492039535220474</c:v>
                </c:pt>
                <c:pt idx="300">
                  <c:v>8.0675794333545259</c:v>
                </c:pt>
                <c:pt idx="301">
                  <c:v>8.0859549131869954</c:v>
                </c:pt>
                <c:pt idx="302">
                  <c:v>8.1043303930194828</c:v>
                </c:pt>
                <c:pt idx="303">
                  <c:v>8.1227058728519594</c:v>
                </c:pt>
                <c:pt idx="304">
                  <c:v>8.1410813526844361</c:v>
                </c:pt>
                <c:pt idx="305">
                  <c:v>8.1594568325169039</c:v>
                </c:pt>
                <c:pt idx="306">
                  <c:v>8.177832312349393</c:v>
                </c:pt>
                <c:pt idx="307">
                  <c:v>8.1962077921818715</c:v>
                </c:pt>
                <c:pt idx="308">
                  <c:v>8.2145832720143481</c:v>
                </c:pt>
                <c:pt idx="309">
                  <c:v>8.2329587518468248</c:v>
                </c:pt>
                <c:pt idx="310">
                  <c:v>8.2513342316793015</c:v>
                </c:pt>
                <c:pt idx="311">
                  <c:v>8.2697097115117799</c:v>
                </c:pt>
                <c:pt idx="312">
                  <c:v>8.2880851913442584</c:v>
                </c:pt>
                <c:pt idx="313">
                  <c:v>8.306460671176735</c:v>
                </c:pt>
                <c:pt idx="314">
                  <c:v>8.3248361510092135</c:v>
                </c:pt>
                <c:pt idx="315">
                  <c:v>8.3432116308416902</c:v>
                </c:pt>
                <c:pt idx="316">
                  <c:v>8.3615871106741668</c:v>
                </c:pt>
                <c:pt idx="317">
                  <c:v>8.3799625905066453</c:v>
                </c:pt>
                <c:pt idx="318">
                  <c:v>8.3983380703391237</c:v>
                </c:pt>
                <c:pt idx="319">
                  <c:v>8.4167135501716004</c:v>
                </c:pt>
                <c:pt idx="320">
                  <c:v>8.4350890300040788</c:v>
                </c:pt>
                <c:pt idx="321">
                  <c:v>8.4534645098365555</c:v>
                </c:pt>
                <c:pt idx="322">
                  <c:v>8.471839989669034</c:v>
                </c:pt>
                <c:pt idx="323">
                  <c:v>8.4902154695015106</c:v>
                </c:pt>
                <c:pt idx="324">
                  <c:v>8.5085909493339891</c:v>
                </c:pt>
                <c:pt idx="325">
                  <c:v>8.5269664291664657</c:v>
                </c:pt>
                <c:pt idx="326">
                  <c:v>8.5453419089989442</c:v>
                </c:pt>
                <c:pt idx="327">
                  <c:v>8.5637173888314209</c:v>
                </c:pt>
                <c:pt idx="328">
                  <c:v>8.5820928686638993</c:v>
                </c:pt>
                <c:pt idx="329">
                  <c:v>8.600468348496376</c:v>
                </c:pt>
                <c:pt idx="330">
                  <c:v>8.6188438283288544</c:v>
                </c:pt>
                <c:pt idx="331">
                  <c:v>8.6372193081613329</c:v>
                </c:pt>
                <c:pt idx="332">
                  <c:v>8.6555947879938095</c:v>
                </c:pt>
                <c:pt idx="333">
                  <c:v>8.6739702678262862</c:v>
                </c:pt>
                <c:pt idx="334">
                  <c:v>8.6923457476587647</c:v>
                </c:pt>
                <c:pt idx="335">
                  <c:v>8.7107212274912413</c:v>
                </c:pt>
                <c:pt idx="336">
                  <c:v>8.7290967073237216</c:v>
                </c:pt>
                <c:pt idx="337">
                  <c:v>8.7474721871561982</c:v>
                </c:pt>
                <c:pt idx="338">
                  <c:v>8.7658476669886749</c:v>
                </c:pt>
                <c:pt idx="339">
                  <c:v>8.7842231468211516</c:v>
                </c:pt>
                <c:pt idx="340">
                  <c:v>8.80259862665363</c:v>
                </c:pt>
                <c:pt idx="341">
                  <c:v>8.8209741064861085</c:v>
                </c:pt>
                <c:pt idx="342">
                  <c:v>8.8393495863185851</c:v>
                </c:pt>
                <c:pt idx="343">
                  <c:v>8.8577250661510636</c:v>
                </c:pt>
                <c:pt idx="344">
                  <c:v>8.8761005459835403</c:v>
                </c:pt>
                <c:pt idx="345">
                  <c:v>8.8944760258160187</c:v>
                </c:pt>
                <c:pt idx="346">
                  <c:v>8.9128515056484954</c:v>
                </c:pt>
                <c:pt idx="347">
                  <c:v>8.9312269854809738</c:v>
                </c:pt>
                <c:pt idx="348">
                  <c:v>8.9496024653134505</c:v>
                </c:pt>
                <c:pt idx="349">
                  <c:v>8.9679779451459289</c:v>
                </c:pt>
                <c:pt idx="350">
                  <c:v>8.9863534249784056</c:v>
                </c:pt>
                <c:pt idx="351">
                  <c:v>9.0047289048108841</c:v>
                </c:pt>
                <c:pt idx="352">
                  <c:v>9.0231043846433607</c:v>
                </c:pt>
                <c:pt idx="353">
                  <c:v>9.0414798644758392</c:v>
                </c:pt>
                <c:pt idx="354">
                  <c:v>9.0598553443083158</c:v>
                </c:pt>
                <c:pt idx="355">
                  <c:v>9.0782308241407943</c:v>
                </c:pt>
                <c:pt idx="356">
                  <c:v>9.096606303973271</c:v>
                </c:pt>
                <c:pt idx="357">
                  <c:v>9.1149817838057494</c:v>
                </c:pt>
                <c:pt idx="358">
                  <c:v>9.1333572636382261</c:v>
                </c:pt>
                <c:pt idx="359">
                  <c:v>9.1517327434707045</c:v>
                </c:pt>
                <c:pt idx="360">
                  <c:v>9.1701082233031812</c:v>
                </c:pt>
                <c:pt idx="361">
                  <c:v>9.1884837031356597</c:v>
                </c:pt>
                <c:pt idx="362">
                  <c:v>9.2068591829681381</c:v>
                </c:pt>
                <c:pt idx="363">
                  <c:v>9.2252346628006148</c:v>
                </c:pt>
                <c:pt idx="364">
                  <c:v>9.2436101426330914</c:v>
                </c:pt>
                <c:pt idx="365">
                  <c:v>9.2619856224655681</c:v>
                </c:pt>
                <c:pt idx="366">
                  <c:v>9.2803611022980483</c:v>
                </c:pt>
                <c:pt idx="367">
                  <c:v>9.298736582130525</c:v>
                </c:pt>
                <c:pt idx="368">
                  <c:v>9.3171120619630035</c:v>
                </c:pt>
                <c:pt idx="369">
                  <c:v>9.3354875417954801</c:v>
                </c:pt>
                <c:pt idx="370">
                  <c:v>9.3538630216279568</c:v>
                </c:pt>
                <c:pt idx="371">
                  <c:v>9.3722385014604352</c:v>
                </c:pt>
                <c:pt idx="372">
                  <c:v>9.3906139812929137</c:v>
                </c:pt>
                <c:pt idx="373">
                  <c:v>9.4089894611253904</c:v>
                </c:pt>
                <c:pt idx="374">
                  <c:v>9.4273649409578688</c:v>
                </c:pt>
                <c:pt idx="375">
                  <c:v>9.4457404207903455</c:v>
                </c:pt>
                <c:pt idx="376">
                  <c:v>9.4641159006228239</c:v>
                </c:pt>
                <c:pt idx="377">
                  <c:v>9.4824913804553006</c:v>
                </c:pt>
                <c:pt idx="378">
                  <c:v>9.500866860287779</c:v>
                </c:pt>
                <c:pt idx="379">
                  <c:v>9.5192423401202575</c:v>
                </c:pt>
                <c:pt idx="380">
                  <c:v>9.5376178199527342</c:v>
                </c:pt>
                <c:pt idx="381">
                  <c:v>9.5559932997852108</c:v>
                </c:pt>
                <c:pt idx="382">
                  <c:v>9.5743687796176893</c:v>
                </c:pt>
                <c:pt idx="383">
                  <c:v>9.592744259450166</c:v>
                </c:pt>
                <c:pt idx="384">
                  <c:v>9.6111197392826444</c:v>
                </c:pt>
                <c:pt idx="385">
                  <c:v>9.6294952191151229</c:v>
                </c:pt>
                <c:pt idx="386">
                  <c:v>9.6478706989475995</c:v>
                </c:pt>
                <c:pt idx="387">
                  <c:v>9.6662461787800762</c:v>
                </c:pt>
                <c:pt idx="388">
                  <c:v>9.6846216586125529</c:v>
                </c:pt>
                <c:pt idx="389">
                  <c:v>9.7029971384450313</c:v>
                </c:pt>
                <c:pt idx="390">
                  <c:v>9.7213726182775098</c:v>
                </c:pt>
                <c:pt idx="391">
                  <c:v>9.7397480981099882</c:v>
                </c:pt>
                <c:pt idx="392">
                  <c:v>9.7581235779424649</c:v>
                </c:pt>
                <c:pt idx="393">
                  <c:v>9.7764990577749415</c:v>
                </c:pt>
                <c:pt idx="394">
                  <c:v>9.7948745376074182</c:v>
                </c:pt>
                <c:pt idx="395">
                  <c:v>9.8132500174398967</c:v>
                </c:pt>
                <c:pt idx="396">
                  <c:v>9.8316254972723751</c:v>
                </c:pt>
                <c:pt idx="397">
                  <c:v>9.8500009771048536</c:v>
                </c:pt>
                <c:pt idx="398">
                  <c:v>9.8683764569373302</c:v>
                </c:pt>
                <c:pt idx="399">
                  <c:v>9.8867519367698069</c:v>
                </c:pt>
                <c:pt idx="400">
                  <c:v>9.9051274166022836</c:v>
                </c:pt>
                <c:pt idx="401">
                  <c:v>9.9235028964347638</c:v>
                </c:pt>
                <c:pt idx="402">
                  <c:v>9.9418783762672422</c:v>
                </c:pt>
                <c:pt idx="403">
                  <c:v>9.9602538560997189</c:v>
                </c:pt>
                <c:pt idx="404">
                  <c:v>9.9786293359321956</c:v>
                </c:pt>
                <c:pt idx="405">
                  <c:v>9.9970048157646723</c:v>
                </c:pt>
                <c:pt idx="406">
                  <c:v>10.015380295597151</c:v>
                </c:pt>
                <c:pt idx="407">
                  <c:v>10.033755775429629</c:v>
                </c:pt>
                <c:pt idx="408">
                  <c:v>10.052131255262108</c:v>
                </c:pt>
                <c:pt idx="409">
                  <c:v>10.070506735094584</c:v>
                </c:pt>
                <c:pt idx="410">
                  <c:v>10.088882214927061</c:v>
                </c:pt>
                <c:pt idx="411">
                  <c:v>10.107257694759539</c:v>
                </c:pt>
                <c:pt idx="412">
                  <c:v>10.125633174592016</c:v>
                </c:pt>
                <c:pt idx="413">
                  <c:v>10.144008654424495</c:v>
                </c:pt>
                <c:pt idx="414">
                  <c:v>10.162384134256973</c:v>
                </c:pt>
                <c:pt idx="415">
                  <c:v>10.18075961408945</c:v>
                </c:pt>
                <c:pt idx="416">
                  <c:v>10.199135093921926</c:v>
                </c:pt>
                <c:pt idx="417">
                  <c:v>10.217510573754403</c:v>
                </c:pt>
                <c:pt idx="418">
                  <c:v>10.235886053586881</c:v>
                </c:pt>
                <c:pt idx="419">
                  <c:v>10.25426153341936</c:v>
                </c:pt>
                <c:pt idx="420">
                  <c:v>10.272637013251838</c:v>
                </c:pt>
                <c:pt idx="421">
                  <c:v>10.291012493084315</c:v>
                </c:pt>
                <c:pt idx="422">
                  <c:v>10.309387972916792</c:v>
                </c:pt>
                <c:pt idx="423">
                  <c:v>10.327763452749268</c:v>
                </c:pt>
                <c:pt idx="424">
                  <c:v>10.346138932581747</c:v>
                </c:pt>
                <c:pt idx="425">
                  <c:v>10.364514412414225</c:v>
                </c:pt>
                <c:pt idx="426">
                  <c:v>10.382889892246704</c:v>
                </c:pt>
                <c:pt idx="427">
                  <c:v>10.40126537207918</c:v>
                </c:pt>
                <c:pt idx="428">
                  <c:v>10.419640851911657</c:v>
                </c:pt>
                <c:pt idx="429">
                  <c:v>10.438016331744135</c:v>
                </c:pt>
                <c:pt idx="430">
                  <c:v>10.456391811576614</c:v>
                </c:pt>
                <c:pt idx="431">
                  <c:v>10.474767291409091</c:v>
                </c:pt>
                <c:pt idx="432">
                  <c:v>10.493142771241569</c:v>
                </c:pt>
                <c:pt idx="433">
                  <c:v>10.511518251074046</c:v>
                </c:pt>
                <c:pt idx="434">
                  <c:v>10.529893730906524</c:v>
                </c:pt>
                <c:pt idx="435">
                  <c:v>10.548269210739001</c:v>
                </c:pt>
                <c:pt idx="436">
                  <c:v>10.566644690571479</c:v>
                </c:pt>
                <c:pt idx="437">
                  <c:v>10.585020170403956</c:v>
                </c:pt>
                <c:pt idx="438">
                  <c:v>10.603395650236433</c:v>
                </c:pt>
                <c:pt idx="439">
                  <c:v>10.621771130068911</c:v>
                </c:pt>
                <c:pt idx="440">
                  <c:v>10.640146609901388</c:v>
                </c:pt>
                <c:pt idx="441">
                  <c:v>10.658522089733866</c:v>
                </c:pt>
                <c:pt idx="442">
                  <c:v>10.676897569566345</c:v>
                </c:pt>
                <c:pt idx="443">
                  <c:v>10.695273049398821</c:v>
                </c:pt>
                <c:pt idx="444">
                  <c:v>10.7136485292313</c:v>
                </c:pt>
                <c:pt idx="445">
                  <c:v>10.732024009063776</c:v>
                </c:pt>
                <c:pt idx="446">
                  <c:v>10.750399488896253</c:v>
                </c:pt>
                <c:pt idx="447">
                  <c:v>10.768774968728733</c:v>
                </c:pt>
                <c:pt idx="448">
                  <c:v>10.78715044856121</c:v>
                </c:pt>
                <c:pt idx="449">
                  <c:v>10.805525928393688</c:v>
                </c:pt>
                <c:pt idx="450">
                  <c:v>10.823901408226165</c:v>
                </c:pt>
              </c:numCache>
            </c:numRef>
          </c:xVal>
          <c:yVal>
            <c:numRef>
              <c:f>'fit_FCC&amp;BCC'!$J$19:$J$469</c:f>
              <c:numCache>
                <c:formatCode>0.0000</c:formatCode>
                <c:ptCount val="451"/>
                <c:pt idx="0">
                  <c:v>0.48695760064644339</c:v>
                </c:pt>
                <c:pt idx="1">
                  <c:v>6.2755206458216972E-2</c:v>
                </c:pt>
                <c:pt idx="2">
                  <c:v>-0.34373816431970805</c:v>
                </c:pt>
                <c:pt idx="3">
                  <c:v>-0.73310131186685157</c:v>
                </c:pt>
                <c:pt idx="4">
                  <c:v>-1.1058957546869532</c:v>
                </c:pt>
                <c:pt idx="5">
                  <c:v>-1.4626662215016653</c:v>
                </c:pt>
                <c:pt idx="6">
                  <c:v>-1.8039411295871521</c:v>
                </c:pt>
                <c:pt idx="7">
                  <c:v>-2.1302330499179294</c:v>
                </c:pt>
                <c:pt idx="8">
                  <c:v>-2.4420391594726327</c:v>
                </c:pt>
                <c:pt idx="9">
                  <c:v>-2.739841681047118</c:v>
                </c:pt>
                <c:pt idx="10">
                  <c:v>-3.0241083109111768</c:v>
                </c:pt>
                <c:pt idx="11">
                  <c:v>-3.2952926346363265</c:v>
                </c:pt>
                <c:pt idx="12">
                  <c:v>-3.5538345314134427</c:v>
                </c:pt>
                <c:pt idx="13">
                  <c:v>-3.8001605671706837</c:v>
                </c:pt>
                <c:pt idx="14">
                  <c:v>-4.0346843767938942</c:v>
                </c:pt>
                <c:pt idx="15">
                  <c:v>-4.2578070357437294</c:v>
                </c:pt>
                <c:pt idx="16">
                  <c:v>-4.4699174213559818</c:v>
                </c:pt>
                <c:pt idx="17">
                  <c:v>-4.6713925641040133</c:v>
                </c:pt>
                <c:pt idx="18">
                  <c:v>-4.8625979890947804</c:v>
                </c:pt>
                <c:pt idx="19">
                  <c:v>-5.0438880480628683</c:v>
                </c:pt>
                <c:pt idx="20">
                  <c:v>-5.2156062421198293</c:v>
                </c:pt>
                <c:pt idx="21">
                  <c:v>-5.3780855355093848</c:v>
                </c:pt>
                <c:pt idx="22">
                  <c:v>-5.5316486606124</c:v>
                </c:pt>
                <c:pt idx="23">
                  <c:v>-5.6766084144390483</c:v>
                </c:pt>
                <c:pt idx="24">
                  <c:v>-5.8132679468393214</c:v>
                </c:pt>
                <c:pt idx="25">
                  <c:v>-5.9419210406568883</c:v>
                </c:pt>
                <c:pt idx="26">
                  <c:v>-6.0628523840453354</c:v>
                </c:pt>
                <c:pt idx="27">
                  <c:v>-6.1763378351600009</c:v>
                </c:pt>
                <c:pt idx="28">
                  <c:v>-6.2826446794329547</c:v>
                </c:pt>
                <c:pt idx="29">
                  <c:v>-6.3820318796331685</c:v>
                </c:pt>
                <c:pt idx="30">
                  <c:v>-6.4747503189084812</c:v>
                </c:pt>
                <c:pt idx="31">
                  <c:v>-6.561043037000859</c:v>
                </c:pt>
                <c:pt idx="32">
                  <c:v>-6.6411454598212005</c:v>
                </c:pt>
                <c:pt idx="33">
                  <c:v>-6.7152856225650561</c:v>
                </c:pt>
                <c:pt idx="34">
                  <c:v>-6.7836843865458247</c:v>
                </c:pt>
                <c:pt idx="35">
                  <c:v>-6.8465556499171738</c:v>
                </c:pt>
                <c:pt idx="36">
                  <c:v>-6.9041065524519452</c:v>
                </c:pt>
                <c:pt idx="37">
                  <c:v>-6.9565376745403134</c:v>
                </c:pt>
                <c:pt idx="38">
                  <c:v>-7.0040432305655376</c:v>
                </c:pt>
                <c:pt idx="39">
                  <c:v>-7.0468112568115675</c:v>
                </c:pt>
                <c:pt idx="40">
                  <c:v>-7.0850237940524723</c:v>
                </c:pt>
                <c:pt idx="41">
                  <c:v>-7.1188570649697631</c:v>
                </c:pt>
                <c:pt idx="42">
                  <c:v>-7.1484816465397012</c:v>
                </c:pt>
                <c:pt idx="43">
                  <c:v>-7.1740626375289143</c:v>
                </c:pt>
                <c:pt idx="44">
                  <c:v>-7.1957598212329259</c:v>
                </c:pt>
                <c:pt idx="45">
                  <c:v>-7.2137278235885232</c:v>
                </c:pt>
                <c:pt idx="46">
                  <c:v>-7.2281162667875369</c:v>
                </c:pt>
                <c:pt idx="47">
                  <c:v>-7.2390699185159733</c:v>
                </c:pt>
                <c:pt idx="48">
                  <c:v>-7.2467288369392611</c:v>
                </c:pt>
                <c:pt idx="49">
                  <c:v>-7.2512285115510737</c:v>
                </c:pt>
                <c:pt idx="50">
                  <c:v>-7.2526999999999999</c:v>
                </c:pt>
                <c:pt idx="51">
                  <c:v>-7.2512700610053162</c:v>
                </c:pt>
                <c:pt idx="52">
                  <c:v>-7.2470612834700647</c:v>
                </c:pt>
                <c:pt idx="53">
                  <c:v>-7.2401922118967361</c:v>
                </c:pt>
                <c:pt idx="54">
                  <c:v>-7.2307774682080694</c:v>
                </c:pt>
                <c:pt idx="55">
                  <c:v>-7.2189278700725863</c:v>
                </c:pt>
                <c:pt idx="56">
                  <c:v>-7.204750545831959</c:v>
                </c:pt>
                <c:pt idx="57">
                  <c:v>-7.1883490461245056</c:v>
                </c:pt>
                <c:pt idx="58">
                  <c:v>-7.1698234522967272</c:v>
                </c:pt>
                <c:pt idx="59">
                  <c:v>-7.1492704816921577</c:v>
                </c:pt>
                <c:pt idx="60">
                  <c:v>-7.1267835899045036</c:v>
                </c:pt>
                <c:pt idx="61">
                  <c:v>-7.1024530700796209</c:v>
                </c:pt>
                <c:pt idx="62">
                  <c:v>-7.076366149348603</c:v>
                </c:pt>
                <c:pt idx="63">
                  <c:v>-7.0486070824720422</c:v>
                </c:pt>
                <c:pt idx="64">
                  <c:v>-7.0192572427733362</c:v>
                </c:pt>
                <c:pt idx="65">
                  <c:v>-6.9883952104367486</c:v>
                </c:pt>
                <c:pt idx="66">
                  <c:v>-6.9560968582439893</c:v>
                </c:pt>
                <c:pt idx="67">
                  <c:v>-6.922435434820966</c:v>
                </c:pt>
                <c:pt idx="68">
                  <c:v>-6.887481645464443</c:v>
                </c:pt>
                <c:pt idx="69">
                  <c:v>-6.8513037306164719</c:v>
                </c:pt>
                <c:pt idx="70">
                  <c:v>-6.8139675420525663</c:v>
                </c:pt>
                <c:pt idx="71">
                  <c:v>-6.7755366168478171</c:v>
                </c:pt>
                <c:pt idx="72">
                  <c:v>-6.7360722491834029</c:v>
                </c:pt>
                <c:pt idx="73">
                  <c:v>-6.6956335600541959</c:v>
                </c:pt>
                <c:pt idx="74">
                  <c:v>-6.6542775649365877</c:v>
                </c:pt>
                <c:pt idx="75">
                  <c:v>-6.6120592394739406</c:v>
                </c:pt>
                <c:pt idx="76">
                  <c:v>-6.5690315832355939</c:v>
                </c:pt>
                <c:pt idx="77">
                  <c:v>-6.5252456816037565</c:v>
                </c:pt>
                <c:pt idx="78">
                  <c:v>-6.480750765841174</c:v>
                </c:pt>
                <c:pt idx="79">
                  <c:v>-6.435594271390964</c:v>
                </c:pt>
                <c:pt idx="80">
                  <c:v>-6.3898218944586471</c:v>
                </c:pt>
                <c:pt idx="81">
                  <c:v>-6.3434776469249936</c:v>
                </c:pt>
                <c:pt idx="82">
                  <c:v>-6.2966039096369935</c:v>
                </c:pt>
                <c:pt idx="83">
                  <c:v>-6.2492414841229404</c:v>
                </c:pt>
                <c:pt idx="84">
                  <c:v>-6.201429642776362</c:v>
                </c:pt>
                <c:pt idx="85">
                  <c:v>-6.1532061775522973</c:v>
                </c:pt>
                <c:pt idx="86">
                  <c:v>-6.104607447218223</c:v>
                </c:pt>
                <c:pt idx="87">
                  <c:v>-6.0556684232007587</c:v>
                </c:pt>
                <c:pt idx="88">
                  <c:v>-6.0064227340681633</c:v>
                </c:pt>
                <c:pt idx="89">
                  <c:v>-5.9569027086874948</c:v>
                </c:pt>
                <c:pt idx="90">
                  <c:v>-5.90713941809428</c:v>
                </c:pt>
                <c:pt idx="91">
                  <c:v>-5.8571627161114534</c:v>
                </c:pt>
                <c:pt idx="92">
                  <c:v>-5.8070012787533196</c:v>
                </c:pt>
                <c:pt idx="93">
                  <c:v>-5.7566826424493174</c:v>
                </c:pt>
                <c:pt idx="94">
                  <c:v>-5.7062332411213887</c:v>
                </c:pt>
                <c:pt idx="95">
                  <c:v>-5.6556784421477913</c:v>
                </c:pt>
                <c:pt idx="96">
                  <c:v>-5.6050425812453586</c:v>
                </c:pt>
                <c:pt idx="97">
                  <c:v>-5.5543489963012185</c:v>
                </c:pt>
                <c:pt idx="98">
                  <c:v>-5.5036200601842147</c:v>
                </c:pt>
                <c:pt idx="99">
                  <c:v>-5.4528772125653706</c:v>
                </c:pt>
                <c:pt idx="100">
                  <c:v>-5.4021409907759477</c:v>
                </c:pt>
                <c:pt idx="101">
                  <c:v>-5.3514310597308548</c:v>
                </c:pt>
                <c:pt idx="102">
                  <c:v>-5.300766240944367</c:v>
                </c:pt>
                <c:pt idx="103">
                  <c:v>-5.2501645406643922</c:v>
                </c:pt>
                <c:pt idx="104">
                  <c:v>-5.1996431771507821</c:v>
                </c:pt>
                <c:pt idx="105">
                  <c:v>-5.1492186071224362</c:v>
                </c:pt>
                <c:pt idx="106">
                  <c:v>-5.0989065513973255</c:v>
                </c:pt>
                <c:pt idx="107">
                  <c:v>-5.0487220197488183</c:v>
                </c:pt>
                <c:pt idx="108">
                  <c:v>-4.9986793350010732</c:v>
                </c:pt>
                <c:pt idx="109">
                  <c:v>-4.9487921563856121</c:v>
                </c:pt>
                <c:pt idx="110">
                  <c:v>-4.8990735021805962</c:v>
                </c:pt>
                <c:pt idx="111">
                  <c:v>-4.8495357716536498</c:v>
                </c:pt>
                <c:pt idx="112">
                  <c:v>-4.800190766328595</c:v>
                </c:pt>
                <c:pt idx="113">
                  <c:v>-4.7510497105957787</c:v>
                </c:pt>
                <c:pt idx="114">
                  <c:v>-4.7021232716852257</c:v>
                </c:pt>
                <c:pt idx="115">
                  <c:v>-4.6534215790212068</c:v>
                </c:pt>
                <c:pt idx="116">
                  <c:v>-4.6049542429763877</c:v>
                </c:pt>
                <c:pt idx="117">
                  <c:v>-4.5567303730430968</c:v>
                </c:pt>
                <c:pt idx="118">
                  <c:v>-4.5087585954389002</c:v>
                </c:pt>
                <c:pt idx="119">
                  <c:v>-4.4610470701630227</c:v>
                </c:pt>
                <c:pt idx="120">
                  <c:v>-4.4136035075198405</c:v>
                </c:pt>
                <c:pt idx="121">
                  <c:v>-4.3664351841250788</c:v>
                </c:pt>
                <c:pt idx="122">
                  <c:v>-4.3195489584100129</c:v>
                </c:pt>
                <c:pt idx="123">
                  <c:v>-4.2729512856384639</c:v>
                </c:pt>
                <c:pt idx="124">
                  <c:v>-4.2266482324509917</c:v>
                </c:pt>
                <c:pt idx="125">
                  <c:v>-4.1806454909502833</c:v>
                </c:pt>
                <c:pt idx="126">
                  <c:v>-4.1349483923413137</c:v>
                </c:pt>
                <c:pt idx="127">
                  <c:v>-4.0895619201394844</c:v>
                </c:pt>
                <c:pt idx="128">
                  <c:v>-4.0444907229595861</c:v>
                </c:pt>
                <c:pt idx="129">
                  <c:v>-3.9997391268980196</c:v>
                </c:pt>
                <c:pt idx="130">
                  <c:v>-3.9553111475204017</c:v>
                </c:pt>
                <c:pt idx="131">
                  <c:v>-3.9112105014663099</c:v>
                </c:pt>
                <c:pt idx="132">
                  <c:v>-3.8674406176825915</c:v>
                </c:pt>
                <c:pt idx="133">
                  <c:v>-3.8240046482963312</c:v>
                </c:pt>
                <c:pt idx="134">
                  <c:v>-3.780905479138259</c:v>
                </c:pt>
                <c:pt idx="135">
                  <c:v>-3.7381457399270839</c:v>
                </c:pt>
                <c:pt idx="136">
                  <c:v>-3.6957278141248806</c:v>
                </c:pt>
                <c:pt idx="137">
                  <c:v>-3.6536538484734753</c:v>
                </c:pt>
                <c:pt idx="138">
                  <c:v>-3.611925762221349</c:v>
                </c:pt>
                <c:pt idx="139">
                  <c:v>-3.5705452560504423</c:v>
                </c:pt>
                <c:pt idx="140">
                  <c:v>-3.5295138207118675</c:v>
                </c:pt>
                <c:pt idx="141">
                  <c:v>-3.4888327453793408</c:v>
                </c:pt>
                <c:pt idx="142">
                  <c:v>-3.448503125728855</c:v>
                </c:pt>
                <c:pt idx="143">
                  <c:v>-3.4085258717528992</c:v>
                </c:pt>
                <c:pt idx="144">
                  <c:v>-3.3689017153172478</c:v>
                </c:pt>
                <c:pt idx="145">
                  <c:v>-3.329631217468171</c:v>
                </c:pt>
                <c:pt idx="146">
                  <c:v>-3.2907147754976234</c:v>
                </c:pt>
                <c:pt idx="147">
                  <c:v>-3.2521526297737959</c:v>
                </c:pt>
                <c:pt idx="148">
                  <c:v>-3.2139448703441911</c:v>
                </c:pt>
                <c:pt idx="149">
                  <c:v>-3.1760914433181551</c:v>
                </c:pt>
                <c:pt idx="150">
                  <c:v>-3.1385921570356268</c:v>
                </c:pt>
                <c:pt idx="151">
                  <c:v>-3.1014466880286444</c:v>
                </c:pt>
                <c:pt idx="152">
                  <c:v>-3.0646545867819732</c:v>
                </c:pt>
                <c:pt idx="153">
                  <c:v>-3.0282152832990206</c:v>
                </c:pt>
                <c:pt idx="154">
                  <c:v>-2.9921280924790352</c:v>
                </c:pt>
                <c:pt idx="155">
                  <c:v>-2.9563922193114172</c:v>
                </c:pt>
                <c:pt idx="156">
                  <c:v>-2.9210067638927639</c:v>
                </c:pt>
                <c:pt idx="157">
                  <c:v>-2.8859707262721539</c:v>
                </c:pt>
                <c:pt idx="158">
                  <c:v>-2.8512830111299792</c:v>
                </c:pt>
                <c:pt idx="159">
                  <c:v>-2.8169424322954968</c:v>
                </c:pt>
                <c:pt idx="160">
                  <c:v>-2.7829477171081027</c:v>
                </c:pt>
                <c:pt idx="161">
                  <c:v>-2.7492975106272071</c:v>
                </c:pt>
                <c:pt idx="162">
                  <c:v>-2.7159903796954166</c:v>
                </c:pt>
                <c:pt idx="163">
                  <c:v>-2.683024816859624</c:v>
                </c:pt>
                <c:pt idx="164">
                  <c:v>-2.6503992441544351</c:v>
                </c:pt>
                <c:pt idx="165">
                  <c:v>-2.6181120167522627</c:v>
                </c:pt>
                <c:pt idx="166">
                  <c:v>-2.5861614264842672</c:v>
                </c:pt>
                <c:pt idx="167">
                  <c:v>-2.5545457052362113</c:v>
                </c:pt>
                <c:pt idx="168">
                  <c:v>-2.5232630282231701</c:v>
                </c:pt>
                <c:pt idx="169">
                  <c:v>-2.4923115171469266</c:v>
                </c:pt>
                <c:pt idx="170">
                  <c:v>-2.4616892432397584</c:v>
                </c:pt>
                <c:pt idx="171">
                  <c:v>-2.4313942301982281</c:v>
                </c:pt>
                <c:pt idx="172">
                  <c:v>-2.4014244570104593</c:v>
                </c:pt>
                <c:pt idx="173">
                  <c:v>-2.3717778606802966</c:v>
                </c:pt>
                <c:pt idx="174">
                  <c:v>-2.3424523388516385</c:v>
                </c:pt>
                <c:pt idx="175">
                  <c:v>-2.3134457523361296</c:v>
                </c:pt>
                <c:pt idx="176">
                  <c:v>-2.2847559275473106</c:v>
                </c:pt>
                <c:pt idx="177">
                  <c:v>-2.2563806588442268</c:v>
                </c:pt>
                <c:pt idx="178">
                  <c:v>-2.2283177107874064</c:v>
                </c:pt>
                <c:pt idx="179">
                  <c:v>-2.2005648203100336</c:v>
                </c:pt>
                <c:pt idx="180">
                  <c:v>-2.1731196988070578</c:v>
                </c:pt>
                <c:pt idx="181">
                  <c:v>-2.1459800341448916</c:v>
                </c:pt>
                <c:pt idx="182">
                  <c:v>-2.1191434925942789</c:v>
                </c:pt>
                <c:pt idx="183">
                  <c:v>-2.0926077206888252</c:v>
                </c:pt>
                <c:pt idx="184">
                  <c:v>-2.0663703470116226</c:v>
                </c:pt>
                <c:pt idx="185">
                  <c:v>-2.0404289839123071</c:v>
                </c:pt>
                <c:pt idx="186">
                  <c:v>-2.0147812291568385</c:v>
                </c:pt>
                <c:pt idx="187">
                  <c:v>-1.9894246675122054</c:v>
                </c:pt>
                <c:pt idx="188">
                  <c:v>-1.9643568722681919</c:v>
                </c:pt>
                <c:pt idx="189">
                  <c:v>-1.939575406698296</c:v>
                </c:pt>
                <c:pt idx="190">
                  <c:v>-1.9150778254618033</c:v>
                </c:pt>
                <c:pt idx="191">
                  <c:v>-1.8908616759489651</c:v>
                </c:pt>
                <c:pt idx="192">
                  <c:v>-1.8669244995711827</c:v>
                </c:pt>
                <c:pt idx="193">
                  <c:v>-1.843263832998022</c:v>
                </c:pt>
                <c:pt idx="194">
                  <c:v>-1.8198772093428419</c:v>
                </c:pt>
                <c:pt idx="195">
                  <c:v>-1.7967621592987557</c:v>
                </c:pt>
                <c:pt idx="196">
                  <c:v>-1.7739162122265995</c:v>
                </c:pt>
                <c:pt idx="197">
                  <c:v>-1.7513368971965193</c:v>
                </c:pt>
                <c:pt idx="198">
                  <c:v>-1.7290217439847506</c:v>
                </c:pt>
                <c:pt idx="199">
                  <c:v>-1.7069682840271116</c:v>
                </c:pt>
                <c:pt idx="200">
                  <c:v>-1.6851740513306741</c:v>
                </c:pt>
                <c:pt idx="201">
                  <c:v>-1.663636583345047</c:v>
                </c:pt>
                <c:pt idx="202">
                  <c:v>-1.6423534217946552</c:v>
                </c:pt>
                <c:pt idx="203">
                  <c:v>-1.6213221134733455</c:v>
                </c:pt>
                <c:pt idx="204">
                  <c:v>-1.6005402110026243</c:v>
                </c:pt>
                <c:pt idx="205">
                  <c:v>-1.5800052735547858</c:v>
                </c:pt>
                <c:pt idx="206">
                  <c:v>-1.5597148675421393</c:v>
                </c:pt>
                <c:pt idx="207">
                  <c:v>-1.5396665672735257</c:v>
                </c:pt>
                <c:pt idx="208">
                  <c:v>-1.5198579555792571</c:v>
                </c:pt>
                <c:pt idx="209">
                  <c:v>-1.5002866244055941</c:v>
                </c:pt>
                <c:pt idx="210">
                  <c:v>-1.4809501753798273</c:v>
                </c:pt>
                <c:pt idx="211">
                  <c:v>-1.4618462203469984</c:v>
                </c:pt>
                <c:pt idx="212">
                  <c:v>-1.4429723818792783</c:v>
                </c:pt>
                <c:pt idx="213">
                  <c:v>-1.4243262937589571</c:v>
                </c:pt>
                <c:pt idx="214">
                  <c:v>-1.4059056014360061</c:v>
                </c:pt>
                <c:pt idx="215">
                  <c:v>-1.3877079624611122</c:v>
                </c:pt>
                <c:pt idx="216">
                  <c:v>-1.3697310468950752</c:v>
                </c:pt>
                <c:pt idx="217">
                  <c:v>-1.3519725376954159</c:v>
                </c:pt>
                <c:pt idx="218">
                  <c:v>-1.3344301310810311</c:v>
                </c:pt>
                <c:pt idx="219">
                  <c:v>-1.3171015368756915</c:v>
                </c:pt>
                <c:pt idx="220">
                  <c:v>-1.2999844788311552</c:v>
                </c:pt>
                <c:pt idx="221">
                  <c:v>-1.2830766949306582</c:v>
                </c:pt>
                <c:pt idx="222">
                  <c:v>-1.2663759376734949</c:v>
                </c:pt>
                <c:pt idx="223">
                  <c:v>-1.2498799743414017</c:v>
                </c:pt>
                <c:pt idx="224">
                  <c:v>-1.2335865872474177</c:v>
                </c:pt>
                <c:pt idx="225">
                  <c:v>-1.2174935739678818</c:v>
                </c:pt>
                <c:pt idx="226">
                  <c:v>-1.2015987475582086</c:v>
                </c:pt>
                <c:pt idx="227">
                  <c:v>-1.1858999367530469</c:v>
                </c:pt>
                <c:pt idx="228">
                  <c:v>-1.1703949861514298</c:v>
                </c:pt>
                <c:pt idx="229">
                  <c:v>-1.1550817563874805</c:v>
                </c:pt>
                <c:pt idx="230">
                  <c:v>-1.1399581242872447</c:v>
                </c:pt>
                <c:pt idx="231">
                  <c:v>-1.1250219830121733</c:v>
                </c:pt>
                <c:pt idx="232">
                  <c:v>-1.1102712421897882</c:v>
                </c:pt>
                <c:pt idx="233">
                  <c:v>-1.0957038280320304</c:v>
                </c:pt>
                <c:pt idx="234">
                  <c:v>-1.0813176834417788</c:v>
                </c:pt>
                <c:pt idx="235">
                  <c:v>-1.0671107681080105</c:v>
                </c:pt>
                <c:pt idx="236">
                  <c:v>-1.0530810585900556</c:v>
                </c:pt>
                <c:pt idx="237">
                  <c:v>-1.0392265483913936</c:v>
                </c:pt>
                <c:pt idx="238">
                  <c:v>-1.0255452480234069</c:v>
                </c:pt>
                <c:pt idx="239">
                  <c:v>-1.0120351850595115</c:v>
                </c:pt>
                <c:pt idx="240">
                  <c:v>-0.99869440418006017</c:v>
                </c:pt>
                <c:pt idx="241">
                  <c:v>-0.98552096720839377</c:v>
                </c:pt>
                <c:pt idx="242">
                  <c:v>-0.97251295313842612</c:v>
                </c:pt>
                <c:pt idx="243">
                  <c:v>-0.95966845815410806</c:v>
                </c:pt>
                <c:pt idx="244">
                  <c:v>-0.94698559564112372</c:v>
                </c:pt>
                <c:pt idx="245">
                  <c:v>-0.93446249619115074</c:v>
                </c:pt>
                <c:pt idx="246">
                  <c:v>-0.9220973075990091</c:v>
                </c:pt>
                <c:pt idx="247">
                  <c:v>-0.90988819485300776</c:v>
                </c:pt>
                <c:pt idx="248">
                  <c:v>-0.89783334011879312</c:v>
                </c:pt>
                <c:pt idx="249">
                  <c:v>-0.8859309427169868</c:v>
                </c:pt>
                <c:pt idx="250">
                  <c:v>-0.87417921909489593</c:v>
                </c:pt>
                <c:pt idx="251">
                  <c:v>-0.86257640279256831</c:v>
                </c:pt>
                <c:pt idx="252">
                  <c:v>-0.85112074440344521</c:v>
                </c:pt>
                <c:pt idx="253">
                  <c:v>-0.83981051152987762</c:v>
                </c:pt>
                <c:pt idx="254">
                  <c:v>-0.82864398873373468</c:v>
                </c:pt>
                <c:pt idx="255">
                  <c:v>-0.81761947748235331</c:v>
                </c:pt>
                <c:pt idx="256">
                  <c:v>-0.80673529609004124</c:v>
                </c:pt>
                <c:pt idx="257">
                  <c:v>-0.79598977965536666</c:v>
                </c:pt>
                <c:pt idx="258">
                  <c:v>-0.7853812799944293</c:v>
                </c:pt>
                <c:pt idx="259">
                  <c:v>-0.77490816557032749</c:v>
                </c:pt>
                <c:pt idx="260">
                  <c:v>-0.7645688214190387</c:v>
                </c:pt>
                <c:pt idx="261">
                  <c:v>-0.75436164907180159</c:v>
                </c:pt>
                <c:pt idx="262">
                  <c:v>-0.74428506647436166</c:v>
                </c:pt>
                <c:pt idx="263">
                  <c:v>-0.73433750790307029</c:v>
                </c:pt>
                <c:pt idx="264">
                  <c:v>-0.72451742387814233</c:v>
                </c:pt>
                <c:pt idx="265">
                  <c:v>-0.71482328107410875</c:v>
                </c:pt>
                <c:pt idx="266">
                  <c:v>-0.70525356222778235</c:v>
                </c:pt>
                <c:pt idx="267">
                  <c:v>-0.69580676604372682</c:v>
                </c:pt>
                <c:pt idx="268">
                  <c:v>-0.68648140709749417</c:v>
                </c:pt>
                <c:pt idx="269">
                  <c:v>-0.67727601573665597</c:v>
                </c:pt>
                <c:pt idx="270">
                  <c:v>-0.66818913797991086</c:v>
                </c:pt>
                <c:pt idx="271">
                  <c:v>-0.65921933541425126</c:v>
                </c:pt>
                <c:pt idx="272">
                  <c:v>-0.65036518509042285</c:v>
                </c:pt>
                <c:pt idx="273">
                  <c:v>-0.64162527941668968</c:v>
                </c:pt>
                <c:pt idx="274">
                  <c:v>-0.63299822605116352</c:v>
                </c:pt>
                <c:pt idx="275">
                  <c:v>-0.6244826477926626</c:v>
                </c:pt>
                <c:pt idx="276">
                  <c:v>-0.61607718247031662</c:v>
                </c:pt>
                <c:pt idx="277">
                  <c:v>-0.60778048283191322</c:v>
                </c:pt>
                <c:pt idx="278">
                  <c:v>-0.5995912164312267</c:v>
                </c:pt>
                <c:pt idx="279">
                  <c:v>-0.59150806551427459</c:v>
                </c:pt>
                <c:pt idx="280">
                  <c:v>-0.58352972690471416</c:v>
                </c:pt>
                <c:pt idx="281">
                  <c:v>-0.57565491188834372</c:v>
                </c:pt>
                <c:pt idx="282">
                  <c:v>-0.56788234609694277</c:v>
                </c:pt>
                <c:pt idx="283">
                  <c:v>-0.56021076939140457</c:v>
                </c:pt>
                <c:pt idx="284">
                  <c:v>-0.55263893574427148</c:v>
                </c:pt>
                <c:pt idx="285">
                  <c:v>-0.54516561312179823</c:v>
                </c:pt>
                <c:pt idx="286">
                  <c:v>-0.53778958336553073</c:v>
                </c:pt>
                <c:pt idx="287">
                  <c:v>-0.53050964207357387</c:v>
                </c:pt>
                <c:pt idx="288">
                  <c:v>-0.52332459848147594</c:v>
                </c:pt>
                <c:pt idx="289">
                  <c:v>-0.51623327534292807</c:v>
                </c:pt>
                <c:pt idx="290">
                  <c:v>-0.50923450881023558</c:v>
                </c:pt>
                <c:pt idx="291">
                  <c:v>-0.50232714831471326</c:v>
                </c:pt>
                <c:pt idx="292">
                  <c:v>-0.49551005644694218</c:v>
                </c:pt>
                <c:pt idx="293">
                  <c:v>-0.48878210883705425</c:v>
                </c:pt>
                <c:pt idx="294">
                  <c:v>-0.48214219403501091</c:v>
                </c:pt>
                <c:pt idx="295">
                  <c:v>-0.47558921339100296</c:v>
                </c:pt>
                <c:pt idx="296">
                  <c:v>-0.46912208093591307</c:v>
                </c:pt>
                <c:pt idx="297">
                  <c:v>-0.46273972326198931</c:v>
                </c:pt>
                <c:pt idx="298">
                  <c:v>-0.45644107940369166</c:v>
                </c:pt>
                <c:pt idx="299">
                  <c:v>-0.45022510071882965</c:v>
                </c:pt>
                <c:pt idx="300">
                  <c:v>-0.44409075076992488</c:v>
                </c:pt>
                <c:pt idx="301">
                  <c:v>-0.4380370052059393</c:v>
                </c:pt>
                <c:pt idx="302">
                  <c:v>-0.43206285164432223</c:v>
                </c:pt>
                <c:pt idx="303">
                  <c:v>-0.42616728955349159</c:v>
                </c:pt>
                <c:pt idx="304">
                  <c:v>-0.42034933013567005</c:v>
                </c:pt>
                <c:pt idx="305">
                  <c:v>-0.41460799621021566</c:v>
                </c:pt>
                <c:pt idx="306">
                  <c:v>-0.40894232209739295</c:v>
                </c:pt>
                <c:pt idx="307">
                  <c:v>-0.40335135350268786</c:v>
                </c:pt>
                <c:pt idx="308">
                  <c:v>-0.39783414740159262</c:v>
                </c:pt>
                <c:pt idx="309">
                  <c:v>-0.39238977192497992</c:v>
                </c:pt>
                <c:pt idx="310">
                  <c:v>-0.3870173062450355</c:v>
                </c:pt>
                <c:pt idx="311">
                  <c:v>-0.38171584046178086</c:v>
                </c:pt>
                <c:pt idx="312">
                  <c:v>-0.37648447549021374</c:v>
                </c:pt>
                <c:pt idx="313">
                  <c:v>-0.3713223229480751</c:v>
                </c:pt>
                <c:pt idx="314">
                  <c:v>-0.36622850504426813</c:v>
                </c:pt>
                <c:pt idx="315">
                  <c:v>-0.3612021544679424</c:v>
                </c:pt>
                <c:pt idx="316">
                  <c:v>-0.35624241427825748</c:v>
                </c:pt>
                <c:pt idx="317">
                  <c:v>-0.35134843779484592</c:v>
                </c:pt>
                <c:pt idx="318">
                  <c:v>-0.34651938848898078</c:v>
                </c:pt>
                <c:pt idx="319">
                  <c:v>-0.34175443987547133</c:v>
                </c:pt>
                <c:pt idx="320">
                  <c:v>-0.33705277540528755</c:v>
                </c:pt>
                <c:pt idx="321">
                  <c:v>-0.33241358835893448</c:v>
                </c:pt>
                <c:pt idx="322">
                  <c:v>-0.32783608174057843</c:v>
                </c:pt>
                <c:pt idx="323">
                  <c:v>-0.32331946817294177</c:v>
                </c:pt>
                <c:pt idx="324">
                  <c:v>-0.31886296979296769</c:v>
                </c:pt>
                <c:pt idx="325">
                  <c:v>-0.31446581814827135</c:v>
                </c:pt>
                <c:pt idx="326">
                  <c:v>-0.31012725409437525</c:v>
                </c:pt>
                <c:pt idx="327">
                  <c:v>-0.30584652769274451</c:v>
                </c:pt>
                <c:pt idx="328">
                  <c:v>-0.30162289810962228</c:v>
                </c:pt>
                <c:pt idx="329">
                  <c:v>-0.29745563351567261</c:v>
                </c:pt>
                <c:pt idx="330">
                  <c:v>-0.29334401098643492</c:v>
                </c:pt>
                <c:pt idx="331">
                  <c:v>-0.28928731640359728</c:v>
                </c:pt>
                <c:pt idx="332">
                  <c:v>-0.28528484435708662</c:v>
                </c:pt>
                <c:pt idx="333">
                  <c:v>-0.28133589804798609</c:v>
                </c:pt>
                <c:pt idx="334">
                  <c:v>-0.27743978919227474</c:v>
                </c:pt>
                <c:pt idx="335">
                  <c:v>-0.27359583792540032</c:v>
                </c:pt>
                <c:pt idx="336">
                  <c:v>-0.26980337270767757</c:v>
                </c:pt>
                <c:pt idx="337">
                  <c:v>-0.26606173023052332</c:v>
                </c:pt>
                <c:pt idx="338">
                  <c:v>-0.26237025532352015</c:v>
                </c:pt>
                <c:pt idx="339">
                  <c:v>-0.25872830086231613</c:v>
                </c:pt>
                <c:pt idx="340">
                  <c:v>-0.25513522767735825</c:v>
                </c:pt>
                <c:pt idx="341">
                  <c:v>-0.25159040446345687</c:v>
                </c:pt>
                <c:pt idx="342">
                  <c:v>-0.24809320769018728</c:v>
                </c:pt>
                <c:pt idx="343">
                  <c:v>-0.24464302151311926</c:v>
                </c:pt>
                <c:pt idx="344">
                  <c:v>-0.24123923768588199</c:v>
                </c:pt>
                <c:pt idx="345">
                  <c:v>-0.237881255473055</c:v>
                </c:pt>
                <c:pt idx="346">
                  <c:v>-0.23456848156389051</c:v>
                </c:pt>
                <c:pt idx="347">
                  <c:v>-0.23130032998685926</c:v>
                </c:pt>
                <c:pt idx="348">
                  <c:v>-0.22807622202502245</c:v>
                </c:pt>
                <c:pt idx="349">
                  <c:v>-0.22489558613222355</c:v>
                </c:pt>
                <c:pt idx="350">
                  <c:v>-0.22175785785010019</c:v>
                </c:pt>
                <c:pt idx="351">
                  <c:v>-0.21866247972591077</c:v>
                </c:pt>
                <c:pt idx="352">
                  <c:v>-0.21560890123117543</c:v>
                </c:pt>
                <c:pt idx="353">
                  <c:v>-0.2125965786811243</c:v>
                </c:pt>
                <c:pt idx="354">
                  <c:v>-0.20962497515495468</c:v>
                </c:pt>
                <c:pt idx="355">
                  <c:v>-0.20669356041688725</c:v>
                </c:pt>
                <c:pt idx="356">
                  <c:v>-0.20380181083802379</c:v>
                </c:pt>
                <c:pt idx="357">
                  <c:v>-0.2009492093189969</c:v>
                </c:pt>
                <c:pt idx="358">
                  <c:v>-0.19813524521341208</c:v>
                </c:pt>
                <c:pt idx="359">
                  <c:v>-0.19535941425207379</c:v>
                </c:pt>
                <c:pt idx="360">
                  <c:v>-0.19262121846799535</c:v>
                </c:pt>
                <c:pt idx="361">
                  <c:v>-0.1899201661221836</c:v>
                </c:pt>
                <c:pt idx="362">
                  <c:v>-0.18725577163019819</c:v>
                </c:pt>
                <c:pt idx="363">
                  <c:v>-0.18462755548947613</c:v>
                </c:pt>
                <c:pt idx="364">
                  <c:v>-0.18203504420742095</c:v>
                </c:pt>
                <c:pt idx="365">
                  <c:v>-0.17947777023024905</c:v>
                </c:pt>
                <c:pt idx="366">
                  <c:v>-0.17695527187258789</c:v>
                </c:pt>
                <c:pt idx="367">
                  <c:v>-0.17446709324782311</c:v>
                </c:pt>
                <c:pt idx="368">
                  <c:v>-0.17201278419918647</c:v>
                </c:pt>
                <c:pt idx="369">
                  <c:v>-0.16959190023158216</c:v>
                </c:pt>
                <c:pt idx="370">
                  <c:v>-0.16720400244414355</c:v>
                </c:pt>
                <c:pt idx="371">
                  <c:v>-0.16484865746351735</c:v>
                </c:pt>
                <c:pt idx="372">
                  <c:v>-0.16252543737786701</c:v>
                </c:pt>
                <c:pt idx="373">
                  <c:v>-0.16023391967159312</c:v>
                </c:pt>
                <c:pt idx="374">
                  <c:v>-0.15797368716076138</c:v>
                </c:pt>
                <c:pt idx="375">
                  <c:v>-0.15574432792923698</c:v>
                </c:pt>
                <c:pt idx="376">
                  <c:v>-0.15354543526551451</c:v>
                </c:pt>
                <c:pt idx="377">
                  <c:v>-0.15137660760024363</c:v>
                </c:pt>
                <c:pt idx="378">
                  <c:v>-0.14923744844443868</c:v>
                </c:pt>
                <c:pt idx="379">
                  <c:v>-0.14712756632837207</c:v>
                </c:pt>
                <c:pt idx="380">
                  <c:v>-0.1450465747411413</c:v>
                </c:pt>
                <c:pt idx="381">
                  <c:v>-0.14299409207090669</c:v>
                </c:pt>
                <c:pt idx="382">
                  <c:v>-0.14096974154579237</c:v>
                </c:pt>
                <c:pt idx="383">
                  <c:v>-0.13897315117544612</c:v>
                </c:pt>
                <c:pt idx="384">
                  <c:v>-0.13700395369325025</c:v>
                </c:pt>
                <c:pt idx="385">
                  <c:v>-0.13506178649918044</c:v>
                </c:pt>
                <c:pt idx="386">
                  <c:v>-0.13314629160330371</c:v>
                </c:pt>
                <c:pt idx="387">
                  <c:v>-0.13125711556991251</c:v>
                </c:pt>
                <c:pt idx="388">
                  <c:v>-0.12939390946228663</c:v>
                </c:pt>
                <c:pt idx="389">
                  <c:v>-0.12755632878807899</c:v>
                </c:pt>
                <c:pt idx="390">
                  <c:v>-0.12574403344531904</c:v>
                </c:pt>
                <c:pt idx="391">
                  <c:v>-0.12395668766902643</c:v>
                </c:pt>
                <c:pt idx="392">
                  <c:v>-0.12219395997843234</c:v>
                </c:pt>
                <c:pt idx="393">
                  <c:v>-0.12045552312479869</c:v>
                </c:pt>
                <c:pt idx="394">
                  <c:v>-0.11874105403983372</c:v>
                </c:pt>
                <c:pt idx="395">
                  <c:v>-0.1170502337846941</c:v>
                </c:pt>
                <c:pt idx="396">
                  <c:v>-0.11538274749957167</c:v>
                </c:pt>
                <c:pt idx="397">
                  <c:v>-0.11373828435385529</c:v>
                </c:pt>
                <c:pt idx="398">
                  <c:v>-0.11211653749686615</c:v>
                </c:pt>
                <c:pt idx="399">
                  <c:v>-0.11051720400915699</c:v>
                </c:pt>
                <c:pt idx="400">
                  <c:v>-0.10893998485437269</c:v>
                </c:pt>
                <c:pt idx="401">
                  <c:v>-0.10738458483166449</c:v>
                </c:pt>
                <c:pt idx="402">
                  <c:v>-0.10585071252865401</c:v>
                </c:pt>
                <c:pt idx="403">
                  <c:v>-0.10433808027493952</c:v>
                </c:pt>
                <c:pt idx="404">
                  <c:v>-0.10284640409614121</c:v>
                </c:pt>
                <c:pt idx="405">
                  <c:v>-0.10137540366847782</c:v>
                </c:pt>
                <c:pt idx="406">
                  <c:v>-9.9924802273870905E-2</c:v>
                </c:pt>
                <c:pt idx="407">
                  <c:v>-9.8494326755569961E-2</c:v>
                </c:pt>
                <c:pt idx="408">
                  <c:v>-9.7083707474294068E-2</c:v>
                </c:pt>
                <c:pt idx="409">
                  <c:v>-9.5692678264883868E-2</c:v>
                </c:pt>
                <c:pt idx="410">
                  <c:v>-9.4320976393459335E-2</c:v>
                </c:pt>
                <c:pt idx="411">
                  <c:v>-9.2968342515077018E-2</c:v>
                </c:pt>
                <c:pt idx="412">
                  <c:v>-9.1634520631882738E-2</c:v>
                </c:pt>
                <c:pt idx="413">
                  <c:v>-9.0319258051753393E-2</c:v>
                </c:pt>
                <c:pt idx="414">
                  <c:v>-8.9022305347423322E-2</c:v>
                </c:pt>
                <c:pt idx="415">
                  <c:v>-8.7743416316090311E-2</c:v>
                </c:pt>
                <c:pt idx="416">
                  <c:v>-8.6482347939494955E-2</c:v>
                </c:pt>
                <c:pt idx="417">
                  <c:v>-8.5238860344469924E-2</c:v>
                </c:pt>
                <c:pt idx="418">
                  <c:v>-8.4012716763952625E-2</c:v>
                </c:pt>
                <c:pt idx="419">
                  <c:v>-8.2803683498457611E-2</c:v>
                </c:pt>
                <c:pt idx="420">
                  <c:v>-8.1611529878002215E-2</c:v>
                </c:pt>
                <c:pt idx="421">
                  <c:v>-8.0436028224482398E-2</c:v>
                </c:pt>
                <c:pt idx="422">
                  <c:v>-7.9276953814491791E-2</c:v>
                </c:pt>
                <c:pt idx="423">
                  <c:v>-7.8134084842581483E-2</c:v>
                </c:pt>
                <c:pt idx="424">
                  <c:v>-7.700720238495315E-2</c:v>
                </c:pt>
                <c:pt idx="425">
                  <c:v>-7.5896090363583482E-2</c:v>
                </c:pt>
                <c:pt idx="426">
                  <c:v>-7.4800535510772537E-2</c:v>
                </c:pt>
                <c:pt idx="427">
                  <c:v>-7.3720327334113808E-2</c:v>
                </c:pt>
                <c:pt idx="428">
                  <c:v>-7.2655258081879254E-2</c:v>
                </c:pt>
                <c:pt idx="429">
                  <c:v>-7.1605122708816429E-2</c:v>
                </c:pt>
                <c:pt idx="430">
                  <c:v>-7.056971884235172E-2</c:v>
                </c:pt>
                <c:pt idx="431">
                  <c:v>-6.9548846749196591E-2</c:v>
                </c:pt>
                <c:pt idx="432">
                  <c:v>-6.8542309302350779E-2</c:v>
                </c:pt>
                <c:pt idx="433">
                  <c:v>-6.7549911948499894E-2</c:v>
                </c:pt>
                <c:pt idx="434">
                  <c:v>-6.6571462675800844E-2</c:v>
                </c:pt>
                <c:pt idx="435">
                  <c:v>-6.56067719820531E-2</c:v>
                </c:pt>
                <c:pt idx="436">
                  <c:v>-6.4655652843249284E-2</c:v>
                </c:pt>
                <c:pt idx="437">
                  <c:v>-6.3717920682502607E-2</c:v>
                </c:pt>
                <c:pt idx="438">
                  <c:v>-6.2793393339345721E-2</c:v>
                </c:pt>
                <c:pt idx="439">
                  <c:v>-6.1881891039397334E-2</c:v>
                </c:pt>
                <c:pt idx="440">
                  <c:v>-6.0983236364392658E-2</c:v>
                </c:pt>
                <c:pt idx="441">
                  <c:v>-6.009725422257272E-2</c:v>
                </c:pt>
                <c:pt idx="442">
                  <c:v>-5.9223771819429803E-2</c:v>
                </c:pt>
                <c:pt idx="443">
                  <c:v>-5.8362618628803431E-2</c:v>
                </c:pt>
                <c:pt idx="444">
                  <c:v>-5.7513626364324513E-2</c:v>
                </c:pt>
                <c:pt idx="445">
                  <c:v>-5.6676628951202138E-2</c:v>
                </c:pt>
                <c:pt idx="446">
                  <c:v>-5.5851462498350726E-2</c:v>
                </c:pt>
                <c:pt idx="447">
                  <c:v>-5.5037965270852092E-2</c:v>
                </c:pt>
                <c:pt idx="448">
                  <c:v>-5.4235977662749964E-2</c:v>
                </c:pt>
                <c:pt idx="449">
                  <c:v>-5.3445342170171987E-2</c:v>
                </c:pt>
                <c:pt idx="450">
                  <c:v>-5.2665903364776646E-2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2.6078119660462402</c:v>
                </c:pt>
                <c:pt idx="1">
                  <c:v>2.6269491477283</c:v>
                </c:pt>
                <c:pt idx="2">
                  <c:v>2.6460863294103603</c:v>
                </c:pt>
                <c:pt idx="3">
                  <c:v>2.6652235110924201</c:v>
                </c:pt>
                <c:pt idx="4">
                  <c:v>2.6843606927744799</c:v>
                </c:pt>
                <c:pt idx="5">
                  <c:v>2.7034978744565401</c:v>
                </c:pt>
                <c:pt idx="6">
                  <c:v>2.7226350561385999</c:v>
                </c:pt>
                <c:pt idx="7">
                  <c:v>2.7417722378206597</c:v>
                </c:pt>
                <c:pt idx="8">
                  <c:v>2.76090941950272</c:v>
                </c:pt>
                <c:pt idx="9">
                  <c:v>2.7800466011847798</c:v>
                </c:pt>
                <c:pt idx="10">
                  <c:v>2.79918378286684</c:v>
                </c:pt>
                <c:pt idx="11">
                  <c:v>2.8183209645488998</c:v>
                </c:pt>
                <c:pt idx="12">
                  <c:v>2.8374581462309596</c:v>
                </c:pt>
                <c:pt idx="13">
                  <c:v>2.8565953279130198</c:v>
                </c:pt>
                <c:pt idx="14">
                  <c:v>2.8757325095950796</c:v>
                </c:pt>
                <c:pt idx="15">
                  <c:v>2.8948696912771399</c:v>
                </c:pt>
                <c:pt idx="16">
                  <c:v>2.9140068729591997</c:v>
                </c:pt>
                <c:pt idx="17">
                  <c:v>2.9331440546412595</c:v>
                </c:pt>
                <c:pt idx="18">
                  <c:v>2.9522812363233197</c:v>
                </c:pt>
                <c:pt idx="19">
                  <c:v>2.9714184180053795</c:v>
                </c:pt>
                <c:pt idx="20">
                  <c:v>2.9905555996874398</c:v>
                </c:pt>
                <c:pt idx="21">
                  <c:v>3.0096927813694996</c:v>
                </c:pt>
                <c:pt idx="22">
                  <c:v>3.0288299630515598</c:v>
                </c:pt>
                <c:pt idx="23">
                  <c:v>3.0479671447336196</c:v>
                </c:pt>
                <c:pt idx="24">
                  <c:v>3.0671043264156794</c:v>
                </c:pt>
                <c:pt idx="25">
                  <c:v>3.0862415080977397</c:v>
                </c:pt>
                <c:pt idx="26">
                  <c:v>3.1053786897797995</c:v>
                </c:pt>
                <c:pt idx="27">
                  <c:v>3.1245158714618597</c:v>
                </c:pt>
                <c:pt idx="28">
                  <c:v>3.1436530531439195</c:v>
                </c:pt>
                <c:pt idx="29">
                  <c:v>3.1627902348259802</c:v>
                </c:pt>
                <c:pt idx="30">
                  <c:v>3.1819274165080405</c:v>
                </c:pt>
                <c:pt idx="31">
                  <c:v>3.2010645981901003</c:v>
                </c:pt>
                <c:pt idx="32">
                  <c:v>3.2202017798721601</c:v>
                </c:pt>
                <c:pt idx="33">
                  <c:v>3.2393389615542203</c:v>
                </c:pt>
                <c:pt idx="34">
                  <c:v>3.2584761432362801</c:v>
                </c:pt>
                <c:pt idx="35">
                  <c:v>3.2776133249183403</c:v>
                </c:pt>
                <c:pt idx="36">
                  <c:v>3.2967505066004001</c:v>
                </c:pt>
                <c:pt idx="37">
                  <c:v>3.3158876882824599</c:v>
                </c:pt>
                <c:pt idx="38">
                  <c:v>3.3350248699645202</c:v>
                </c:pt>
                <c:pt idx="39">
                  <c:v>3.35416205164658</c:v>
                </c:pt>
                <c:pt idx="40">
                  <c:v>3.3732992333286402</c:v>
                </c:pt>
                <c:pt idx="41">
                  <c:v>3.3924364150107</c:v>
                </c:pt>
                <c:pt idx="42">
                  <c:v>3.4115735966927598</c:v>
                </c:pt>
                <c:pt idx="43">
                  <c:v>3.4307107783748201</c:v>
                </c:pt>
                <c:pt idx="44">
                  <c:v>3.4498479600568799</c:v>
                </c:pt>
                <c:pt idx="45">
                  <c:v>3.4689851417389401</c:v>
                </c:pt>
                <c:pt idx="46">
                  <c:v>3.4881223234209999</c:v>
                </c:pt>
                <c:pt idx="47">
                  <c:v>3.5072595051030597</c:v>
                </c:pt>
                <c:pt idx="48">
                  <c:v>3.5263966867851195</c:v>
                </c:pt>
                <c:pt idx="49">
                  <c:v>3.5455338684671793</c:v>
                </c:pt>
                <c:pt idx="50">
                  <c:v>3.5646710501492387</c:v>
                </c:pt>
                <c:pt idx="51">
                  <c:v>3.5838082318312985</c:v>
                </c:pt>
                <c:pt idx="52">
                  <c:v>3.6029454135133587</c:v>
                </c:pt>
                <c:pt idx="53">
                  <c:v>3.622082595195419</c:v>
                </c:pt>
                <c:pt idx="54">
                  <c:v>3.6412197768774788</c:v>
                </c:pt>
                <c:pt idx="55">
                  <c:v>3.6603569585595381</c:v>
                </c:pt>
                <c:pt idx="56">
                  <c:v>3.6794941402415984</c:v>
                </c:pt>
                <c:pt idx="57">
                  <c:v>3.6986313219236582</c:v>
                </c:pt>
                <c:pt idx="58">
                  <c:v>3.7177685036057184</c:v>
                </c:pt>
                <c:pt idx="59">
                  <c:v>3.7369056852877782</c:v>
                </c:pt>
                <c:pt idx="60">
                  <c:v>3.7560428669698385</c:v>
                </c:pt>
                <c:pt idx="61">
                  <c:v>3.7751800486518983</c:v>
                </c:pt>
                <c:pt idx="62">
                  <c:v>3.7943172303339585</c:v>
                </c:pt>
                <c:pt idx="63">
                  <c:v>3.8134544120160179</c:v>
                </c:pt>
                <c:pt idx="64">
                  <c:v>3.8325915936980786</c:v>
                </c:pt>
                <c:pt idx="65">
                  <c:v>3.8517287753801379</c:v>
                </c:pt>
                <c:pt idx="66">
                  <c:v>3.8708659570621986</c:v>
                </c:pt>
                <c:pt idx="67">
                  <c:v>3.890003138744258</c:v>
                </c:pt>
                <c:pt idx="68">
                  <c:v>3.9091403204263182</c:v>
                </c:pt>
                <c:pt idx="69">
                  <c:v>3.928277502108378</c:v>
                </c:pt>
                <c:pt idx="70">
                  <c:v>3.9474146837904383</c:v>
                </c:pt>
                <c:pt idx="71">
                  <c:v>3.9665518654724981</c:v>
                </c:pt>
                <c:pt idx="72">
                  <c:v>3.9856890471545583</c:v>
                </c:pt>
                <c:pt idx="73">
                  <c:v>4.0048262288366177</c:v>
                </c:pt>
                <c:pt idx="74">
                  <c:v>4.0239634105186779</c:v>
                </c:pt>
                <c:pt idx="75">
                  <c:v>4.0431005922007381</c:v>
                </c:pt>
                <c:pt idx="76">
                  <c:v>4.0622377738827984</c:v>
                </c:pt>
                <c:pt idx="77">
                  <c:v>4.0813749555648577</c:v>
                </c:pt>
                <c:pt idx="78">
                  <c:v>4.100512137246918</c:v>
                </c:pt>
                <c:pt idx="79">
                  <c:v>4.1196493189289773</c:v>
                </c:pt>
                <c:pt idx="80">
                  <c:v>4.1387865006110376</c:v>
                </c:pt>
                <c:pt idx="81">
                  <c:v>4.1579236822930978</c:v>
                </c:pt>
                <c:pt idx="82">
                  <c:v>4.1770608639751581</c:v>
                </c:pt>
                <c:pt idx="83">
                  <c:v>4.1961980456572174</c:v>
                </c:pt>
                <c:pt idx="84">
                  <c:v>4.2153352273392777</c:v>
                </c:pt>
                <c:pt idx="85">
                  <c:v>4.2344724090213379</c:v>
                </c:pt>
                <c:pt idx="86">
                  <c:v>4.2536095907033973</c:v>
                </c:pt>
                <c:pt idx="87">
                  <c:v>4.2727467723854575</c:v>
                </c:pt>
                <c:pt idx="88">
                  <c:v>4.2918839540675169</c:v>
                </c:pt>
                <c:pt idx="89">
                  <c:v>4.3110211357495771</c:v>
                </c:pt>
                <c:pt idx="90">
                  <c:v>4.3301583174316383</c:v>
                </c:pt>
                <c:pt idx="91">
                  <c:v>4.3492954991136976</c:v>
                </c:pt>
                <c:pt idx="92">
                  <c:v>4.368432680795757</c:v>
                </c:pt>
                <c:pt idx="93">
                  <c:v>4.3875698624778172</c:v>
                </c:pt>
                <c:pt idx="94">
                  <c:v>4.4067070441598775</c:v>
                </c:pt>
                <c:pt idx="95">
                  <c:v>4.4258442258419377</c:v>
                </c:pt>
                <c:pt idx="96">
                  <c:v>4.4449814075239971</c:v>
                </c:pt>
                <c:pt idx="97">
                  <c:v>4.4641185892060573</c:v>
                </c:pt>
                <c:pt idx="98">
                  <c:v>4.4832557708881167</c:v>
                </c:pt>
                <c:pt idx="99">
                  <c:v>4.5023929525701778</c:v>
                </c:pt>
                <c:pt idx="100">
                  <c:v>4.5215301342522372</c:v>
                </c:pt>
                <c:pt idx="101">
                  <c:v>4.5406673159342974</c:v>
                </c:pt>
                <c:pt idx="102">
                  <c:v>4.5598044976163568</c:v>
                </c:pt>
                <c:pt idx="103">
                  <c:v>4.578941679298417</c:v>
                </c:pt>
                <c:pt idx="104">
                  <c:v>4.5980788609804772</c:v>
                </c:pt>
                <c:pt idx="105">
                  <c:v>4.6172160426625375</c:v>
                </c:pt>
                <c:pt idx="106">
                  <c:v>4.6363532243445968</c:v>
                </c:pt>
                <c:pt idx="107">
                  <c:v>4.6554904060266562</c:v>
                </c:pt>
                <c:pt idx="108">
                  <c:v>4.6746275877087164</c:v>
                </c:pt>
                <c:pt idx="109">
                  <c:v>4.6937647693907776</c:v>
                </c:pt>
                <c:pt idx="110">
                  <c:v>4.7129019510728369</c:v>
                </c:pt>
                <c:pt idx="111">
                  <c:v>4.7320391327548963</c:v>
                </c:pt>
                <c:pt idx="112">
                  <c:v>4.7511763144369565</c:v>
                </c:pt>
                <c:pt idx="113">
                  <c:v>4.7703134961190168</c:v>
                </c:pt>
                <c:pt idx="114">
                  <c:v>4.789450677801077</c:v>
                </c:pt>
                <c:pt idx="115">
                  <c:v>4.8085878594831364</c:v>
                </c:pt>
                <c:pt idx="116">
                  <c:v>4.8277250411651966</c:v>
                </c:pt>
                <c:pt idx="117">
                  <c:v>4.8468622228472569</c:v>
                </c:pt>
                <c:pt idx="118">
                  <c:v>4.8659994045293162</c:v>
                </c:pt>
                <c:pt idx="119">
                  <c:v>4.8851365862113765</c:v>
                </c:pt>
                <c:pt idx="120">
                  <c:v>4.9042737678934367</c:v>
                </c:pt>
                <c:pt idx="121">
                  <c:v>4.9234109495754961</c:v>
                </c:pt>
                <c:pt idx="122">
                  <c:v>4.9425481312575563</c:v>
                </c:pt>
                <c:pt idx="123">
                  <c:v>4.9616853129396157</c:v>
                </c:pt>
                <c:pt idx="124">
                  <c:v>4.9808224946216768</c:v>
                </c:pt>
                <c:pt idx="125">
                  <c:v>4.9999596763037371</c:v>
                </c:pt>
                <c:pt idx="126">
                  <c:v>5.0190968579857964</c:v>
                </c:pt>
                <c:pt idx="127">
                  <c:v>5.0382340396678558</c:v>
                </c:pt>
                <c:pt idx="128">
                  <c:v>5.057371221349916</c:v>
                </c:pt>
                <c:pt idx="129">
                  <c:v>5.0765084030319771</c:v>
                </c:pt>
                <c:pt idx="130">
                  <c:v>5.0956455847140365</c:v>
                </c:pt>
                <c:pt idx="131">
                  <c:v>5.1147827663960959</c:v>
                </c:pt>
                <c:pt idx="132">
                  <c:v>5.1339199480781561</c:v>
                </c:pt>
                <c:pt idx="133">
                  <c:v>5.1530571297602163</c:v>
                </c:pt>
                <c:pt idx="134">
                  <c:v>5.1721943114422766</c:v>
                </c:pt>
                <c:pt idx="135">
                  <c:v>5.1913314931243359</c:v>
                </c:pt>
                <c:pt idx="136">
                  <c:v>5.2104686748063962</c:v>
                </c:pt>
                <c:pt idx="137">
                  <c:v>5.2296058564884556</c:v>
                </c:pt>
                <c:pt idx="138">
                  <c:v>5.2487430381705158</c:v>
                </c:pt>
                <c:pt idx="139">
                  <c:v>5.267880219852576</c:v>
                </c:pt>
                <c:pt idx="140">
                  <c:v>5.2870174015346363</c:v>
                </c:pt>
                <c:pt idx="141">
                  <c:v>5.3061545832166956</c:v>
                </c:pt>
                <c:pt idx="142">
                  <c:v>5.3252917648987559</c:v>
                </c:pt>
                <c:pt idx="143">
                  <c:v>5.3444289465808161</c:v>
                </c:pt>
                <c:pt idx="144">
                  <c:v>5.3635661282628764</c:v>
                </c:pt>
                <c:pt idx="145">
                  <c:v>5.3827033099449357</c:v>
                </c:pt>
                <c:pt idx="146">
                  <c:v>5.4018404916269951</c:v>
                </c:pt>
                <c:pt idx="147">
                  <c:v>5.4209776733090553</c:v>
                </c:pt>
                <c:pt idx="148">
                  <c:v>5.4401148549911165</c:v>
                </c:pt>
                <c:pt idx="149">
                  <c:v>5.4592520366731758</c:v>
                </c:pt>
                <c:pt idx="150">
                  <c:v>5.4783892183552352</c:v>
                </c:pt>
                <c:pt idx="151">
                  <c:v>5.4975264000372954</c:v>
                </c:pt>
                <c:pt idx="152">
                  <c:v>5.5166635817193557</c:v>
                </c:pt>
                <c:pt idx="153">
                  <c:v>5.5358007634014159</c:v>
                </c:pt>
                <c:pt idx="154">
                  <c:v>5.5549379450834753</c:v>
                </c:pt>
                <c:pt idx="155">
                  <c:v>5.5740751267655355</c:v>
                </c:pt>
                <c:pt idx="156">
                  <c:v>5.5932123084475958</c:v>
                </c:pt>
                <c:pt idx="157">
                  <c:v>5.6123494901296551</c:v>
                </c:pt>
                <c:pt idx="158">
                  <c:v>5.6314866718117154</c:v>
                </c:pt>
                <c:pt idx="159">
                  <c:v>5.6506238534937756</c:v>
                </c:pt>
                <c:pt idx="160">
                  <c:v>5.6697610351758359</c:v>
                </c:pt>
                <c:pt idx="161">
                  <c:v>5.6888982168578952</c:v>
                </c:pt>
                <c:pt idx="162">
                  <c:v>5.7080353985399546</c:v>
                </c:pt>
                <c:pt idx="163">
                  <c:v>5.7271725802220157</c:v>
                </c:pt>
                <c:pt idx="164">
                  <c:v>5.7463097619040751</c:v>
                </c:pt>
                <c:pt idx="165">
                  <c:v>5.7654469435861344</c:v>
                </c:pt>
                <c:pt idx="166">
                  <c:v>5.7845841252681947</c:v>
                </c:pt>
                <c:pt idx="167">
                  <c:v>5.8037213069502549</c:v>
                </c:pt>
                <c:pt idx="168">
                  <c:v>5.8228584886323151</c:v>
                </c:pt>
                <c:pt idx="169">
                  <c:v>5.8419956703143745</c:v>
                </c:pt>
                <c:pt idx="170">
                  <c:v>5.8611328519964347</c:v>
                </c:pt>
                <c:pt idx="171">
                  <c:v>5.880270033678495</c:v>
                </c:pt>
                <c:pt idx="172">
                  <c:v>5.8994072153605552</c:v>
                </c:pt>
                <c:pt idx="173">
                  <c:v>5.9185443970426146</c:v>
                </c:pt>
                <c:pt idx="174">
                  <c:v>5.9376815787246748</c:v>
                </c:pt>
                <c:pt idx="175">
                  <c:v>5.9568187604067351</c:v>
                </c:pt>
                <c:pt idx="176">
                  <c:v>5.9759559420887944</c:v>
                </c:pt>
                <c:pt idx="177">
                  <c:v>5.9950931237708547</c:v>
                </c:pt>
                <c:pt idx="178">
                  <c:v>6.0142303054529149</c:v>
                </c:pt>
                <c:pt idx="179">
                  <c:v>6.0333674871349752</c:v>
                </c:pt>
                <c:pt idx="180">
                  <c:v>6.0525046688170345</c:v>
                </c:pt>
                <c:pt idx="181">
                  <c:v>6.0716418504990939</c:v>
                </c:pt>
                <c:pt idx="182">
                  <c:v>6.090779032181155</c:v>
                </c:pt>
                <c:pt idx="183">
                  <c:v>6.1099162138632153</c:v>
                </c:pt>
                <c:pt idx="184">
                  <c:v>6.1290533955452746</c:v>
                </c:pt>
                <c:pt idx="185">
                  <c:v>6.148190577227334</c:v>
                </c:pt>
                <c:pt idx="186">
                  <c:v>6.1673277589093942</c:v>
                </c:pt>
                <c:pt idx="187">
                  <c:v>6.1864649405914554</c:v>
                </c:pt>
                <c:pt idx="188">
                  <c:v>6.2056021222735138</c:v>
                </c:pt>
                <c:pt idx="189">
                  <c:v>6.2247393039555741</c:v>
                </c:pt>
                <c:pt idx="190">
                  <c:v>6.2438764856376343</c:v>
                </c:pt>
                <c:pt idx="191">
                  <c:v>6.2630136673196937</c:v>
                </c:pt>
                <c:pt idx="192">
                  <c:v>6.2821508490017539</c:v>
                </c:pt>
                <c:pt idx="193">
                  <c:v>6.3012880306838142</c:v>
                </c:pt>
                <c:pt idx="194">
                  <c:v>6.3204252123658744</c:v>
                </c:pt>
                <c:pt idx="195">
                  <c:v>6.3395623940479338</c:v>
                </c:pt>
                <c:pt idx="196">
                  <c:v>6.358699575729994</c:v>
                </c:pt>
                <c:pt idx="197">
                  <c:v>6.3778367574120542</c:v>
                </c:pt>
                <c:pt idx="198">
                  <c:v>6.3969739390941145</c:v>
                </c:pt>
                <c:pt idx="199">
                  <c:v>6.4161111207761747</c:v>
                </c:pt>
                <c:pt idx="200">
                  <c:v>6.4352483024582341</c:v>
                </c:pt>
                <c:pt idx="201">
                  <c:v>6.4543854841402934</c:v>
                </c:pt>
                <c:pt idx="202">
                  <c:v>6.4735226658223546</c:v>
                </c:pt>
                <c:pt idx="203">
                  <c:v>6.4926598475044148</c:v>
                </c:pt>
                <c:pt idx="204">
                  <c:v>6.5117970291864742</c:v>
                </c:pt>
                <c:pt idx="205">
                  <c:v>6.5309342108685335</c:v>
                </c:pt>
                <c:pt idx="206">
                  <c:v>6.5500713925505938</c:v>
                </c:pt>
                <c:pt idx="207">
                  <c:v>6.5692085742326549</c:v>
                </c:pt>
                <c:pt idx="208">
                  <c:v>6.5883457559147143</c:v>
                </c:pt>
                <c:pt idx="209">
                  <c:v>6.6074829375967736</c:v>
                </c:pt>
                <c:pt idx="210">
                  <c:v>6.6266201192788339</c:v>
                </c:pt>
                <c:pt idx="211">
                  <c:v>6.6457573009608941</c:v>
                </c:pt>
                <c:pt idx="212">
                  <c:v>6.6648944826429544</c:v>
                </c:pt>
                <c:pt idx="213">
                  <c:v>6.6840316643250137</c:v>
                </c:pt>
                <c:pt idx="214">
                  <c:v>6.703168846007074</c:v>
                </c:pt>
                <c:pt idx="215">
                  <c:v>6.7223060276891333</c:v>
                </c:pt>
                <c:pt idx="216">
                  <c:v>6.7414432093711936</c:v>
                </c:pt>
                <c:pt idx="217">
                  <c:v>6.7605803910532538</c:v>
                </c:pt>
                <c:pt idx="218">
                  <c:v>6.7797175727353141</c:v>
                </c:pt>
                <c:pt idx="219">
                  <c:v>6.7988547544173734</c:v>
                </c:pt>
                <c:pt idx="220">
                  <c:v>6.8179919360994328</c:v>
                </c:pt>
                <c:pt idx="221">
                  <c:v>6.8371291177814939</c:v>
                </c:pt>
                <c:pt idx="222">
                  <c:v>6.8562662994635541</c:v>
                </c:pt>
                <c:pt idx="223">
                  <c:v>6.8754034811456135</c:v>
                </c:pt>
                <c:pt idx="224">
                  <c:v>6.8945406628276729</c:v>
                </c:pt>
                <c:pt idx="225">
                  <c:v>6.9136778445097331</c:v>
                </c:pt>
                <c:pt idx="226">
                  <c:v>6.9328150261917934</c:v>
                </c:pt>
                <c:pt idx="227">
                  <c:v>6.9519522078738536</c:v>
                </c:pt>
                <c:pt idx="228">
                  <c:v>6.971089389555913</c:v>
                </c:pt>
                <c:pt idx="229">
                  <c:v>6.9902265712379732</c:v>
                </c:pt>
                <c:pt idx="230">
                  <c:v>7.0093637529200334</c:v>
                </c:pt>
                <c:pt idx="231">
                  <c:v>7.0285009346020937</c:v>
                </c:pt>
                <c:pt idx="232">
                  <c:v>7.047638116284153</c:v>
                </c:pt>
                <c:pt idx="233">
                  <c:v>7.0667752979662133</c:v>
                </c:pt>
                <c:pt idx="234">
                  <c:v>7.0859124796482735</c:v>
                </c:pt>
                <c:pt idx="235">
                  <c:v>7.1050496613303329</c:v>
                </c:pt>
                <c:pt idx="236">
                  <c:v>7.1241868430123931</c:v>
                </c:pt>
                <c:pt idx="237">
                  <c:v>7.1433240246944534</c:v>
                </c:pt>
                <c:pt idx="238">
                  <c:v>7.1624612063765136</c:v>
                </c:pt>
                <c:pt idx="239">
                  <c:v>7.1815983880585721</c:v>
                </c:pt>
                <c:pt idx="240">
                  <c:v>7.2007355697406323</c:v>
                </c:pt>
                <c:pt idx="241">
                  <c:v>7.2198727514226935</c:v>
                </c:pt>
                <c:pt idx="242">
                  <c:v>7.2390099331047519</c:v>
                </c:pt>
                <c:pt idx="243">
                  <c:v>7.2581471147868122</c:v>
                </c:pt>
                <c:pt idx="244">
                  <c:v>7.2772842964688724</c:v>
                </c:pt>
                <c:pt idx="245">
                  <c:v>7.2964214781509327</c:v>
                </c:pt>
                <c:pt idx="246">
                  <c:v>7.3155586598329938</c:v>
                </c:pt>
                <c:pt idx="247">
                  <c:v>7.3346958415150523</c:v>
                </c:pt>
                <c:pt idx="248">
                  <c:v>7.3538330231971125</c:v>
                </c:pt>
                <c:pt idx="249">
                  <c:v>7.3729702048791728</c:v>
                </c:pt>
                <c:pt idx="250">
                  <c:v>7.3921073865612321</c:v>
                </c:pt>
                <c:pt idx="251">
                  <c:v>7.4112445682432924</c:v>
                </c:pt>
                <c:pt idx="252">
                  <c:v>7.4303817499253526</c:v>
                </c:pt>
                <c:pt idx="253">
                  <c:v>7.4495189316074111</c:v>
                </c:pt>
                <c:pt idx="254">
                  <c:v>7.4686561132894731</c:v>
                </c:pt>
                <c:pt idx="255">
                  <c:v>7.4877932949715325</c:v>
                </c:pt>
                <c:pt idx="256">
                  <c:v>7.5069304766535927</c:v>
                </c:pt>
                <c:pt idx="257">
                  <c:v>7.5260676583356529</c:v>
                </c:pt>
                <c:pt idx="258">
                  <c:v>7.5452048400177114</c:v>
                </c:pt>
                <c:pt idx="259">
                  <c:v>7.5643420216997832</c:v>
                </c:pt>
                <c:pt idx="260">
                  <c:v>7.5834792033818328</c:v>
                </c:pt>
                <c:pt idx="261">
                  <c:v>7.6026163850638913</c:v>
                </c:pt>
                <c:pt idx="262">
                  <c:v>7.6217535667459533</c:v>
                </c:pt>
                <c:pt idx="263">
                  <c:v>7.6408907484280215</c:v>
                </c:pt>
                <c:pt idx="264">
                  <c:v>7.660027930110072</c:v>
                </c:pt>
                <c:pt idx="265">
                  <c:v>7.6791651117921322</c:v>
                </c:pt>
                <c:pt idx="266">
                  <c:v>7.6983022934741916</c:v>
                </c:pt>
                <c:pt idx="267">
                  <c:v>7.7174394751562616</c:v>
                </c:pt>
                <c:pt idx="268">
                  <c:v>7.7365766568383121</c:v>
                </c:pt>
                <c:pt idx="269">
                  <c:v>7.7557138385203706</c:v>
                </c:pt>
                <c:pt idx="270">
                  <c:v>7.7748510202024326</c:v>
                </c:pt>
                <c:pt idx="271">
                  <c:v>7.7939882018845008</c:v>
                </c:pt>
                <c:pt idx="272">
                  <c:v>7.8131253835665522</c:v>
                </c:pt>
                <c:pt idx="273">
                  <c:v>7.8322625652486124</c:v>
                </c:pt>
                <c:pt idx="274">
                  <c:v>7.8513997469306709</c:v>
                </c:pt>
                <c:pt idx="275">
                  <c:v>7.8705369286127409</c:v>
                </c:pt>
                <c:pt idx="276">
                  <c:v>7.8896741102947923</c:v>
                </c:pt>
                <c:pt idx="277">
                  <c:v>7.9088112919768507</c:v>
                </c:pt>
                <c:pt idx="278">
                  <c:v>7.927948473658911</c:v>
                </c:pt>
                <c:pt idx="279">
                  <c:v>7.947085655340981</c:v>
                </c:pt>
                <c:pt idx="280">
                  <c:v>7.9662228370230306</c:v>
                </c:pt>
                <c:pt idx="281">
                  <c:v>7.9853600187050926</c:v>
                </c:pt>
                <c:pt idx="282">
                  <c:v>8.0044972003871599</c:v>
                </c:pt>
                <c:pt idx="283">
                  <c:v>8.0236343820692202</c:v>
                </c:pt>
                <c:pt idx="284">
                  <c:v>8.0427715637512822</c:v>
                </c:pt>
                <c:pt idx="285">
                  <c:v>8.06190874543333</c:v>
                </c:pt>
                <c:pt idx="286">
                  <c:v>8.0810459271154027</c:v>
                </c:pt>
                <c:pt idx="287">
                  <c:v>8.1001831087974612</c:v>
                </c:pt>
                <c:pt idx="288">
                  <c:v>8.1193202904795196</c:v>
                </c:pt>
                <c:pt idx="289">
                  <c:v>8.1384574721615728</c:v>
                </c:pt>
                <c:pt idx="290">
                  <c:v>8.1575946538436401</c:v>
                </c:pt>
                <c:pt idx="291">
                  <c:v>8.1767318355257004</c:v>
                </c:pt>
                <c:pt idx="292">
                  <c:v>8.1958690172077606</c:v>
                </c:pt>
                <c:pt idx="293">
                  <c:v>8.2150061988898102</c:v>
                </c:pt>
                <c:pt idx="294">
                  <c:v>8.2341433805718811</c:v>
                </c:pt>
                <c:pt idx="295">
                  <c:v>8.2532805622539414</c:v>
                </c:pt>
                <c:pt idx="296">
                  <c:v>8.2724177439359998</c:v>
                </c:pt>
                <c:pt idx="297">
                  <c:v>8.2915549256180512</c:v>
                </c:pt>
                <c:pt idx="298">
                  <c:v>8.3106921073001203</c:v>
                </c:pt>
                <c:pt idx="299">
                  <c:v>8.3298292889821806</c:v>
                </c:pt>
                <c:pt idx="300">
                  <c:v>8.3489664706642408</c:v>
                </c:pt>
                <c:pt idx="301">
                  <c:v>8.3681036523462904</c:v>
                </c:pt>
                <c:pt idx="302">
                  <c:v>8.3872408340283595</c:v>
                </c:pt>
                <c:pt idx="303">
                  <c:v>8.4063780157104198</c:v>
                </c:pt>
                <c:pt idx="304">
                  <c:v>8.42551519739248</c:v>
                </c:pt>
                <c:pt idx="305">
                  <c:v>8.4446523790745296</c:v>
                </c:pt>
                <c:pt idx="306">
                  <c:v>8.4637895607566005</c:v>
                </c:pt>
                <c:pt idx="307">
                  <c:v>8.4829267424386607</c:v>
                </c:pt>
                <c:pt idx="308">
                  <c:v>8.502063924120721</c:v>
                </c:pt>
                <c:pt idx="309">
                  <c:v>8.5212011058027795</c:v>
                </c:pt>
                <c:pt idx="310">
                  <c:v>8.5403382874848397</c:v>
                </c:pt>
                <c:pt idx="311">
                  <c:v>8.5594754691668999</c:v>
                </c:pt>
                <c:pt idx="312">
                  <c:v>8.5786126508489584</c:v>
                </c:pt>
                <c:pt idx="313">
                  <c:v>8.5977498325310204</c:v>
                </c:pt>
                <c:pt idx="314">
                  <c:v>8.6168870142130807</c:v>
                </c:pt>
                <c:pt idx="315">
                  <c:v>8.6360241958951391</c:v>
                </c:pt>
                <c:pt idx="316">
                  <c:v>8.6551613775772012</c:v>
                </c:pt>
                <c:pt idx="317">
                  <c:v>8.6742985592592596</c:v>
                </c:pt>
                <c:pt idx="318">
                  <c:v>8.6934357409413199</c:v>
                </c:pt>
                <c:pt idx="319">
                  <c:v>8.7125729226233801</c:v>
                </c:pt>
                <c:pt idx="320">
                  <c:v>8.7317101043054386</c:v>
                </c:pt>
                <c:pt idx="321">
                  <c:v>8.7508472859874988</c:v>
                </c:pt>
                <c:pt idx="322">
                  <c:v>8.7699844676695591</c:v>
                </c:pt>
                <c:pt idx="323">
                  <c:v>8.7891216493516193</c:v>
                </c:pt>
                <c:pt idx="324">
                  <c:v>8.8082588310336813</c:v>
                </c:pt>
                <c:pt idx="325">
                  <c:v>8.8273960127157398</c:v>
                </c:pt>
                <c:pt idx="326">
                  <c:v>8.8465331943978001</c:v>
                </c:pt>
                <c:pt idx="327">
                  <c:v>8.8656703760798603</c:v>
                </c:pt>
                <c:pt idx="328">
                  <c:v>8.8848075577619188</c:v>
                </c:pt>
                <c:pt idx="329">
                  <c:v>8.903944739443979</c:v>
                </c:pt>
                <c:pt idx="330">
                  <c:v>8.9230819211260393</c:v>
                </c:pt>
                <c:pt idx="331">
                  <c:v>8.9422191028080977</c:v>
                </c:pt>
                <c:pt idx="332">
                  <c:v>8.9613562844901598</c:v>
                </c:pt>
                <c:pt idx="333">
                  <c:v>8.98049346617222</c:v>
                </c:pt>
                <c:pt idx="334">
                  <c:v>8.9996306478542802</c:v>
                </c:pt>
                <c:pt idx="335">
                  <c:v>9.0187678295363405</c:v>
                </c:pt>
                <c:pt idx="336">
                  <c:v>9.037905011218399</c:v>
                </c:pt>
                <c:pt idx="337">
                  <c:v>9.0570421929004592</c:v>
                </c:pt>
                <c:pt idx="338">
                  <c:v>9.0761793745825194</c:v>
                </c:pt>
                <c:pt idx="339">
                  <c:v>9.0953165562645779</c:v>
                </c:pt>
                <c:pt idx="340">
                  <c:v>9.1144537379466382</c:v>
                </c:pt>
                <c:pt idx="341">
                  <c:v>9.1335909196286984</c:v>
                </c:pt>
                <c:pt idx="342">
                  <c:v>9.1527281013107586</c:v>
                </c:pt>
                <c:pt idx="343">
                  <c:v>9.1718652829928207</c:v>
                </c:pt>
                <c:pt idx="344">
                  <c:v>9.1910024646748791</c:v>
                </c:pt>
                <c:pt idx="345">
                  <c:v>9.2101396463569394</c:v>
                </c:pt>
                <c:pt idx="346">
                  <c:v>9.2292768280389996</c:v>
                </c:pt>
                <c:pt idx="347">
                  <c:v>9.2484140097210581</c:v>
                </c:pt>
                <c:pt idx="348">
                  <c:v>9.2675511914031183</c:v>
                </c:pt>
                <c:pt idx="349">
                  <c:v>9.2866883730851786</c:v>
                </c:pt>
                <c:pt idx="350">
                  <c:v>9.3058255547672371</c:v>
                </c:pt>
                <c:pt idx="351">
                  <c:v>9.3249627364492991</c:v>
                </c:pt>
                <c:pt idx="352">
                  <c:v>9.3440999181313593</c:v>
                </c:pt>
                <c:pt idx="353">
                  <c:v>9.3632370998134196</c:v>
                </c:pt>
                <c:pt idx="354">
                  <c:v>9.3823742814954798</c:v>
                </c:pt>
                <c:pt idx="355">
                  <c:v>9.4015114631775383</c:v>
                </c:pt>
                <c:pt idx="356">
                  <c:v>9.4206486448595985</c:v>
                </c:pt>
                <c:pt idx="357">
                  <c:v>9.4397858265416588</c:v>
                </c:pt>
                <c:pt idx="358">
                  <c:v>9.4589230082237172</c:v>
                </c:pt>
                <c:pt idx="359">
                  <c:v>9.4780601899057793</c:v>
                </c:pt>
                <c:pt idx="360">
                  <c:v>9.4971973715878377</c:v>
                </c:pt>
                <c:pt idx="361">
                  <c:v>9.516334553269898</c:v>
                </c:pt>
                <c:pt idx="362">
                  <c:v>9.53547173495196</c:v>
                </c:pt>
                <c:pt idx="363">
                  <c:v>9.5546089166340185</c:v>
                </c:pt>
                <c:pt idx="364">
                  <c:v>9.5737460983160787</c:v>
                </c:pt>
                <c:pt idx="365">
                  <c:v>9.5928832799981389</c:v>
                </c:pt>
                <c:pt idx="366">
                  <c:v>9.6120204616801974</c:v>
                </c:pt>
                <c:pt idx="367">
                  <c:v>9.6311576433622577</c:v>
                </c:pt>
                <c:pt idx="368">
                  <c:v>9.6502948250443179</c:v>
                </c:pt>
                <c:pt idx="369">
                  <c:v>9.6694320067263764</c:v>
                </c:pt>
                <c:pt idx="370">
                  <c:v>9.6885691884084384</c:v>
                </c:pt>
                <c:pt idx="371">
                  <c:v>9.7077063700904986</c:v>
                </c:pt>
                <c:pt idx="372">
                  <c:v>9.7268435517725589</c:v>
                </c:pt>
                <c:pt idx="373">
                  <c:v>9.7459807334546191</c:v>
                </c:pt>
                <c:pt idx="374">
                  <c:v>9.7651179151366794</c:v>
                </c:pt>
                <c:pt idx="375">
                  <c:v>9.7842550968187396</c:v>
                </c:pt>
                <c:pt idx="376">
                  <c:v>9.8033922785007981</c:v>
                </c:pt>
                <c:pt idx="377">
                  <c:v>9.8225294601828583</c:v>
                </c:pt>
                <c:pt idx="378">
                  <c:v>9.8416666418649186</c:v>
                </c:pt>
                <c:pt idx="379">
                  <c:v>9.860803823546977</c:v>
                </c:pt>
                <c:pt idx="380">
                  <c:v>9.8799410052290391</c:v>
                </c:pt>
                <c:pt idx="381">
                  <c:v>9.8990781869110975</c:v>
                </c:pt>
                <c:pt idx="382">
                  <c:v>9.9182153685931596</c:v>
                </c:pt>
                <c:pt idx="383">
                  <c:v>9.9373525502752198</c:v>
                </c:pt>
                <c:pt idx="384">
                  <c:v>9.9564897319572783</c:v>
                </c:pt>
                <c:pt idx="385">
                  <c:v>9.9756269136393385</c:v>
                </c:pt>
                <c:pt idx="386">
                  <c:v>9.9947640953213988</c:v>
                </c:pt>
                <c:pt idx="387">
                  <c:v>10.013901277003457</c:v>
                </c:pt>
                <c:pt idx="388">
                  <c:v>10.033038458685517</c:v>
                </c:pt>
                <c:pt idx="389">
                  <c:v>10.052175640367578</c:v>
                </c:pt>
                <c:pt idx="390">
                  <c:v>10.071312822049636</c:v>
                </c:pt>
                <c:pt idx="391">
                  <c:v>10.090450003731698</c:v>
                </c:pt>
                <c:pt idx="392">
                  <c:v>10.109587185413758</c:v>
                </c:pt>
                <c:pt idx="393">
                  <c:v>10.128724367095819</c:v>
                </c:pt>
                <c:pt idx="394">
                  <c:v>10.147861548777879</c:v>
                </c:pt>
                <c:pt idx="395">
                  <c:v>10.166998730459937</c:v>
                </c:pt>
                <c:pt idx="396">
                  <c:v>10.186135912141998</c:v>
                </c:pt>
                <c:pt idx="397">
                  <c:v>10.205273093824058</c:v>
                </c:pt>
                <c:pt idx="398">
                  <c:v>10.224410275506116</c:v>
                </c:pt>
                <c:pt idx="399">
                  <c:v>10.243547457188178</c:v>
                </c:pt>
                <c:pt idx="400">
                  <c:v>10.262684638870237</c:v>
                </c:pt>
                <c:pt idx="401">
                  <c:v>10.281821820552299</c:v>
                </c:pt>
                <c:pt idx="402">
                  <c:v>10.300959002234359</c:v>
                </c:pt>
                <c:pt idx="403">
                  <c:v>10.320096183916418</c:v>
                </c:pt>
                <c:pt idx="404">
                  <c:v>10.339233365598478</c:v>
                </c:pt>
                <c:pt idx="405">
                  <c:v>10.358370547280538</c:v>
                </c:pt>
                <c:pt idx="406">
                  <c:v>10.377507728962597</c:v>
                </c:pt>
                <c:pt idx="407">
                  <c:v>10.396644910644659</c:v>
                </c:pt>
                <c:pt idx="408">
                  <c:v>10.415782092326717</c:v>
                </c:pt>
                <c:pt idx="409">
                  <c:v>10.434919274008777</c:v>
                </c:pt>
                <c:pt idx="410">
                  <c:v>10.454056455690838</c:v>
                </c:pt>
                <c:pt idx="411">
                  <c:v>10.473193637372898</c:v>
                </c:pt>
                <c:pt idx="412">
                  <c:v>10.492330819054958</c:v>
                </c:pt>
                <c:pt idx="413">
                  <c:v>10.511468000737018</c:v>
                </c:pt>
                <c:pt idx="414">
                  <c:v>10.530605182419077</c:v>
                </c:pt>
                <c:pt idx="415">
                  <c:v>10.549742364101137</c:v>
                </c:pt>
                <c:pt idx="416">
                  <c:v>10.568879545783197</c:v>
                </c:pt>
                <c:pt idx="417">
                  <c:v>10.588016727465256</c:v>
                </c:pt>
                <c:pt idx="418">
                  <c:v>10.607153909147318</c:v>
                </c:pt>
                <c:pt idx="419">
                  <c:v>10.626291090829376</c:v>
                </c:pt>
                <c:pt idx="420">
                  <c:v>10.645428272511436</c:v>
                </c:pt>
                <c:pt idx="421">
                  <c:v>10.664565454193498</c:v>
                </c:pt>
                <c:pt idx="422">
                  <c:v>10.683702635875557</c:v>
                </c:pt>
                <c:pt idx="423">
                  <c:v>10.702839817557617</c:v>
                </c:pt>
                <c:pt idx="424">
                  <c:v>10.721976999239677</c:v>
                </c:pt>
                <c:pt idx="425">
                  <c:v>10.741114180921736</c:v>
                </c:pt>
                <c:pt idx="426">
                  <c:v>10.760251362603796</c:v>
                </c:pt>
                <c:pt idx="427">
                  <c:v>10.779388544285856</c:v>
                </c:pt>
                <c:pt idx="428">
                  <c:v>10.798525725967917</c:v>
                </c:pt>
                <c:pt idx="429">
                  <c:v>10.817662907649975</c:v>
                </c:pt>
                <c:pt idx="430">
                  <c:v>10.836800089332037</c:v>
                </c:pt>
                <c:pt idx="431">
                  <c:v>10.855937271014097</c:v>
                </c:pt>
                <c:pt idx="432">
                  <c:v>10.875074452696158</c:v>
                </c:pt>
                <c:pt idx="433">
                  <c:v>10.894211634378216</c:v>
                </c:pt>
                <c:pt idx="434">
                  <c:v>10.913348816060276</c:v>
                </c:pt>
                <c:pt idx="435">
                  <c:v>10.932485997742337</c:v>
                </c:pt>
                <c:pt idx="436">
                  <c:v>10.951623179424397</c:v>
                </c:pt>
                <c:pt idx="437">
                  <c:v>10.970760361106455</c:v>
                </c:pt>
                <c:pt idx="438">
                  <c:v>10.989897542788515</c:v>
                </c:pt>
                <c:pt idx="439">
                  <c:v>11.009034724470576</c:v>
                </c:pt>
                <c:pt idx="440">
                  <c:v>11.028171906152636</c:v>
                </c:pt>
                <c:pt idx="441">
                  <c:v>11.047309087834696</c:v>
                </c:pt>
                <c:pt idx="442">
                  <c:v>11.066446269516756</c:v>
                </c:pt>
                <c:pt idx="443">
                  <c:v>11.085583451198817</c:v>
                </c:pt>
                <c:pt idx="444">
                  <c:v>11.104720632880875</c:v>
                </c:pt>
                <c:pt idx="445">
                  <c:v>11.123857814562935</c:v>
                </c:pt>
                <c:pt idx="446">
                  <c:v>11.142994996244996</c:v>
                </c:pt>
                <c:pt idx="447">
                  <c:v>11.162132177927056</c:v>
                </c:pt>
                <c:pt idx="448">
                  <c:v>11.181269359609114</c:v>
                </c:pt>
                <c:pt idx="449">
                  <c:v>11.200406541291175</c:v>
                </c:pt>
                <c:pt idx="450">
                  <c:v>11.219543722973237</c:v>
                </c:pt>
              </c:numCache>
            </c:numRef>
          </c:xVal>
          <c:yVal>
            <c:numRef>
              <c:f>'fit_FCC&amp;BCC'!$K$19:$K$469</c:f>
              <c:numCache>
                <c:formatCode>General</c:formatCode>
                <c:ptCount val="451"/>
                <c:pt idx="0">
                  <c:v>4.9050294727685397</c:v>
                </c:pt>
                <c:pt idx="1">
                  <c:v>4.2598411926583637</c:v>
                </c:pt>
                <c:pt idx="2">
                  <c:v>3.6412331254828416</c:v>
                </c:pt>
                <c:pt idx="3">
                  <c:v>3.0483006196501847</c:v>
                </c:pt>
                <c:pt idx="4">
                  <c:v>2.4801678275451486</c:v>
                </c:pt>
                <c:pt idx="5">
                  <c:v>1.9359868134818932</c:v>
                </c:pt>
                <c:pt idx="6">
                  <c:v>1.4149366889447386</c:v>
                </c:pt>
                <c:pt idx="7">
                  <c:v>0.91622277428696819</c:v>
                </c:pt>
                <c:pt idx="8">
                  <c:v>0.43907578608274278</c:v>
                </c:pt>
                <c:pt idx="9">
                  <c:v>-1.7248950648248496E-2</c:v>
                </c:pt>
                <c:pt idx="10">
                  <c:v>-0.45347226610031655</c:v>
                </c:pt>
                <c:pt idx="11">
                  <c:v>-0.87029188595919038</c:v>
                </c:pt>
                <c:pt idx="12">
                  <c:v>-1.2683831490088444</c:v>
                </c:pt>
                <c:pt idx="13">
                  <c:v>-1.6483997027578461</c:v>
                </c:pt>
                <c:pt idx="14">
                  <c:v>-2.0109741777540044</c:v>
                </c:pt>
                <c:pt idx="15">
                  <c:v>-2.3567188412363151</c:v>
                </c:pt>
                <c:pt idx="16">
                  <c:v>-2.6862262307529789</c:v>
                </c:pt>
                <c:pt idx="17">
                  <c:v>-3.0000697683555302</c:v>
                </c:pt>
                <c:pt idx="18">
                  <c:v>-3.298804355960602</c:v>
                </c:pt>
                <c:pt idx="19">
                  <c:v>-3.5829669524525372</c:v>
                </c:pt>
                <c:pt idx="20">
                  <c:v>-3.8530771330832323</c:v>
                </c:pt>
                <c:pt idx="21">
                  <c:v>-4.10963763170815</c:v>
                </c:pt>
                <c:pt idx="22">
                  <c:v>-4.3531348663813745</c:v>
                </c:pt>
                <c:pt idx="23">
                  <c:v>-4.5840394488167853</c:v>
                </c:pt>
                <c:pt idx="24">
                  <c:v>-4.8028066782067249</c:v>
                </c:pt>
                <c:pt idx="25">
                  <c:v>-5.0098770198748959</c:v>
                </c:pt>
                <c:pt idx="26">
                  <c:v>-5.205676569225588</c:v>
                </c:pt>
                <c:pt idx="27">
                  <c:v>-5.3906175014374433</c:v>
                </c:pt>
                <c:pt idx="28">
                  <c:v>-5.5650985073361685</c:v>
                </c:pt>
                <c:pt idx="29">
                  <c:v>-5.7295052158676363</c:v>
                </c:pt>
                <c:pt idx="30">
                  <c:v>-5.884210603579703</c:v>
                </c:pt>
                <c:pt idx="31">
                  <c:v>-6.0295753915091819</c:v>
                </c:pt>
                <c:pt idx="32">
                  <c:v>-6.1659484298577034</c:v>
                </c:pt>
                <c:pt idx="33">
                  <c:v>-6.2936670708291391</c:v>
                </c:pt>
                <c:pt idx="34">
                  <c:v>-6.4130575299895725</c:v>
                </c:pt>
                <c:pt idx="35">
                  <c:v>-6.5244352365000307</c:v>
                </c:pt>
                <c:pt idx="36">
                  <c:v>-6.6281051725613853</c:v>
                </c:pt>
                <c:pt idx="37">
                  <c:v>-6.7243622024007106</c:v>
                </c:pt>
                <c:pt idx="38">
                  <c:v>-6.8134913911182124</c:v>
                </c:pt>
                <c:pt idx="39">
                  <c:v>-6.8957683137042292</c:v>
                </c:pt>
                <c:pt idx="40">
                  <c:v>-6.9714593545264396</c:v>
                </c:pt>
                <c:pt idx="41">
                  <c:v>-7.0408219975781172</c:v>
                </c:pt>
                <c:pt idx="42">
                  <c:v>-7.1041051077697261</c:v>
                </c:pt>
                <c:pt idx="43">
                  <c:v>-7.1615492035372128</c:v>
                </c:pt>
                <c:pt idx="44">
                  <c:v>-7.2133867210323874</c:v>
                </c:pt>
                <c:pt idx="45">
                  <c:v>-7.2598422701524559</c:v>
                </c:pt>
                <c:pt idx="46">
                  <c:v>-7.301132882658095</c:v>
                </c:pt>
                <c:pt idx="47">
                  <c:v>-7.3374682526218553</c:v>
                </c:pt>
                <c:pt idx="48">
                  <c:v>-7.3690509694412558</c:v>
                </c:pt>
                <c:pt idx="49">
                  <c:v>-7.3960767436439356</c:v>
                </c:pt>
                <c:pt idx="50">
                  <c:v>-7.4187346257051585</c:v>
                </c:pt>
                <c:pt idx="51">
                  <c:v>-7.4372072180914346</c:v>
                </c:pt>
                <c:pt idx="52">
                  <c:v>-7.4516708807373666</c:v>
                </c:pt>
                <c:pt idx="53">
                  <c:v>-7.4622959301566327</c:v>
                </c:pt>
                <c:pt idx="54">
                  <c:v>-7.4692468323818648</c:v>
                </c:pt>
                <c:pt idx="55">
                  <c:v>-7.4726823899222747</c:v>
                </c:pt>
                <c:pt idx="56">
                  <c:v>-7.4727559229221026</c:v>
                </c:pt>
                <c:pt idx="57">
                  <c:v>-7.4696154446974248</c:v>
                </c:pt>
                <c:pt idx="58">
                  <c:v>-7.4634038318234657</c:v>
                </c:pt>
                <c:pt idx="59">
                  <c:v>-7.4542589889392605</c:v>
                </c:pt>
                <c:pt idx="60">
                  <c:v>-7.4423140084314978</c:v>
                </c:pt>
                <c:pt idx="61">
                  <c:v>-7.4276973251544431</c:v>
                </c:pt>
                <c:pt idx="62">
                  <c:v>-7.4105328663379915</c:v>
                </c:pt>
                <c:pt idx="63">
                  <c:v>-7.3909401968314121</c:v>
                </c:pt>
                <c:pt idx="64">
                  <c:v>-7.3690346598256697</c:v>
                </c:pt>
                <c:pt idx="65">
                  <c:v>-7.3449275131930527</c:v>
                </c:pt>
                <c:pt idx="66">
                  <c:v>-7.318726061578456</c:v>
                </c:pt>
                <c:pt idx="67">
                  <c:v>-7.2905337843726468</c:v>
                </c:pt>
                <c:pt idx="68">
                  <c:v>-7.2604504596938835</c:v>
                </c:pt>
                <c:pt idx="69">
                  <c:v>-7.2285722845003857</c:v>
                </c:pt>
                <c:pt idx="70">
                  <c:v>-7.1949919909523787</c:v>
                </c:pt>
                <c:pt idx="71">
                  <c:v>-7.159798959138933</c:v>
                </c:pt>
                <c:pt idx="72">
                  <c:v>-7.1230793262811813</c:v>
                </c:pt>
                <c:pt idx="73">
                  <c:v>-7.0849160925201815</c:v>
                </c:pt>
                <c:pt idx="74">
                  <c:v>-7.0453892233943574</c:v>
                </c:pt>
                <c:pt idx="75">
                  <c:v>-7.0045757491082759</c:v>
                </c:pt>
                <c:pt idx="76">
                  <c:v>-6.9625498606913441</c:v>
                </c:pt>
                <c:pt idx="77">
                  <c:v>-6.9193830031421593</c:v>
                </c:pt>
                <c:pt idx="78">
                  <c:v>-6.8751439656511071</c:v>
                </c:pt>
                <c:pt idx="79">
                  <c:v>-6.8298989689912277</c:v>
                </c:pt>
                <c:pt idx="80">
                  <c:v>-6.783711750164354</c:v>
                </c:pt>
                <c:pt idx="81">
                  <c:v>-6.7366436443871658</c:v>
                </c:pt>
                <c:pt idx="82">
                  <c:v>-6.6887536644989396</c:v>
                </c:pt>
                <c:pt idx="83">
                  <c:v>-6.6400985778704857</c:v>
                </c:pt>
                <c:pt idx="84">
                  <c:v>-6.5907329808912332</c:v>
                </c:pt>
                <c:pt idx="85">
                  <c:v>-6.5407093711091138</c:v>
                </c:pt>
                <c:pt idx="86">
                  <c:v>-6.4900782170955917</c:v>
                </c:pt>
                <c:pt idx="87">
                  <c:v>-6.4388880261060226</c:v>
                </c:pt>
                <c:pt idx="88">
                  <c:v>-6.38718540960331</c:v>
                </c:pt>
                <c:pt idx="89">
                  <c:v>-6.3350151467108322</c:v>
                </c:pt>
                <c:pt idx="90">
                  <c:v>-6.2824202456585212</c:v>
                </c:pt>
                <c:pt idx="91">
                  <c:v>-6.2294420032841451</c:v>
                </c:pt>
                <c:pt idx="92">
                  <c:v>-6.1761200626497184</c:v>
                </c:pt>
                <c:pt idx="93">
                  <c:v>-6.1224924688314459</c:v>
                </c:pt>
                <c:pt idx="94">
                  <c:v>-6.0685957229395635</c:v>
                </c:pt>
                <c:pt idx="95">
                  <c:v>-6.0144648344228093</c:v>
                </c:pt>
                <c:pt idx="96">
                  <c:v>-5.9601333717106364</c:v>
                </c:pt>
                <c:pt idx="97">
                  <c:v>-5.9056335112445648</c:v>
                </c:pt>
                <c:pt idx="98">
                  <c:v>-5.8509960849485516</c:v>
                </c:pt>
                <c:pt idx="99">
                  <c:v>-5.7962506261867262</c:v>
                </c:pt>
                <c:pt idx="100">
                  <c:v>-5.741425414255346</c:v>
                </c:pt>
                <c:pt idx="101">
                  <c:v>-5.6865475174543789</c:v>
                </c:pt>
                <c:pt idx="102">
                  <c:v>-5.6316428347828138</c:v>
                </c:pt>
                <c:pt idx="103">
                  <c:v>-5.5767361363003083</c:v>
                </c:pt>
                <c:pt idx="104">
                  <c:v>-5.521851102196627</c:v>
                </c:pt>
                <c:pt idx="105">
                  <c:v>-5.4670103606089313</c:v>
                </c:pt>
                <c:pt idx="106">
                  <c:v>-5.4122355242258617</c:v>
                </c:pt>
                <c:pt idx="107">
                  <c:v>-5.3575472257160515</c:v>
                </c:pt>
                <c:pt idx="108">
                  <c:v>-5.3029651520176628</c:v>
                </c:pt>
                <c:pt idx="109">
                  <c:v>-5.2485080775243569</c:v>
                </c:pt>
                <c:pt idx="110">
                  <c:v>-5.1941938962020018</c:v>
                </c:pt>
                <c:pt idx="111">
                  <c:v>-5.1400396526694321</c:v>
                </c:pt>
                <c:pt idx="112">
                  <c:v>-5.0860615722755309</c:v>
                </c:pt>
                <c:pt idx="113">
                  <c:v>-5.0322750902038944</c:v>
                </c:pt>
                <c:pt idx="114">
                  <c:v>-4.9786948796353796</c:v>
                </c:pt>
                <c:pt idx="115">
                  <c:v>-4.9253348789979379</c:v>
                </c:pt>
                <c:pt idx="116">
                  <c:v>-4.8722083183322207</c:v>
                </c:pt>
                <c:pt idx="117">
                  <c:v>-4.8193277448005682</c:v>
                </c:pt>
                <c:pt idx="118">
                  <c:v>-4.7667050473661048</c:v>
                </c:pt>
                <c:pt idx="119">
                  <c:v>-4.7143514806679283</c:v>
                </c:pt>
                <c:pt idx="120">
                  <c:v>-4.6622776881175065</c:v>
                </c:pt>
                <c:pt idx="121">
                  <c:v>-4.6104937242406709</c:v>
                </c:pt>
                <c:pt idx="122">
                  <c:v>-4.5590090762887971</c:v>
                </c:pt>
                <c:pt idx="123">
                  <c:v>-4.5078326851421053</c:v>
                </c:pt>
                <c:pt idx="124">
                  <c:v>-4.456972965527223</c:v>
                </c:pt>
                <c:pt idx="125">
                  <c:v>-4.4064378255705963</c:v>
                </c:pt>
                <c:pt idx="126">
                  <c:v>-4.356234685708495</c:v>
                </c:pt>
                <c:pt idx="127">
                  <c:v>-4.3063704969738854</c:v>
                </c:pt>
                <c:pt idx="128">
                  <c:v>-4.2568517586797521</c:v>
                </c:pt>
                <c:pt idx="129">
                  <c:v>-4.2076845355178154</c:v>
                </c:pt>
                <c:pt idx="130">
                  <c:v>-4.1588744740910704</c:v>
                </c:pt>
                <c:pt idx="131">
                  <c:v>-4.1104268188979347</c:v>
                </c:pt>
                <c:pt idx="132">
                  <c:v>-4.0623464277853447</c:v>
                </c:pt>
                <c:pt idx="133">
                  <c:v>-4.0146377868875067</c:v>
                </c:pt>
                <c:pt idx="134">
                  <c:v>-3.9673050250665218</c:v>
                </c:pt>
                <c:pt idx="135">
                  <c:v>-3.9203519278706467</c:v>
                </c:pt>
                <c:pt idx="136">
                  <c:v>-3.8737819510254199</c:v>
                </c:pt>
                <c:pt idx="137">
                  <c:v>-3.8275982334724317</c:v>
                </c:pt>
                <c:pt idx="138">
                  <c:v>-3.7818036099700247</c:v>
                </c:pt>
                <c:pt idx="139">
                  <c:v>-3.7364006232698586</c:v>
                </c:pt>
                <c:pt idx="140">
                  <c:v>-3.6913915358827283</c:v>
                </c:pt>
                <c:pt idx="141">
                  <c:v>-3.6467783414467076</c:v>
                </c:pt>
                <c:pt idx="142">
                  <c:v>-3.6025627757101986</c:v>
                </c:pt>
                <c:pt idx="143">
                  <c:v>-3.5587463271421993</c:v>
                </c:pt>
                <c:pt idx="144">
                  <c:v>-3.5153302471815491</c:v>
                </c:pt>
                <c:pt idx="145">
                  <c:v>-3.4723155601367499</c:v>
                </c:pt>
                <c:pt idx="146">
                  <c:v>-3.4297030727473969</c:v>
                </c:pt>
                <c:pt idx="147">
                  <c:v>-3.3874933834180907</c:v>
                </c:pt>
                <c:pt idx="148">
                  <c:v>-3.3456868911352342</c:v>
                </c:pt>
                <c:pt idx="149">
                  <c:v>-3.3042838040768934</c:v>
                </c:pt>
                <c:pt idx="150">
                  <c:v>-3.2632841479254573</c:v>
                </c:pt>
                <c:pt idx="151">
                  <c:v>-3.2226877738927304</c:v>
                </c:pt>
                <c:pt idx="152">
                  <c:v>-3.1824943664665657</c:v>
                </c:pt>
                <c:pt idx="153">
                  <c:v>-3.1427034508880309</c:v>
                </c:pt>
                <c:pt idx="154">
                  <c:v>-3.1033144003677338</c:v>
                </c:pt>
                <c:pt idx="155">
                  <c:v>-3.0643264430497159</c:v>
                </c:pt>
                <c:pt idx="156">
                  <c:v>-3.0257386687310133</c:v>
                </c:pt>
                <c:pt idx="157">
                  <c:v>-2.9875500353447806</c:v>
                </c:pt>
                <c:pt idx="158">
                  <c:v>-2.9497593752145699</c:v>
                </c:pt>
                <c:pt idx="159">
                  <c:v>-2.9123654010871998</c:v>
                </c:pt>
                <c:pt idx="160">
                  <c:v>-2.8753667119513344</c:v>
                </c:pt>
                <c:pt idx="161">
                  <c:v>-2.8387617986487288</c:v>
                </c:pt>
                <c:pt idx="162">
                  <c:v>-2.8025490492848428</c:v>
                </c:pt>
                <c:pt idx="163">
                  <c:v>-2.7667267544453491</c:v>
                </c:pt>
                <c:pt idx="164">
                  <c:v>-2.7312931122248534</c:v>
                </c:pt>
                <c:pt idx="165">
                  <c:v>-2.6962462330738841</c:v>
                </c:pt>
                <c:pt idx="166">
                  <c:v>-2.661584144470126</c:v>
                </c:pt>
                <c:pt idx="167">
                  <c:v>-2.6273047954196147</c:v>
                </c:pt>
                <c:pt idx="168">
                  <c:v>-2.59340606079342</c:v>
                </c:pt>
                <c:pt idx="169">
                  <c:v>-2.5598857455052357</c:v>
                </c:pt>
                <c:pt idx="170">
                  <c:v>-2.5267415885350593</c:v>
                </c:pt>
                <c:pt idx="171">
                  <c:v>-2.4939712668040324</c:v>
                </c:pt>
                <c:pt idx="172">
                  <c:v>-2.4615723989053007</c:v>
                </c:pt>
                <c:pt idx="173">
                  <c:v>-2.4295425486956734</c:v>
                </c:pt>
                <c:pt idx="174">
                  <c:v>-2.3978792287526138</c:v>
                </c:pt>
                <c:pt idx="175">
                  <c:v>-2.366579903701068</c:v>
                </c:pt>
                <c:pt idx="176">
                  <c:v>-2.3356419934143804</c:v>
                </c:pt>
                <c:pt idx="177">
                  <c:v>-2.3050628760934906</c:v>
                </c:pt>
                <c:pt idx="178">
                  <c:v>-2.274839891228452</c:v>
                </c:pt>
                <c:pt idx="179">
                  <c:v>-2.2449703424461678</c:v>
                </c:pt>
                <c:pt idx="180">
                  <c:v>-2.2154515002481396</c:v>
                </c:pt>
                <c:pt idx="181">
                  <c:v>-2.1862806046418921</c:v>
                </c:pt>
                <c:pt idx="182">
                  <c:v>-2.1574548676696259</c:v>
                </c:pt>
                <c:pt idx="183">
                  <c:v>-2.1289714758375493</c:v>
                </c:pt>
                <c:pt idx="184">
                  <c:v>-2.1008275924491846</c:v>
                </c:pt>
                <c:pt idx="185">
                  <c:v>-2.073020359845922</c:v>
                </c:pt>
                <c:pt idx="186">
                  <c:v>-2.0455469015579038</c:v>
                </c:pt>
                <c:pt idx="187">
                  <c:v>-2.0184043243682837</c:v>
                </c:pt>
                <c:pt idx="188">
                  <c:v>-1.9915897202937878</c:v>
                </c:pt>
                <c:pt idx="189">
                  <c:v>-1.965100168484383</c:v>
                </c:pt>
                <c:pt idx="190">
                  <c:v>-1.9389327370448664</c:v>
                </c:pt>
                <c:pt idx="191">
                  <c:v>-1.9130844847809447</c:v>
                </c:pt>
                <c:pt idx="192">
                  <c:v>-1.8875524628724467</c:v>
                </c:pt>
                <c:pt idx="193">
                  <c:v>-1.8623337164761233</c:v>
                </c:pt>
                <c:pt idx="194">
                  <c:v>-1.8374252862604641</c:v>
                </c:pt>
                <c:pt idx="195">
                  <c:v>-1.8128242098748497</c:v>
                </c:pt>
                <c:pt idx="196">
                  <c:v>-1.7885275233553091</c:v>
                </c:pt>
                <c:pt idx="197">
                  <c:v>-1.7645322624690802</c:v>
                </c:pt>
                <c:pt idx="198">
                  <c:v>-1.7408354640000581</c:v>
                </c:pt>
                <c:pt idx="199">
                  <c:v>-1.7174341669772215</c:v>
                </c:pt>
                <c:pt idx="200">
                  <c:v>-1.6943254138479953</c:v>
                </c:pt>
                <c:pt idx="201">
                  <c:v>-1.671506251598468</c:v>
                </c:pt>
                <c:pt idx="202">
                  <c:v>-1.6489737328223391</c:v>
                </c:pt>
                <c:pt idx="203">
                  <c:v>-1.626724916740391</c:v>
                </c:pt>
                <c:pt idx="204">
                  <c:v>-1.6047568701722119</c:v>
                </c:pt>
                <c:pt idx="205">
                  <c:v>-1.5830666684618648</c:v>
                </c:pt>
                <c:pt idx="206">
                  <c:v>-1.5616513963591394</c:v>
                </c:pt>
                <c:pt idx="207">
                  <c:v>-1.5405081488579535</c:v>
                </c:pt>
                <c:pt idx="208">
                  <c:v>-1.5196340319934376</c:v>
                </c:pt>
                <c:pt idx="209">
                  <c:v>-1.4990261635991662</c:v>
                </c:pt>
                <c:pt idx="210">
                  <c:v>-1.4786816740259865</c:v>
                </c:pt>
                <c:pt idx="211">
                  <c:v>-1.4585977068238132</c:v>
                </c:pt>
                <c:pt idx="212">
                  <c:v>-1.4387714193877277</c:v>
                </c:pt>
                <c:pt idx="213">
                  <c:v>-1.4191999835696754</c:v>
                </c:pt>
                <c:pt idx="214">
                  <c:v>-1.3998805862570194</c:v>
                </c:pt>
                <c:pt idx="215">
                  <c:v>-1.3808104299191619</c:v>
                </c:pt>
                <c:pt idx="216">
                  <c:v>-1.361986733123389</c:v>
                </c:pt>
                <c:pt idx="217">
                  <c:v>-1.343406731021092</c:v>
                </c:pt>
                <c:pt idx="218">
                  <c:v>-1.3250676758054558</c:v>
                </c:pt>
                <c:pt idx="219">
                  <c:v>-1.3069668371416605</c:v>
                </c:pt>
                <c:pt idx="220">
                  <c:v>-1.2891015025706389</c:v>
                </c:pt>
                <c:pt idx="221">
                  <c:v>-1.2714689778873729</c:v>
                </c:pt>
                <c:pt idx="222">
                  <c:v>-1.2540665874946955</c:v>
                </c:pt>
                <c:pt idx="223">
                  <c:v>-1.236891674733501</c:v>
                </c:pt>
                <c:pt idx="224">
                  <c:v>-1.2199416021902956</c:v>
                </c:pt>
                <c:pt idx="225">
                  <c:v>-1.2032137519829254</c:v>
                </c:pt>
                <c:pt idx="226">
                  <c:v>-1.1867055260253381</c:v>
                </c:pt>
                <c:pt idx="227">
                  <c:v>-1.1704143462721706</c:v>
                </c:pt>
                <c:pt idx="228">
                  <c:v>-1.1543376549439657</c:v>
                </c:pt>
                <c:pt idx="229">
                  <c:v>-1.1384729147337558</c:v>
                </c:pt>
                <c:pt idx="230">
                  <c:v>-1.1228176089957609</c:v>
                </c:pt>
                <c:pt idx="231">
                  <c:v>-1.1073692419168932</c:v>
                </c:pt>
                <c:pt idx="232">
                  <c:v>-1.0921253386717653</c:v>
                </c:pt>
                <c:pt idx="233">
                  <c:v>-1.0770834455618432</c:v>
                </c:pt>
                <c:pt idx="234">
                  <c:v>-1.0622411301394146</c:v>
                </c:pt>
                <c:pt idx="235">
                  <c:v>-1.0475959813169451</c:v>
                </c:pt>
                <c:pt idx="236">
                  <c:v>-1.0331456094624576</c:v>
                </c:pt>
                <c:pt idx="237">
                  <c:v>-1.0188876464814827</c:v>
                </c:pt>
                <c:pt idx="238">
                  <c:v>-1.0048197458861561</c:v>
                </c:pt>
                <c:pt idx="239">
                  <c:v>-0.99093958285198169</c:v>
                </c:pt>
                <c:pt idx="240">
                  <c:v>-0.97724485426278784</c:v>
                </c:pt>
                <c:pt idx="241">
                  <c:v>-0.96373327874438308</c:v>
                </c:pt>
                <c:pt idx="242">
                  <c:v>-0.95040259668738458</c:v>
                </c:pt>
                <c:pt idx="243">
                  <c:v>-0.9372505702596825</c:v>
                </c:pt>
                <c:pt idx="244">
                  <c:v>-0.92427498340901315</c:v>
                </c:pt>
                <c:pt idx="245">
                  <c:v>-0.9114736418560484</c:v>
                </c:pt>
                <c:pt idx="246">
                  <c:v>-0.89884437307844123</c:v>
                </c:pt>
                <c:pt idx="247">
                  <c:v>-0.88638502628622207</c:v>
                </c:pt>
                <c:pt idx="248">
                  <c:v>-0.87409347238894053</c:v>
                </c:pt>
                <c:pt idx="249">
                  <c:v>-0.86196760395493588</c:v>
                </c:pt>
                <c:pt idx="250">
                  <c:v>-0.85000533516309085</c:v>
                </c:pt>
                <c:pt idx="251">
                  <c:v>-0.8382046017474204</c:v>
                </c:pt>
                <c:pt idx="252">
                  <c:v>-0.82656336093484972</c:v>
                </c:pt>
                <c:pt idx="253">
                  <c:v>-0.81507959137648933</c:v>
                </c:pt>
                <c:pt idx="254">
                  <c:v>-0.80375129307272974</c:v>
                </c:pt>
                <c:pt idx="255">
                  <c:v>-0.79257648729247421</c:v>
                </c:pt>
                <c:pt idx="256">
                  <c:v>-0.78155321648676956</c:v>
                </c:pt>
                <c:pt idx="257">
                  <c:v>-0.77067954419715812</c:v>
                </c:pt>
                <c:pt idx="258">
                  <c:v>-0.75995355495899375</c:v>
                </c:pt>
                <c:pt idx="259">
                  <c:v>-0.74937335419998707</c:v>
                </c:pt>
                <c:pt idx="260">
                  <c:v>-0.73893706813428683</c:v>
                </c:pt>
                <c:pt idx="261">
                  <c:v>-0.728642843652196</c:v>
                </c:pt>
                <c:pt idx="262">
                  <c:v>-0.71848884820597925</c:v>
                </c:pt>
                <c:pt idx="263">
                  <c:v>-0.70847326969178281</c:v>
                </c:pt>
                <c:pt idx="264">
                  <c:v>-0.6985943163280125</c:v>
                </c:pt>
                <c:pt idx="265">
                  <c:v>-0.68885021653027945</c:v>
                </c:pt>
                <c:pt idx="266">
                  <c:v>-0.67923921878325788</c:v>
                </c:pt>
                <c:pt idx="267">
                  <c:v>-0.6697595915094865</c:v>
                </c:pt>
                <c:pt idx="268">
                  <c:v>-0.66040962293544436</c:v>
                </c:pt>
                <c:pt idx="269">
                  <c:v>-0.6511876209549341</c:v>
                </c:pt>
                <c:pt idx="270">
                  <c:v>-0.64209191299012225</c:v>
                </c:pt>
                <c:pt idx="271">
                  <c:v>-0.63312084585024508</c:v>
                </c:pt>
                <c:pt idx="272">
                  <c:v>-0.62427278558824284</c:v>
                </c:pt>
                <c:pt idx="273">
                  <c:v>-0.61554611735538456</c:v>
                </c:pt>
                <c:pt idx="274">
                  <c:v>-0.60693924525416887</c:v>
                </c:pt>
                <c:pt idx="275">
                  <c:v>-0.59845059218948637</c:v>
                </c:pt>
                <c:pt idx="276">
                  <c:v>-0.59007859971831733</c:v>
                </c:pt>
                <c:pt idx="277">
                  <c:v>-0.58182172789796072</c:v>
                </c:pt>
                <c:pt idx="278">
                  <c:v>-0.57367845513307891</c:v>
                </c:pt>
                <c:pt idx="279">
                  <c:v>-0.56564727802153714</c:v>
                </c:pt>
                <c:pt idx="280">
                  <c:v>-0.5577267111992531</c:v>
                </c:pt>
                <c:pt idx="281">
                  <c:v>-0.54991528718406868</c:v>
                </c:pt>
                <c:pt idx="282">
                  <c:v>-0.54221155621889405</c:v>
                </c:pt>
                <c:pt idx="283">
                  <c:v>-0.53461408611409034</c:v>
                </c:pt>
                <c:pt idx="284">
                  <c:v>-0.52712146208924104</c:v>
                </c:pt>
                <c:pt idx="285">
                  <c:v>-0.51973228661445203</c:v>
                </c:pt>
                <c:pt idx="286">
                  <c:v>-0.51244517925116573</c:v>
                </c:pt>
                <c:pt idx="287">
                  <c:v>-0.50525877649272932</c:v>
                </c:pt>
                <c:pt idx="288">
                  <c:v>-0.49817173160461087</c:v>
                </c:pt>
                <c:pt idx="289">
                  <c:v>-0.49118271446451617</c:v>
                </c:pt>
                <c:pt idx="290">
                  <c:v>-0.48429041140236606</c:v>
                </c:pt>
                <c:pt idx="291">
                  <c:v>-0.47749352504029585</c:v>
                </c:pt>
                <c:pt idx="292">
                  <c:v>-0.47079077413264486</c:v>
                </c:pt>
                <c:pt idx="293">
                  <c:v>-0.46418089340610663</c:v>
                </c:pt>
                <c:pt idx="294">
                  <c:v>-0.45766263340001628</c:v>
                </c:pt>
                <c:pt idx="295">
                  <c:v>-0.45123476030693305</c:v>
                </c:pt>
                <c:pt idx="296">
                  <c:v>-0.44489605581344732</c:v>
                </c:pt>
                <c:pt idx="297">
                  <c:v>-0.4386453169413933</c:v>
                </c:pt>
                <c:pt idx="298">
                  <c:v>-0.4324813558894296</c:v>
                </c:pt>
                <c:pt idx="299">
                  <c:v>-0.42640299987512076</c:v>
                </c:pt>
                <c:pt idx="300">
                  <c:v>-0.42040909097745988</c:v>
                </c:pt>
                <c:pt idx="301">
                  <c:v>-0.41449848597998917</c:v>
                </c:pt>
                <c:pt idx="302">
                  <c:v>-0.40867005621447255</c:v>
                </c:pt>
                <c:pt idx="303">
                  <c:v>-0.40292268740525328</c:v>
                </c:pt>
                <c:pt idx="304">
                  <c:v>-0.39725527951421497</c:v>
                </c:pt>
                <c:pt idx="305">
                  <c:v>-0.39166674658650769</c:v>
                </c:pt>
                <c:pt idx="306">
                  <c:v>-0.38615601659697468</c:v>
                </c:pt>
                <c:pt idx="307">
                  <c:v>-0.38072203129740573</c:v>
                </c:pt>
                <c:pt idx="308">
                  <c:v>-0.37536374606453943</c:v>
                </c:pt>
                <c:pt idx="309">
                  <c:v>-0.37008012974894744</c:v>
                </c:pt>
                <c:pt idx="310">
                  <c:v>-0.36487016452476484</c:v>
                </c:pt>
                <c:pt idx="311">
                  <c:v>-0.35973284574032005</c:v>
                </c:pt>
                <c:pt idx="312">
                  <c:v>-0.35466718176967749</c:v>
                </c:pt>
                <c:pt idx="313">
                  <c:v>-0.34967219386511944</c:v>
                </c:pt>
                <c:pt idx="314">
                  <c:v>-0.34474691601059976</c:v>
                </c:pt>
                <c:pt idx="315">
                  <c:v>-0.33989039477616895</c:v>
                </c:pt>
                <c:pt idx="316">
                  <c:v>-0.33510168917340616</c:v>
                </c:pt>
                <c:pt idx="317">
                  <c:v>-0.33037987051187684</c:v>
                </c:pt>
                <c:pt idx="318">
                  <c:v>-0.32572402225661662</c:v>
                </c:pt>
                <c:pt idx="319">
                  <c:v>-0.3211332398866783</c:v>
                </c:pt>
                <c:pt idx="320">
                  <c:v>-0.31660663075473866</c:v>
                </c:pt>
                <c:pt idx="321">
                  <c:v>-0.31214331394778855</c:v>
                </c:pt>
                <c:pt idx="322">
                  <c:v>-0.30774242014891656</c:v>
                </c:pt>
                <c:pt idx="323">
                  <c:v>-0.30340309150019334</c:v>
                </c:pt>
                <c:pt idx="324">
                  <c:v>-0.29912448146667364</c:v>
                </c:pt>
                <c:pt idx="325">
                  <c:v>-0.29490575470152108</c:v>
                </c:pt>
                <c:pt idx="326">
                  <c:v>-0.290746086912261</c:v>
                </c:pt>
                <c:pt idx="327">
                  <c:v>-0.28664466472818007</c:v>
                </c:pt>
                <c:pt idx="328">
                  <c:v>-0.28260068556886664</c:v>
                </c:pt>
                <c:pt idx="329">
                  <c:v>-0.27861335751390492</c:v>
                </c:pt>
                <c:pt idx="330">
                  <c:v>-0.27468189917372954</c:v>
                </c:pt>
                <c:pt idx="331">
                  <c:v>-0.27080553956163911</c:v>
                </c:pt>
                <c:pt idx="332">
                  <c:v>-0.26698351796697417</c:v>
                </c:pt>
                <c:pt idx="333">
                  <c:v>-0.26321508382947473</c:v>
                </c:pt>
                <c:pt idx="334">
                  <c:v>-0.25949949661479232</c:v>
                </c:pt>
                <c:pt idx="335">
                  <c:v>-0.25583602569119229</c:v>
                </c:pt>
                <c:pt idx="336">
                  <c:v>-0.25222395020742</c:v>
                </c:pt>
                <c:pt idx="337">
                  <c:v>-0.24866255897174772</c:v>
                </c:pt>
                <c:pt idx="338">
                  <c:v>-0.24515115033219681</c:v>
                </c:pt>
                <c:pt idx="339">
                  <c:v>-0.24168903205793274</c:v>
                </c:pt>
                <c:pt idx="340">
                  <c:v>-0.23827552122183818</c:v>
                </c:pt>
                <c:pt idx="341">
                  <c:v>-0.23490994408425739</c:v>
                </c:pt>
                <c:pt idx="342">
                  <c:v>-0.23159163597791382</c:v>
                </c:pt>
                <c:pt idx="343">
                  <c:v>-0.22831994119399418</c:v>
                </c:pt>
                <c:pt idx="344">
                  <c:v>-0.22509421286940537</c:v>
                </c:pt>
                <c:pt idx="345">
                  <c:v>-0.22191381287518802</c:v>
                </c:pt>
                <c:pt idx="346">
                  <c:v>-0.21877811170609732</c:v>
                </c:pt>
                <c:pt idx="347">
                  <c:v>-0.21568648837133655</c:v>
                </c:pt>
                <c:pt idx="348">
                  <c:v>-0.21263833028644619</c:v>
                </c:pt>
                <c:pt idx="349">
                  <c:v>-0.20963303316634024</c:v>
                </c:pt>
                <c:pt idx="350">
                  <c:v>-0.20667000091948853</c:v>
                </c:pt>
                <c:pt idx="351">
                  <c:v>-0.20374864554323466</c:v>
                </c:pt>
                <c:pt idx="352">
                  <c:v>-0.20086838702025347</c:v>
                </c:pt>
                <c:pt idx="353">
                  <c:v>-0.19802865321613097</c:v>
                </c:pt>
                <c:pt idx="354">
                  <c:v>-0.1952288797780721</c:v>
                </c:pt>
                <c:pt idx="355">
                  <c:v>-0.19246851003472218</c:v>
                </c:pt>
                <c:pt idx="356">
                  <c:v>-0.18974699489710106</c:v>
                </c:pt>
                <c:pt idx="357">
                  <c:v>-0.187063792760641</c:v>
                </c:pt>
                <c:pt idx="358">
                  <c:v>-0.18441836940832307</c:v>
                </c:pt>
                <c:pt idx="359">
                  <c:v>-0.18181019791490244</c:v>
                </c:pt>
                <c:pt idx="360">
                  <c:v>-0.17923875855222288</c:v>
                </c:pt>
                <c:pt idx="361">
                  <c:v>-0.1767035386956021</c:v>
                </c:pt>
                <c:pt idx="362">
                  <c:v>-0.17420403273129254</c:v>
                </c:pt>
                <c:pt idx="363">
                  <c:v>-0.17173974196500286</c:v>
                </c:pt>
                <c:pt idx="364">
                  <c:v>-0.16931017453147174</c:v>
                </c:pt>
                <c:pt idx="365">
                  <c:v>-0.16691484530509509</c:v>
                </c:pt>
                <c:pt idx="366">
                  <c:v>-0.16455327581158882</c:v>
                </c:pt>
                <c:pt idx="367">
                  <c:v>-0.16222499414068364</c:v>
                </c:pt>
                <c:pt idx="368">
                  <c:v>-0.15992953485984671</c:v>
                </c:pt>
                <c:pt idx="369">
                  <c:v>-0.15766643892901686</c:v>
                </c:pt>
                <c:pt idx="370">
                  <c:v>-0.15543525361634764</c:v>
                </c:pt>
                <c:pt idx="371">
                  <c:v>-0.15323553241495308</c:v>
                </c:pt>
                <c:pt idx="372">
                  <c:v>-0.15106683496064133</c:v>
                </c:pt>
                <c:pt idx="373">
                  <c:v>-0.14892872695063272</c:v>
                </c:pt>
                <c:pt idx="374">
                  <c:v>-0.14682078006325466</c:v>
                </c:pt>
                <c:pt idx="375">
                  <c:v>-0.14474257187859996</c:v>
                </c:pt>
                <c:pt idx="376">
                  <c:v>-0.14269368580014452</c:v>
                </c:pt>
                <c:pt idx="377">
                  <c:v>-0.14067371097731451</c:v>
                </c:pt>
                <c:pt idx="378">
                  <c:v>-0.13868224222899467</c:v>
                </c:pt>
                <c:pt idx="379">
                  <c:v>-0.13671887996796758</c:v>
                </c:pt>
                <c:pt idx="380">
                  <c:v>-0.13478323012627805</c:v>
                </c:pt>
                <c:pt idx="381">
                  <c:v>-0.13287490408151315</c:v>
                </c:pt>
                <c:pt idx="382">
                  <c:v>-0.13099351858398517</c:v>
                </c:pt>
                <c:pt idx="383">
                  <c:v>-0.12913869568481873</c:v>
                </c:pt>
                <c:pt idx="384">
                  <c:v>-0.12731006266492004</c:v>
                </c:pt>
                <c:pt idx="385">
                  <c:v>-0.12550725196483223</c:v>
                </c:pt>
                <c:pt idx="386">
                  <c:v>-0.12372990111546021</c:v>
                </c:pt>
                <c:pt idx="387">
                  <c:v>-0.12197765266965879</c:v>
                </c:pt>
                <c:pt idx="388">
                  <c:v>-0.12025015413467637</c:v>
                </c:pt>
                <c:pt idx="389">
                  <c:v>-0.11854705790544418</c:v>
                </c:pt>
                <c:pt idx="390">
                  <c:v>-0.11686802119870376</c:v>
                </c:pt>
                <c:pt idx="391">
                  <c:v>-0.11521270598796098</c:v>
                </c:pt>
                <c:pt idx="392">
                  <c:v>-0.11358077893926523</c:v>
                </c:pt>
                <c:pt idx="393">
                  <c:v>-0.11197191134779448</c:v>
                </c:pt>
                <c:pt idx="394">
                  <c:v>-0.11038577907524862</c:v>
                </c:pt>
                <c:pt idx="395">
                  <c:v>-0.10882206248803472</c:v>
                </c:pt>
                <c:pt idx="396">
                  <c:v>-0.10728044639624013</c:v>
                </c:pt>
                <c:pt idx="397">
                  <c:v>-0.10576061999338297</c:v>
                </c:pt>
                <c:pt idx="398">
                  <c:v>-0.10426227679693294</c:v>
                </c:pt>
                <c:pt idx="399">
                  <c:v>-0.10278511458959193</c:v>
                </c:pt>
                <c:pt idx="400">
                  <c:v>-0.10132883536133017</c:v>
                </c:pt>
                <c:pt idx="401">
                  <c:v>-9.9893145252164056E-2</c:v>
                </c:pt>
                <c:pt idx="402">
                  <c:v>-9.8477754495673711E-2</c:v>
                </c:pt>
                <c:pt idx="403">
                  <c:v>-9.7082377363245695E-2</c:v>
                </c:pt>
                <c:pt idx="404">
                  <c:v>-9.5706732109038933E-2</c:v>
                </c:pt>
                <c:pt idx="405">
                  <c:v>-9.4350540915660891E-2</c:v>
                </c:pt>
                <c:pt idx="406">
                  <c:v>-9.3013529840549128E-2</c:v>
                </c:pt>
                <c:pt idx="407">
                  <c:v>-9.1695428763047468E-2</c:v>
                </c:pt>
                <c:pt idx="408">
                  <c:v>-9.0395971332173003E-2</c:v>
                </c:pt>
                <c:pt idx="409">
                  <c:v>-8.9114894915060611E-2</c:v>
                </c:pt>
                <c:pt idx="410">
                  <c:v>-8.7851940546082433E-2</c:v>
                </c:pt>
                <c:pt idx="411">
                  <c:v>-8.660685287663078E-2</c:v>
                </c:pt>
                <c:pt idx="412">
                  <c:v>-8.5379380125558846E-2</c:v>
                </c:pt>
                <c:pt idx="413">
                  <c:v>-8.4169274030270788E-2</c:v>
                </c:pt>
                <c:pt idx="414">
                  <c:v>-8.2976289798454048E-2</c:v>
                </c:pt>
                <c:pt idx="415">
                  <c:v>-8.1800186060444854E-2</c:v>
                </c:pt>
                <c:pt idx="416">
                  <c:v>-8.0640724822222648E-2</c:v>
                </c:pt>
                <c:pt idx="417">
                  <c:v>-7.9497671419022392E-2</c:v>
                </c:pt>
                <c:pt idx="418">
                  <c:v>-7.8370794469559135E-2</c:v>
                </c:pt>
                <c:pt idx="419">
                  <c:v>-7.7259865830859115E-2</c:v>
                </c:pt>
                <c:pt idx="420">
                  <c:v>-7.6164660553686231E-2</c:v>
                </c:pt>
                <c:pt idx="421">
                  <c:v>-7.5084956838560202E-2</c:v>
                </c:pt>
                <c:pt idx="422">
                  <c:v>-7.4020535992359249E-2</c:v>
                </c:pt>
                <c:pt idx="423">
                  <c:v>-7.2971182385495756E-2</c:v>
                </c:pt>
                <c:pt idx="424">
                  <c:v>-7.1936683409665331E-2</c:v>
                </c:pt>
                <c:pt idx="425">
                  <c:v>-7.0916829436155529E-2</c:v>
                </c:pt>
                <c:pt idx="426">
                  <c:v>-6.9911413774710801E-2</c:v>
                </c:pt>
                <c:pt idx="427">
                  <c:v>-6.8920232632947137E-2</c:v>
                </c:pt>
                <c:pt idx="428">
                  <c:v>-6.7943085076307794E-2</c:v>
                </c:pt>
                <c:pt idx="429">
                  <c:v>-6.6979772988554662E-2</c:v>
                </c:pt>
                <c:pt idx="430">
                  <c:v>-6.6030101032788155E-2</c:v>
                </c:pt>
                <c:pt idx="431">
                  <c:v>-6.5093876612991333E-2</c:v>
                </c:pt>
                <c:pt idx="432">
                  <c:v>-6.4170909836086018E-2</c:v>
                </c:pt>
                <c:pt idx="433">
                  <c:v>-6.3261013474502276E-2</c:v>
                </c:pt>
                <c:pt idx="434">
                  <c:v>-6.2364002929248062E-2</c:v>
                </c:pt>
                <c:pt idx="435">
                  <c:v>-6.1479696193477505E-2</c:v>
                </c:pt>
                <c:pt idx="436">
                  <c:v>-6.060791381654853E-2</c:v>
                </c:pt>
                <c:pt idx="437">
                  <c:v>-5.9748478868565304E-2</c:v>
                </c:pt>
                <c:pt idx="438">
                  <c:v>-5.8901216905399005E-2</c:v>
                </c:pt>
                <c:pt idx="439">
                  <c:v>-5.8065955934180749E-2</c:v>
                </c:pt>
                <c:pt idx="440">
                  <c:v>-5.7242526379260979E-2</c:v>
                </c:pt>
                <c:pt idx="441">
                  <c:v>-5.6430761048628784E-2</c:v>
                </c:pt>
                <c:pt idx="442">
                  <c:v>-5.5630495100786166E-2</c:v>
                </c:pt>
                <c:pt idx="443">
                  <c:v>-5.484156601207104E-2</c:v>
                </c:pt>
                <c:pt idx="444">
                  <c:v>-5.4063813544423127E-2</c:v>
                </c:pt>
                <c:pt idx="445">
                  <c:v>-5.329707971358684E-2</c:v>
                </c:pt>
                <c:pt idx="446">
                  <c:v>-5.254120875774701E-2</c:v>
                </c:pt>
                <c:pt idx="447">
                  <c:v>-5.1796047106589589E-2</c:v>
                </c:pt>
                <c:pt idx="448">
                  <c:v>-5.1061443350784143E-2</c:v>
                </c:pt>
                <c:pt idx="449">
                  <c:v>-5.0337248211880938E-2</c:v>
                </c:pt>
                <c:pt idx="450">
                  <c:v>-4.9623314512618262E-2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2.5549354836112412</c:v>
                </c:pt>
                <c:pt idx="1">
                  <c:v>2.5733109634437188</c:v>
                </c:pt>
                <c:pt idx="2">
                  <c:v>2.5916864432761963</c:v>
                </c:pt>
                <c:pt idx="3">
                  <c:v>2.6100619231086739</c:v>
                </c:pt>
                <c:pt idx="4">
                  <c:v>2.6284374029411515</c:v>
                </c:pt>
                <c:pt idx="5">
                  <c:v>2.646812882773629</c:v>
                </c:pt>
                <c:pt idx="6">
                  <c:v>2.6651883626061066</c:v>
                </c:pt>
                <c:pt idx="7">
                  <c:v>2.6835638424385846</c:v>
                </c:pt>
                <c:pt idx="8">
                  <c:v>2.7019393222710617</c:v>
                </c:pt>
                <c:pt idx="9">
                  <c:v>2.7203148021035393</c:v>
                </c:pt>
                <c:pt idx="10">
                  <c:v>2.7386902819360173</c:v>
                </c:pt>
                <c:pt idx="11">
                  <c:v>2.7570657617684944</c:v>
                </c:pt>
                <c:pt idx="12">
                  <c:v>2.7754412416009719</c:v>
                </c:pt>
                <c:pt idx="13">
                  <c:v>2.7938167214334499</c:v>
                </c:pt>
                <c:pt idx="14">
                  <c:v>2.8121922012659275</c:v>
                </c:pt>
                <c:pt idx="15">
                  <c:v>2.8305676810984046</c:v>
                </c:pt>
                <c:pt idx="16">
                  <c:v>2.8489431609308826</c:v>
                </c:pt>
                <c:pt idx="17">
                  <c:v>2.8673186407633602</c:v>
                </c:pt>
                <c:pt idx="18">
                  <c:v>2.8856941205958373</c:v>
                </c:pt>
                <c:pt idx="19">
                  <c:v>2.9040696004283153</c:v>
                </c:pt>
                <c:pt idx="20">
                  <c:v>2.9224450802607929</c:v>
                </c:pt>
                <c:pt idx="21">
                  <c:v>2.9408205600932704</c:v>
                </c:pt>
                <c:pt idx="22">
                  <c:v>2.959196039925748</c:v>
                </c:pt>
                <c:pt idx="23">
                  <c:v>2.9775715197582255</c:v>
                </c:pt>
                <c:pt idx="24">
                  <c:v>2.9959469995907035</c:v>
                </c:pt>
                <c:pt idx="25">
                  <c:v>3.0143224794231807</c:v>
                </c:pt>
                <c:pt idx="26">
                  <c:v>3.0326979592556587</c:v>
                </c:pt>
                <c:pt idx="27">
                  <c:v>3.0510734390881362</c:v>
                </c:pt>
                <c:pt idx="28">
                  <c:v>3.0694489189206133</c:v>
                </c:pt>
                <c:pt idx="29">
                  <c:v>3.0878243987530922</c:v>
                </c:pt>
                <c:pt idx="30">
                  <c:v>3.1061998785855698</c:v>
                </c:pt>
                <c:pt idx="31">
                  <c:v>3.1245753584180469</c:v>
                </c:pt>
                <c:pt idx="32">
                  <c:v>3.1429508382505249</c:v>
                </c:pt>
                <c:pt idx="33">
                  <c:v>3.1613263180830025</c:v>
                </c:pt>
                <c:pt idx="34">
                  <c:v>3.17970179791548</c:v>
                </c:pt>
                <c:pt idx="35">
                  <c:v>3.1980772777479576</c:v>
                </c:pt>
                <c:pt idx="36">
                  <c:v>3.2164527575804351</c:v>
                </c:pt>
                <c:pt idx="37">
                  <c:v>3.2348282374129127</c:v>
                </c:pt>
                <c:pt idx="38">
                  <c:v>3.2532037172453903</c:v>
                </c:pt>
                <c:pt idx="39">
                  <c:v>3.2715791970778678</c:v>
                </c:pt>
                <c:pt idx="40">
                  <c:v>3.2899546769103458</c:v>
                </c:pt>
                <c:pt idx="41">
                  <c:v>3.3083301567428229</c:v>
                </c:pt>
                <c:pt idx="42">
                  <c:v>3.3267056365753009</c:v>
                </c:pt>
                <c:pt idx="43">
                  <c:v>3.3450811164077785</c:v>
                </c:pt>
                <c:pt idx="44">
                  <c:v>3.3634565962402556</c:v>
                </c:pt>
                <c:pt idx="45">
                  <c:v>3.3818320760727336</c:v>
                </c:pt>
                <c:pt idx="46">
                  <c:v>3.4002075559052112</c:v>
                </c:pt>
                <c:pt idx="47">
                  <c:v>3.4185830357376887</c:v>
                </c:pt>
                <c:pt idx="48">
                  <c:v>3.4369585155701663</c:v>
                </c:pt>
                <c:pt idx="49">
                  <c:v>3.4553339954026439</c:v>
                </c:pt>
                <c:pt idx="50">
                  <c:v>3.4737094752351205</c:v>
                </c:pt>
                <c:pt idx="51">
                  <c:v>3.4920849550675985</c:v>
                </c:pt>
                <c:pt idx="52">
                  <c:v>3.5104604349000756</c:v>
                </c:pt>
                <c:pt idx="53">
                  <c:v>3.5288359147325532</c:v>
                </c:pt>
                <c:pt idx="54">
                  <c:v>3.5472113945650312</c:v>
                </c:pt>
                <c:pt idx="55">
                  <c:v>3.5655868743975083</c:v>
                </c:pt>
                <c:pt idx="56">
                  <c:v>3.5839623542299859</c:v>
                </c:pt>
                <c:pt idx="57">
                  <c:v>3.6023378340624639</c:v>
                </c:pt>
                <c:pt idx="58">
                  <c:v>3.620713313894941</c:v>
                </c:pt>
                <c:pt idx="59">
                  <c:v>3.6390887937274186</c:v>
                </c:pt>
                <c:pt idx="60">
                  <c:v>3.6574642735598966</c:v>
                </c:pt>
                <c:pt idx="61">
                  <c:v>3.6758397533923737</c:v>
                </c:pt>
                <c:pt idx="62">
                  <c:v>3.6942152332248517</c:v>
                </c:pt>
                <c:pt idx="63">
                  <c:v>3.7125907130573292</c:v>
                </c:pt>
                <c:pt idx="64">
                  <c:v>3.7309661928898072</c:v>
                </c:pt>
                <c:pt idx="65">
                  <c:v>3.7493416727222844</c:v>
                </c:pt>
                <c:pt idx="66">
                  <c:v>3.7677171525547619</c:v>
                </c:pt>
                <c:pt idx="67">
                  <c:v>3.7860926323872399</c:v>
                </c:pt>
                <c:pt idx="68">
                  <c:v>3.804468112219717</c:v>
                </c:pt>
                <c:pt idx="69">
                  <c:v>3.8228435920521946</c:v>
                </c:pt>
                <c:pt idx="70">
                  <c:v>3.8412190718846726</c:v>
                </c:pt>
                <c:pt idx="71">
                  <c:v>3.8595945517171497</c:v>
                </c:pt>
                <c:pt idx="72">
                  <c:v>3.8779700315496277</c:v>
                </c:pt>
                <c:pt idx="73">
                  <c:v>3.8963455113821053</c:v>
                </c:pt>
                <c:pt idx="74">
                  <c:v>3.9147209912145824</c:v>
                </c:pt>
                <c:pt idx="75">
                  <c:v>3.9330964710470604</c:v>
                </c:pt>
                <c:pt idx="76">
                  <c:v>3.951471950879538</c:v>
                </c:pt>
                <c:pt idx="77">
                  <c:v>3.9698474307120151</c:v>
                </c:pt>
                <c:pt idx="78">
                  <c:v>3.9882229105444931</c:v>
                </c:pt>
                <c:pt idx="79">
                  <c:v>4.0065983903769711</c:v>
                </c:pt>
                <c:pt idx="80">
                  <c:v>4.0249738702094477</c:v>
                </c:pt>
                <c:pt idx="81">
                  <c:v>4.0433493500419253</c:v>
                </c:pt>
                <c:pt idx="82">
                  <c:v>4.0617248298744038</c:v>
                </c:pt>
                <c:pt idx="83">
                  <c:v>4.0801003097068804</c:v>
                </c:pt>
                <c:pt idx="84">
                  <c:v>4.0984757895393589</c:v>
                </c:pt>
                <c:pt idx="85">
                  <c:v>4.1168512693718364</c:v>
                </c:pt>
                <c:pt idx="86">
                  <c:v>4.1352267492043131</c:v>
                </c:pt>
                <c:pt idx="87">
                  <c:v>4.1536022290367915</c:v>
                </c:pt>
                <c:pt idx="88">
                  <c:v>4.1719777088692691</c:v>
                </c:pt>
                <c:pt idx="89">
                  <c:v>4.1903531887017458</c:v>
                </c:pt>
                <c:pt idx="90">
                  <c:v>4.2087286685342242</c:v>
                </c:pt>
                <c:pt idx="91">
                  <c:v>4.2271041483667018</c:v>
                </c:pt>
                <c:pt idx="92">
                  <c:v>4.2454796281991785</c:v>
                </c:pt>
                <c:pt idx="93">
                  <c:v>4.2638551080316569</c:v>
                </c:pt>
                <c:pt idx="94">
                  <c:v>4.2822305878641345</c:v>
                </c:pt>
                <c:pt idx="95">
                  <c:v>4.300606067696612</c:v>
                </c:pt>
                <c:pt idx="96">
                  <c:v>4.3189815475290896</c:v>
                </c:pt>
                <c:pt idx="97">
                  <c:v>4.3373570273615671</c:v>
                </c:pt>
                <c:pt idx="98">
                  <c:v>4.3557325071940447</c:v>
                </c:pt>
                <c:pt idx="99">
                  <c:v>4.3741079870265223</c:v>
                </c:pt>
                <c:pt idx="100">
                  <c:v>4.3924834668589998</c:v>
                </c:pt>
                <c:pt idx="101">
                  <c:v>4.4108589466914774</c:v>
                </c:pt>
                <c:pt idx="102">
                  <c:v>4.4292344265239549</c:v>
                </c:pt>
                <c:pt idx="103">
                  <c:v>4.4476099063564325</c:v>
                </c:pt>
                <c:pt idx="104">
                  <c:v>4.4659853861889109</c:v>
                </c:pt>
                <c:pt idx="105">
                  <c:v>4.4843608660213885</c:v>
                </c:pt>
                <c:pt idx="106">
                  <c:v>4.5027363458538652</c:v>
                </c:pt>
                <c:pt idx="107">
                  <c:v>4.5211118256863427</c:v>
                </c:pt>
                <c:pt idx="108">
                  <c:v>4.5394873055188203</c:v>
                </c:pt>
                <c:pt idx="109">
                  <c:v>4.5578627853512979</c:v>
                </c:pt>
                <c:pt idx="110">
                  <c:v>4.5762382651837763</c:v>
                </c:pt>
                <c:pt idx="111">
                  <c:v>4.5946137450162539</c:v>
                </c:pt>
                <c:pt idx="112">
                  <c:v>4.6129892248487305</c:v>
                </c:pt>
                <c:pt idx="113">
                  <c:v>4.631364704681209</c:v>
                </c:pt>
                <c:pt idx="114">
                  <c:v>4.6497401845136865</c:v>
                </c:pt>
                <c:pt idx="115">
                  <c:v>4.6681156643461632</c:v>
                </c:pt>
                <c:pt idx="116">
                  <c:v>4.6864911441786417</c:v>
                </c:pt>
                <c:pt idx="117">
                  <c:v>4.7048666240111192</c:v>
                </c:pt>
                <c:pt idx="118">
                  <c:v>4.7232421038435968</c:v>
                </c:pt>
                <c:pt idx="119">
                  <c:v>4.7416175836760743</c:v>
                </c:pt>
                <c:pt idx="120">
                  <c:v>4.7599930635085519</c:v>
                </c:pt>
                <c:pt idx="121">
                  <c:v>4.7783685433410295</c:v>
                </c:pt>
                <c:pt idx="122">
                  <c:v>4.796744023173507</c:v>
                </c:pt>
                <c:pt idx="123">
                  <c:v>4.8151195030059846</c:v>
                </c:pt>
                <c:pt idx="124">
                  <c:v>4.8334949828384621</c:v>
                </c:pt>
                <c:pt idx="125">
                  <c:v>4.8518704626709397</c:v>
                </c:pt>
                <c:pt idx="126">
                  <c:v>4.8702459425034172</c:v>
                </c:pt>
                <c:pt idx="127">
                  <c:v>4.8886214223358948</c:v>
                </c:pt>
                <c:pt idx="128">
                  <c:v>4.9069969021683724</c:v>
                </c:pt>
                <c:pt idx="129">
                  <c:v>4.9253723820008499</c:v>
                </c:pt>
                <c:pt idx="130">
                  <c:v>4.9437478618333275</c:v>
                </c:pt>
                <c:pt idx="131">
                  <c:v>4.962123341665805</c:v>
                </c:pt>
                <c:pt idx="132">
                  <c:v>4.9804988214982826</c:v>
                </c:pt>
                <c:pt idx="133">
                  <c:v>4.9988743013307602</c:v>
                </c:pt>
                <c:pt idx="134">
                  <c:v>5.0172497811632377</c:v>
                </c:pt>
                <c:pt idx="135">
                  <c:v>5.0356252609957153</c:v>
                </c:pt>
                <c:pt idx="136">
                  <c:v>5.0540007408281928</c:v>
                </c:pt>
                <c:pt idx="137">
                  <c:v>5.0723762206606704</c:v>
                </c:pt>
                <c:pt idx="138">
                  <c:v>5.0907517004931488</c:v>
                </c:pt>
                <c:pt idx="139">
                  <c:v>5.1091271803256255</c:v>
                </c:pt>
                <c:pt idx="140">
                  <c:v>5.1275026601581031</c:v>
                </c:pt>
                <c:pt idx="141">
                  <c:v>5.1458781399905815</c:v>
                </c:pt>
                <c:pt idx="142">
                  <c:v>5.1642536198230582</c:v>
                </c:pt>
                <c:pt idx="143">
                  <c:v>5.1826290996555358</c:v>
                </c:pt>
                <c:pt idx="144">
                  <c:v>5.2010045794880142</c:v>
                </c:pt>
                <c:pt idx="145">
                  <c:v>5.2193800593204909</c:v>
                </c:pt>
                <c:pt idx="146">
                  <c:v>5.2377555391529684</c:v>
                </c:pt>
                <c:pt idx="147">
                  <c:v>5.2561310189854469</c:v>
                </c:pt>
                <c:pt idx="148">
                  <c:v>5.2745064988179235</c:v>
                </c:pt>
                <c:pt idx="149">
                  <c:v>5.2928819786504011</c:v>
                </c:pt>
                <c:pt idx="150">
                  <c:v>5.3112574584828796</c:v>
                </c:pt>
                <c:pt idx="151">
                  <c:v>5.3296329383153562</c:v>
                </c:pt>
                <c:pt idx="152">
                  <c:v>5.3480084181478347</c:v>
                </c:pt>
                <c:pt idx="153">
                  <c:v>5.3663838979803122</c:v>
                </c:pt>
                <c:pt idx="154">
                  <c:v>5.3847593778127889</c:v>
                </c:pt>
                <c:pt idx="155">
                  <c:v>5.4031348576452674</c:v>
                </c:pt>
                <c:pt idx="156">
                  <c:v>5.4215103374777449</c:v>
                </c:pt>
                <c:pt idx="157">
                  <c:v>5.4398858173102225</c:v>
                </c:pt>
                <c:pt idx="158">
                  <c:v>5.4582612971427009</c:v>
                </c:pt>
                <c:pt idx="159">
                  <c:v>5.4766367769751776</c:v>
                </c:pt>
                <c:pt idx="160">
                  <c:v>5.4950122568076551</c:v>
                </c:pt>
                <c:pt idx="161">
                  <c:v>5.5133877366401336</c:v>
                </c:pt>
                <c:pt idx="162">
                  <c:v>5.5317632164726103</c:v>
                </c:pt>
                <c:pt idx="163">
                  <c:v>5.5501386963050869</c:v>
                </c:pt>
                <c:pt idx="164">
                  <c:v>5.5685141761375654</c:v>
                </c:pt>
                <c:pt idx="165">
                  <c:v>5.5868896559700429</c:v>
                </c:pt>
                <c:pt idx="166">
                  <c:v>5.6052651358025205</c:v>
                </c:pt>
                <c:pt idx="167">
                  <c:v>5.623640615634999</c:v>
                </c:pt>
                <c:pt idx="168">
                  <c:v>5.6420160954674756</c:v>
                </c:pt>
                <c:pt idx="169">
                  <c:v>5.6603915752999532</c:v>
                </c:pt>
                <c:pt idx="170">
                  <c:v>5.6787670551324316</c:v>
                </c:pt>
                <c:pt idx="171">
                  <c:v>5.6971425349649083</c:v>
                </c:pt>
                <c:pt idx="172">
                  <c:v>5.7155180147973867</c:v>
                </c:pt>
                <c:pt idx="173">
                  <c:v>5.7338934946298643</c:v>
                </c:pt>
                <c:pt idx="174">
                  <c:v>5.752268974462341</c:v>
                </c:pt>
                <c:pt idx="175">
                  <c:v>5.7706444542948194</c:v>
                </c:pt>
                <c:pt idx="176">
                  <c:v>5.789019934127297</c:v>
                </c:pt>
                <c:pt idx="177">
                  <c:v>5.8073954139597737</c:v>
                </c:pt>
                <c:pt idx="178">
                  <c:v>5.8257708937922521</c:v>
                </c:pt>
                <c:pt idx="179">
                  <c:v>5.8441463736247297</c:v>
                </c:pt>
                <c:pt idx="180">
                  <c:v>5.8625218534572063</c:v>
                </c:pt>
                <c:pt idx="181">
                  <c:v>5.8808973332896848</c:v>
                </c:pt>
                <c:pt idx="182">
                  <c:v>5.8992728131221623</c:v>
                </c:pt>
                <c:pt idx="183">
                  <c:v>5.9176482929546399</c:v>
                </c:pt>
                <c:pt idx="184">
                  <c:v>5.9360237727871175</c:v>
                </c:pt>
                <c:pt idx="185">
                  <c:v>5.954399252619595</c:v>
                </c:pt>
                <c:pt idx="186">
                  <c:v>5.9727747324520726</c:v>
                </c:pt>
                <c:pt idx="187">
                  <c:v>5.991150212284551</c:v>
                </c:pt>
                <c:pt idx="188">
                  <c:v>6.0095256921170277</c:v>
                </c:pt>
                <c:pt idx="189">
                  <c:v>6.0279011719495053</c:v>
                </c:pt>
                <c:pt idx="190">
                  <c:v>6.0462766517819828</c:v>
                </c:pt>
                <c:pt idx="191">
                  <c:v>6.0646521316144604</c:v>
                </c:pt>
                <c:pt idx="192">
                  <c:v>6.0830276114469379</c:v>
                </c:pt>
                <c:pt idx="193">
                  <c:v>6.1014030912794155</c:v>
                </c:pt>
                <c:pt idx="194">
                  <c:v>6.1197785711118931</c:v>
                </c:pt>
                <c:pt idx="195">
                  <c:v>6.1381540509443706</c:v>
                </c:pt>
                <c:pt idx="196">
                  <c:v>6.1565295307768482</c:v>
                </c:pt>
                <c:pt idx="197">
                  <c:v>6.1749050106093257</c:v>
                </c:pt>
                <c:pt idx="198">
                  <c:v>6.1932804904418033</c:v>
                </c:pt>
                <c:pt idx="199">
                  <c:v>6.2116559702742808</c:v>
                </c:pt>
                <c:pt idx="200">
                  <c:v>6.2300314501067584</c:v>
                </c:pt>
                <c:pt idx="201">
                  <c:v>6.248406929939236</c:v>
                </c:pt>
                <c:pt idx="202">
                  <c:v>6.2667824097717144</c:v>
                </c:pt>
                <c:pt idx="203">
                  <c:v>6.285157889604192</c:v>
                </c:pt>
                <c:pt idx="204">
                  <c:v>6.3035333694366686</c:v>
                </c:pt>
                <c:pt idx="205">
                  <c:v>6.3219088492691471</c:v>
                </c:pt>
                <c:pt idx="206">
                  <c:v>6.3402843291016246</c:v>
                </c:pt>
                <c:pt idx="207">
                  <c:v>6.3586598089341022</c:v>
                </c:pt>
                <c:pt idx="208">
                  <c:v>6.3770352887665798</c:v>
                </c:pt>
                <c:pt idx="209">
                  <c:v>6.3954107685990573</c:v>
                </c:pt>
                <c:pt idx="210">
                  <c:v>6.4137862484315349</c:v>
                </c:pt>
                <c:pt idx="211">
                  <c:v>6.4321617282640124</c:v>
                </c:pt>
                <c:pt idx="212">
                  <c:v>6.45053720809649</c:v>
                </c:pt>
                <c:pt idx="213">
                  <c:v>6.4689126879289667</c:v>
                </c:pt>
                <c:pt idx="214">
                  <c:v>6.4872881677614442</c:v>
                </c:pt>
                <c:pt idx="215">
                  <c:v>6.5056636475939227</c:v>
                </c:pt>
                <c:pt idx="216">
                  <c:v>6.5240391274263994</c:v>
                </c:pt>
                <c:pt idx="217">
                  <c:v>6.5424146072588778</c:v>
                </c:pt>
                <c:pt idx="218">
                  <c:v>6.5607900870913554</c:v>
                </c:pt>
                <c:pt idx="219">
                  <c:v>6.579165566923832</c:v>
                </c:pt>
                <c:pt idx="220">
                  <c:v>6.5975410467563105</c:v>
                </c:pt>
                <c:pt idx="221">
                  <c:v>6.615916526588788</c:v>
                </c:pt>
                <c:pt idx="222">
                  <c:v>6.6342920064212656</c:v>
                </c:pt>
                <c:pt idx="223">
                  <c:v>6.652667486253744</c:v>
                </c:pt>
                <c:pt idx="224">
                  <c:v>6.6710429660862207</c:v>
                </c:pt>
                <c:pt idx="225">
                  <c:v>6.6894184459186983</c:v>
                </c:pt>
                <c:pt idx="226">
                  <c:v>6.7077939257511767</c:v>
                </c:pt>
                <c:pt idx="227">
                  <c:v>6.7261694055836534</c:v>
                </c:pt>
                <c:pt idx="228">
                  <c:v>6.744544885416131</c:v>
                </c:pt>
                <c:pt idx="229">
                  <c:v>6.7629203652486094</c:v>
                </c:pt>
                <c:pt idx="230">
                  <c:v>6.7812958450810861</c:v>
                </c:pt>
                <c:pt idx="231">
                  <c:v>6.7996713249135636</c:v>
                </c:pt>
                <c:pt idx="232">
                  <c:v>6.8180468047460421</c:v>
                </c:pt>
                <c:pt idx="233">
                  <c:v>6.8364222845785187</c:v>
                </c:pt>
                <c:pt idx="234">
                  <c:v>6.8547977644109963</c:v>
                </c:pt>
                <c:pt idx="235">
                  <c:v>6.8731732442434748</c:v>
                </c:pt>
                <c:pt idx="236">
                  <c:v>6.8915487240759514</c:v>
                </c:pt>
                <c:pt idx="237">
                  <c:v>6.9099242039084299</c:v>
                </c:pt>
                <c:pt idx="238">
                  <c:v>6.9282996837409074</c:v>
                </c:pt>
                <c:pt idx="239">
                  <c:v>6.9466751635733841</c:v>
                </c:pt>
                <c:pt idx="240">
                  <c:v>6.9650506434058617</c:v>
                </c:pt>
                <c:pt idx="241">
                  <c:v>6.9834261232383401</c:v>
                </c:pt>
                <c:pt idx="242">
                  <c:v>7.0018016030708168</c:v>
                </c:pt>
                <c:pt idx="243">
                  <c:v>7.0201770829032961</c:v>
                </c:pt>
                <c:pt idx="244">
                  <c:v>7.0385525627357728</c:v>
                </c:pt>
                <c:pt idx="245">
                  <c:v>7.0569280425682495</c:v>
                </c:pt>
                <c:pt idx="246">
                  <c:v>7.075303522400727</c:v>
                </c:pt>
                <c:pt idx="247">
                  <c:v>7.0936790022332055</c:v>
                </c:pt>
                <c:pt idx="248">
                  <c:v>7.1120544820656821</c:v>
                </c:pt>
                <c:pt idx="249">
                  <c:v>7.1304299618981615</c:v>
                </c:pt>
                <c:pt idx="250">
                  <c:v>7.1488054417306381</c:v>
                </c:pt>
                <c:pt idx="251">
                  <c:v>7.1671809215631157</c:v>
                </c:pt>
                <c:pt idx="252">
                  <c:v>7.1855564013955924</c:v>
                </c:pt>
                <c:pt idx="253">
                  <c:v>7.203931881228069</c:v>
                </c:pt>
                <c:pt idx="254">
                  <c:v>7.2223073610605493</c:v>
                </c:pt>
                <c:pt idx="255">
                  <c:v>7.2406828408930268</c:v>
                </c:pt>
                <c:pt idx="256">
                  <c:v>7.2590583207255035</c:v>
                </c:pt>
                <c:pt idx="257">
                  <c:v>7.2774338005579811</c:v>
                </c:pt>
                <c:pt idx="258">
                  <c:v>7.2958092803904577</c:v>
                </c:pt>
                <c:pt idx="259">
                  <c:v>7.3141847602229459</c:v>
                </c:pt>
                <c:pt idx="260">
                  <c:v>7.3325602400554146</c:v>
                </c:pt>
                <c:pt idx="261">
                  <c:v>7.3509357198878922</c:v>
                </c:pt>
                <c:pt idx="262">
                  <c:v>7.3693111997203689</c:v>
                </c:pt>
                <c:pt idx="263">
                  <c:v>7.3876866795528553</c:v>
                </c:pt>
                <c:pt idx="264">
                  <c:v>7.4060621593853249</c:v>
                </c:pt>
                <c:pt idx="265">
                  <c:v>7.4244376392178015</c:v>
                </c:pt>
                <c:pt idx="266">
                  <c:v>7.4428131190502809</c:v>
                </c:pt>
                <c:pt idx="267">
                  <c:v>7.4611885988827664</c:v>
                </c:pt>
                <c:pt idx="268">
                  <c:v>7.4795640787152342</c:v>
                </c:pt>
                <c:pt idx="269">
                  <c:v>7.4979395585477118</c:v>
                </c:pt>
                <c:pt idx="270">
                  <c:v>7.5163150383801902</c:v>
                </c:pt>
                <c:pt idx="271">
                  <c:v>7.5346905182126767</c:v>
                </c:pt>
                <c:pt idx="272">
                  <c:v>7.5530659980451462</c:v>
                </c:pt>
                <c:pt idx="273">
                  <c:v>7.5714414778776229</c:v>
                </c:pt>
                <c:pt idx="274">
                  <c:v>7.5898169577101005</c:v>
                </c:pt>
                <c:pt idx="275">
                  <c:v>7.608192437542586</c:v>
                </c:pt>
                <c:pt idx="276">
                  <c:v>7.6265679173750538</c:v>
                </c:pt>
                <c:pt idx="277">
                  <c:v>7.6449433972075331</c:v>
                </c:pt>
                <c:pt idx="278">
                  <c:v>7.6633188770400098</c:v>
                </c:pt>
                <c:pt idx="279">
                  <c:v>7.681694356872498</c:v>
                </c:pt>
                <c:pt idx="280">
                  <c:v>7.7000698367049658</c:v>
                </c:pt>
                <c:pt idx="281">
                  <c:v>7.7184453165374425</c:v>
                </c:pt>
                <c:pt idx="282">
                  <c:v>7.7368207963699307</c:v>
                </c:pt>
                <c:pt idx="283">
                  <c:v>7.7551962762024074</c:v>
                </c:pt>
                <c:pt idx="284">
                  <c:v>7.7735717560348858</c:v>
                </c:pt>
                <c:pt idx="285">
                  <c:v>7.7919472358673536</c:v>
                </c:pt>
                <c:pt idx="286">
                  <c:v>7.81032271569984</c:v>
                </c:pt>
                <c:pt idx="287">
                  <c:v>7.8286981955323176</c:v>
                </c:pt>
                <c:pt idx="288">
                  <c:v>7.8470736753647943</c:v>
                </c:pt>
                <c:pt idx="289">
                  <c:v>7.8654491551972656</c:v>
                </c:pt>
                <c:pt idx="290">
                  <c:v>7.8838246350297503</c:v>
                </c:pt>
                <c:pt idx="291">
                  <c:v>7.9022001148622287</c:v>
                </c:pt>
                <c:pt idx="292">
                  <c:v>7.9205755946947054</c:v>
                </c:pt>
                <c:pt idx="293">
                  <c:v>7.9389510745271732</c:v>
                </c:pt>
                <c:pt idx="294">
                  <c:v>7.9573265543596596</c:v>
                </c:pt>
                <c:pt idx="295">
                  <c:v>7.9757020341921381</c:v>
                </c:pt>
                <c:pt idx="296">
                  <c:v>7.9940775140246174</c:v>
                </c:pt>
                <c:pt idx="297">
                  <c:v>8.0124529938570852</c:v>
                </c:pt>
                <c:pt idx="298">
                  <c:v>8.0308284736895708</c:v>
                </c:pt>
                <c:pt idx="299">
                  <c:v>8.0492039535220474</c:v>
                </c:pt>
                <c:pt idx="300">
                  <c:v>8.0675794333545259</c:v>
                </c:pt>
                <c:pt idx="301">
                  <c:v>8.0859549131869954</c:v>
                </c:pt>
                <c:pt idx="302">
                  <c:v>8.1043303930194828</c:v>
                </c:pt>
                <c:pt idx="303">
                  <c:v>8.1227058728519594</c:v>
                </c:pt>
                <c:pt idx="304">
                  <c:v>8.1410813526844361</c:v>
                </c:pt>
                <c:pt idx="305">
                  <c:v>8.1594568325169039</c:v>
                </c:pt>
                <c:pt idx="306">
                  <c:v>8.177832312349393</c:v>
                </c:pt>
                <c:pt idx="307">
                  <c:v>8.1962077921818715</c:v>
                </c:pt>
                <c:pt idx="308">
                  <c:v>8.2145832720143481</c:v>
                </c:pt>
                <c:pt idx="309">
                  <c:v>8.2329587518468248</c:v>
                </c:pt>
                <c:pt idx="310">
                  <c:v>8.2513342316793015</c:v>
                </c:pt>
                <c:pt idx="311">
                  <c:v>8.2697097115117799</c:v>
                </c:pt>
                <c:pt idx="312">
                  <c:v>8.2880851913442584</c:v>
                </c:pt>
                <c:pt idx="313">
                  <c:v>8.306460671176735</c:v>
                </c:pt>
                <c:pt idx="314">
                  <c:v>8.3248361510092135</c:v>
                </c:pt>
                <c:pt idx="315">
                  <c:v>8.3432116308416902</c:v>
                </c:pt>
                <c:pt idx="316">
                  <c:v>8.3615871106741668</c:v>
                </c:pt>
                <c:pt idx="317">
                  <c:v>8.3799625905066453</c:v>
                </c:pt>
                <c:pt idx="318">
                  <c:v>8.3983380703391237</c:v>
                </c:pt>
                <c:pt idx="319">
                  <c:v>8.4167135501716004</c:v>
                </c:pt>
                <c:pt idx="320">
                  <c:v>8.4350890300040788</c:v>
                </c:pt>
                <c:pt idx="321">
                  <c:v>8.4534645098365555</c:v>
                </c:pt>
                <c:pt idx="322">
                  <c:v>8.471839989669034</c:v>
                </c:pt>
                <c:pt idx="323">
                  <c:v>8.4902154695015106</c:v>
                </c:pt>
                <c:pt idx="324">
                  <c:v>8.5085909493339891</c:v>
                </c:pt>
                <c:pt idx="325">
                  <c:v>8.5269664291664657</c:v>
                </c:pt>
                <c:pt idx="326">
                  <c:v>8.5453419089989442</c:v>
                </c:pt>
                <c:pt idx="327">
                  <c:v>8.5637173888314209</c:v>
                </c:pt>
                <c:pt idx="328">
                  <c:v>8.5820928686638993</c:v>
                </c:pt>
                <c:pt idx="329">
                  <c:v>8.600468348496376</c:v>
                </c:pt>
                <c:pt idx="330">
                  <c:v>8.6188438283288544</c:v>
                </c:pt>
                <c:pt idx="331">
                  <c:v>8.6372193081613329</c:v>
                </c:pt>
                <c:pt idx="332">
                  <c:v>8.6555947879938095</c:v>
                </c:pt>
                <c:pt idx="333">
                  <c:v>8.6739702678262862</c:v>
                </c:pt>
                <c:pt idx="334">
                  <c:v>8.6923457476587647</c:v>
                </c:pt>
                <c:pt idx="335">
                  <c:v>8.7107212274912413</c:v>
                </c:pt>
                <c:pt idx="336">
                  <c:v>8.7290967073237216</c:v>
                </c:pt>
                <c:pt idx="337">
                  <c:v>8.7474721871561982</c:v>
                </c:pt>
                <c:pt idx="338">
                  <c:v>8.7658476669886749</c:v>
                </c:pt>
                <c:pt idx="339">
                  <c:v>8.7842231468211516</c:v>
                </c:pt>
                <c:pt idx="340">
                  <c:v>8.80259862665363</c:v>
                </c:pt>
                <c:pt idx="341">
                  <c:v>8.8209741064861085</c:v>
                </c:pt>
                <c:pt idx="342">
                  <c:v>8.8393495863185851</c:v>
                </c:pt>
                <c:pt idx="343">
                  <c:v>8.8577250661510636</c:v>
                </c:pt>
                <c:pt idx="344">
                  <c:v>8.8761005459835403</c:v>
                </c:pt>
                <c:pt idx="345">
                  <c:v>8.8944760258160187</c:v>
                </c:pt>
                <c:pt idx="346">
                  <c:v>8.9128515056484954</c:v>
                </c:pt>
                <c:pt idx="347">
                  <c:v>8.9312269854809738</c:v>
                </c:pt>
                <c:pt idx="348">
                  <c:v>8.9496024653134505</c:v>
                </c:pt>
                <c:pt idx="349">
                  <c:v>8.9679779451459289</c:v>
                </c:pt>
                <c:pt idx="350">
                  <c:v>8.9863534249784056</c:v>
                </c:pt>
                <c:pt idx="351">
                  <c:v>9.0047289048108841</c:v>
                </c:pt>
                <c:pt idx="352">
                  <c:v>9.0231043846433607</c:v>
                </c:pt>
                <c:pt idx="353">
                  <c:v>9.0414798644758392</c:v>
                </c:pt>
                <c:pt idx="354">
                  <c:v>9.0598553443083158</c:v>
                </c:pt>
                <c:pt idx="355">
                  <c:v>9.0782308241407943</c:v>
                </c:pt>
                <c:pt idx="356">
                  <c:v>9.096606303973271</c:v>
                </c:pt>
                <c:pt idx="357">
                  <c:v>9.1149817838057494</c:v>
                </c:pt>
                <c:pt idx="358">
                  <c:v>9.1333572636382261</c:v>
                </c:pt>
                <c:pt idx="359">
                  <c:v>9.1517327434707045</c:v>
                </c:pt>
                <c:pt idx="360">
                  <c:v>9.1701082233031812</c:v>
                </c:pt>
                <c:pt idx="361">
                  <c:v>9.1884837031356597</c:v>
                </c:pt>
                <c:pt idx="362">
                  <c:v>9.2068591829681381</c:v>
                </c:pt>
                <c:pt idx="363">
                  <c:v>9.2252346628006148</c:v>
                </c:pt>
                <c:pt idx="364">
                  <c:v>9.2436101426330914</c:v>
                </c:pt>
                <c:pt idx="365">
                  <c:v>9.2619856224655681</c:v>
                </c:pt>
                <c:pt idx="366">
                  <c:v>9.2803611022980483</c:v>
                </c:pt>
                <c:pt idx="367">
                  <c:v>9.298736582130525</c:v>
                </c:pt>
                <c:pt idx="368">
                  <c:v>9.3171120619630035</c:v>
                </c:pt>
                <c:pt idx="369">
                  <c:v>9.3354875417954801</c:v>
                </c:pt>
                <c:pt idx="370">
                  <c:v>9.3538630216279568</c:v>
                </c:pt>
                <c:pt idx="371">
                  <c:v>9.3722385014604352</c:v>
                </c:pt>
                <c:pt idx="372">
                  <c:v>9.3906139812929137</c:v>
                </c:pt>
                <c:pt idx="373">
                  <c:v>9.4089894611253904</c:v>
                </c:pt>
                <c:pt idx="374">
                  <c:v>9.4273649409578688</c:v>
                </c:pt>
                <c:pt idx="375">
                  <c:v>9.4457404207903455</c:v>
                </c:pt>
                <c:pt idx="376">
                  <c:v>9.4641159006228239</c:v>
                </c:pt>
                <c:pt idx="377">
                  <c:v>9.4824913804553006</c:v>
                </c:pt>
                <c:pt idx="378">
                  <c:v>9.500866860287779</c:v>
                </c:pt>
                <c:pt idx="379">
                  <c:v>9.5192423401202575</c:v>
                </c:pt>
                <c:pt idx="380">
                  <c:v>9.5376178199527342</c:v>
                </c:pt>
                <c:pt idx="381">
                  <c:v>9.5559932997852108</c:v>
                </c:pt>
                <c:pt idx="382">
                  <c:v>9.5743687796176893</c:v>
                </c:pt>
                <c:pt idx="383">
                  <c:v>9.592744259450166</c:v>
                </c:pt>
                <c:pt idx="384">
                  <c:v>9.6111197392826444</c:v>
                </c:pt>
                <c:pt idx="385">
                  <c:v>9.6294952191151229</c:v>
                </c:pt>
                <c:pt idx="386">
                  <c:v>9.6478706989475995</c:v>
                </c:pt>
                <c:pt idx="387">
                  <c:v>9.6662461787800762</c:v>
                </c:pt>
                <c:pt idx="388">
                  <c:v>9.6846216586125529</c:v>
                </c:pt>
                <c:pt idx="389">
                  <c:v>9.7029971384450313</c:v>
                </c:pt>
                <c:pt idx="390">
                  <c:v>9.7213726182775098</c:v>
                </c:pt>
                <c:pt idx="391">
                  <c:v>9.7397480981099882</c:v>
                </c:pt>
                <c:pt idx="392">
                  <c:v>9.7581235779424649</c:v>
                </c:pt>
                <c:pt idx="393">
                  <c:v>9.7764990577749415</c:v>
                </c:pt>
                <c:pt idx="394">
                  <c:v>9.7948745376074182</c:v>
                </c:pt>
                <c:pt idx="395">
                  <c:v>9.8132500174398967</c:v>
                </c:pt>
                <c:pt idx="396">
                  <c:v>9.8316254972723751</c:v>
                </c:pt>
                <c:pt idx="397">
                  <c:v>9.8500009771048536</c:v>
                </c:pt>
                <c:pt idx="398">
                  <c:v>9.8683764569373302</c:v>
                </c:pt>
                <c:pt idx="399">
                  <c:v>9.8867519367698069</c:v>
                </c:pt>
                <c:pt idx="400">
                  <c:v>9.9051274166022836</c:v>
                </c:pt>
                <c:pt idx="401">
                  <c:v>9.9235028964347638</c:v>
                </c:pt>
                <c:pt idx="402">
                  <c:v>9.9418783762672422</c:v>
                </c:pt>
                <c:pt idx="403">
                  <c:v>9.9602538560997189</c:v>
                </c:pt>
                <c:pt idx="404">
                  <c:v>9.9786293359321956</c:v>
                </c:pt>
                <c:pt idx="405">
                  <c:v>9.9970048157646723</c:v>
                </c:pt>
                <c:pt idx="406">
                  <c:v>10.015380295597151</c:v>
                </c:pt>
                <c:pt idx="407">
                  <c:v>10.033755775429629</c:v>
                </c:pt>
                <c:pt idx="408">
                  <c:v>10.052131255262108</c:v>
                </c:pt>
                <c:pt idx="409">
                  <c:v>10.070506735094584</c:v>
                </c:pt>
                <c:pt idx="410">
                  <c:v>10.088882214927061</c:v>
                </c:pt>
                <c:pt idx="411">
                  <c:v>10.107257694759539</c:v>
                </c:pt>
                <c:pt idx="412">
                  <c:v>10.125633174592016</c:v>
                </c:pt>
                <c:pt idx="413">
                  <c:v>10.144008654424495</c:v>
                </c:pt>
                <c:pt idx="414">
                  <c:v>10.162384134256973</c:v>
                </c:pt>
                <c:pt idx="415">
                  <c:v>10.18075961408945</c:v>
                </c:pt>
                <c:pt idx="416">
                  <c:v>10.199135093921926</c:v>
                </c:pt>
                <c:pt idx="417">
                  <c:v>10.217510573754403</c:v>
                </c:pt>
                <c:pt idx="418">
                  <c:v>10.235886053586881</c:v>
                </c:pt>
                <c:pt idx="419">
                  <c:v>10.25426153341936</c:v>
                </c:pt>
                <c:pt idx="420">
                  <c:v>10.272637013251838</c:v>
                </c:pt>
                <c:pt idx="421">
                  <c:v>10.291012493084315</c:v>
                </c:pt>
                <c:pt idx="422">
                  <c:v>10.309387972916792</c:v>
                </c:pt>
                <c:pt idx="423">
                  <c:v>10.327763452749268</c:v>
                </c:pt>
                <c:pt idx="424">
                  <c:v>10.346138932581747</c:v>
                </c:pt>
                <c:pt idx="425">
                  <c:v>10.364514412414225</c:v>
                </c:pt>
                <c:pt idx="426">
                  <c:v>10.382889892246704</c:v>
                </c:pt>
                <c:pt idx="427">
                  <c:v>10.40126537207918</c:v>
                </c:pt>
                <c:pt idx="428">
                  <c:v>10.419640851911657</c:v>
                </c:pt>
                <c:pt idx="429">
                  <c:v>10.438016331744135</c:v>
                </c:pt>
                <c:pt idx="430">
                  <c:v>10.456391811576614</c:v>
                </c:pt>
                <c:pt idx="431">
                  <c:v>10.474767291409091</c:v>
                </c:pt>
                <c:pt idx="432">
                  <c:v>10.493142771241569</c:v>
                </c:pt>
                <c:pt idx="433">
                  <c:v>10.511518251074046</c:v>
                </c:pt>
                <c:pt idx="434">
                  <c:v>10.529893730906524</c:v>
                </c:pt>
                <c:pt idx="435">
                  <c:v>10.548269210739001</c:v>
                </c:pt>
                <c:pt idx="436">
                  <c:v>10.566644690571479</c:v>
                </c:pt>
                <c:pt idx="437">
                  <c:v>10.585020170403956</c:v>
                </c:pt>
                <c:pt idx="438">
                  <c:v>10.603395650236433</c:v>
                </c:pt>
                <c:pt idx="439">
                  <c:v>10.621771130068911</c:v>
                </c:pt>
                <c:pt idx="440">
                  <c:v>10.640146609901388</c:v>
                </c:pt>
                <c:pt idx="441">
                  <c:v>10.658522089733866</c:v>
                </c:pt>
                <c:pt idx="442">
                  <c:v>10.676897569566345</c:v>
                </c:pt>
                <c:pt idx="443">
                  <c:v>10.695273049398821</c:v>
                </c:pt>
                <c:pt idx="444">
                  <c:v>10.7136485292313</c:v>
                </c:pt>
                <c:pt idx="445">
                  <c:v>10.732024009063776</c:v>
                </c:pt>
                <c:pt idx="446">
                  <c:v>10.750399488896253</c:v>
                </c:pt>
                <c:pt idx="447">
                  <c:v>10.768774968728733</c:v>
                </c:pt>
                <c:pt idx="448">
                  <c:v>10.78715044856121</c:v>
                </c:pt>
                <c:pt idx="449">
                  <c:v>10.805525928393688</c:v>
                </c:pt>
                <c:pt idx="450">
                  <c:v>10.823901408226165</c:v>
                </c:pt>
              </c:numCache>
            </c:numRef>
          </c:xVal>
          <c:yVal>
            <c:numRef>
              <c:f>'fit_FCC&amp;BCC'!$L$19:$L$469</c:f>
              <c:numCache>
                <c:formatCode>General</c:formatCode>
                <c:ptCount val="451"/>
                <c:pt idx="0">
                  <c:v>-1.628492294655917</c:v>
                </c:pt>
                <c:pt idx="1">
                  <c:v>-1.9754966572607913</c:v>
                </c:pt>
                <c:pt idx="2">
                  <c:v>-2.3066155586851487</c:v>
                </c:pt>
                <c:pt idx="3">
                  <c:v>-2.6224003036508137</c:v>
                </c:pt>
                <c:pt idx="4">
                  <c:v>-2.9233846673938046</c:v>
                </c:pt>
                <c:pt idx="5">
                  <c:v>-3.2100854337571256</c:v>
                </c:pt>
                <c:pt idx="6">
                  <c:v>-3.4830029170190606</c:v>
                </c:pt>
                <c:pt idx="7">
                  <c:v>-3.7426214679452166</c:v>
                </c:pt>
                <c:pt idx="8">
                  <c:v>-3.989409964537753</c:v>
                </c:pt>
                <c:pt idx="9">
                  <c:v>-4.2238222879413065</c:v>
                </c:pt>
                <c:pt idx="10">
                  <c:v>-4.4462977839512305</c:v>
                </c:pt>
                <c:pt idx="11">
                  <c:v>-4.6572617105563801</c:v>
                </c:pt>
                <c:pt idx="12">
                  <c:v>-4.857125671936064</c:v>
                </c:pt>
                <c:pt idx="13">
                  <c:v>-5.046288039317675</c:v>
                </c:pt>
                <c:pt idx="14">
                  <c:v>-5.2251343590899335</c:v>
                </c:pt>
                <c:pt idx="15">
                  <c:v>-5.3940377485544371</c:v>
                </c:pt>
                <c:pt idx="16">
                  <c:v>-5.5533592796869833</c:v>
                </c:pt>
                <c:pt idx="17">
                  <c:v>-5.7034483512688592</c:v>
                </c:pt>
                <c:pt idx="18">
                  <c:v>-5.8446430497376696</c:v>
                </c:pt>
                <c:pt idx="19">
                  <c:v>-5.9772704990966972</c:v>
                </c:pt>
                <c:pt idx="20">
                  <c:v>-6.1016472002116267</c:v>
                </c:pt>
                <c:pt idx="21">
                  <c:v>-6.2180793598137729</c:v>
                </c:pt>
                <c:pt idx="22">
                  <c:v>-6.3268632095191961</c:v>
                </c:pt>
                <c:pt idx="23">
                  <c:v>-6.4282853151639543</c:v>
                </c:pt>
                <c:pt idx="24">
                  <c:v>-6.5226228767467287</c:v>
                </c:pt>
                <c:pt idx="25">
                  <c:v>-6.6101440192613126</c:v>
                </c:pt>
                <c:pt idx="26">
                  <c:v>-6.6911080746930249</c:v>
                </c:pt>
                <c:pt idx="27">
                  <c:v>-6.7657658554448705</c:v>
                </c:pt>
                <c:pt idx="28">
                  <c:v>-6.8343599194513018</c:v>
                </c:pt>
                <c:pt idx="29">
                  <c:v>-6.8971248272298329</c:v>
                </c:pt>
                <c:pt idx="30">
                  <c:v>-6.9542873911130005</c:v>
                </c:pt>
                <c:pt idx="31">
                  <c:v>-7.0060669168962288</c:v>
                </c:pt>
                <c:pt idx="32">
                  <c:v>-7.0526754381298264</c:v>
                </c:pt>
                <c:pt idx="33">
                  <c:v>-7.0943179432766588</c:v>
                </c:pt>
                <c:pt idx="34">
                  <c:v>-7.131192595950349</c:v>
                </c:pt>
                <c:pt idx="35">
                  <c:v>-7.1634909484424227</c:v>
                </c:pt>
                <c:pt idx="36">
                  <c:v>-7.1913981487405705</c:v>
                </c:pt>
                <c:pt idx="37">
                  <c:v>-7.2150931412341812</c:v>
                </c:pt>
                <c:pt idx="38">
                  <c:v>-7.2347488612973212</c:v>
                </c:pt>
                <c:pt idx="39">
                  <c:v>-7.2505324239337687</c:v>
                </c:pt>
                <c:pt idx="40">
                  <c:v>-7.2626053066630538</c:v>
                </c:pt>
                <c:pt idx="41">
                  <c:v>-7.2711235268211647</c:v>
                </c:pt>
                <c:pt idx="42">
                  <c:v>-7.276237813444383</c:v>
                </c:pt>
                <c:pt idx="43">
                  <c:v>-7.2780937738995695</c:v>
                </c:pt>
                <c:pt idx="44">
                  <c:v>-7.2768320554194386</c:v>
                </c:pt>
                <c:pt idx="45">
                  <c:v>-7.2725885016965366</c:v>
                </c:pt>
                <c:pt idx="46">
                  <c:v>-7.2654943046850375</c:v>
                </c:pt>
                <c:pt idx="47">
                  <c:v>-7.2556761517550186</c:v>
                </c:pt>
                <c:pt idx="48">
                  <c:v>-7.2432563683395212</c:v>
                </c:pt>
                <c:pt idx="49">
                  <c:v>-7.2283530562104943</c:v>
                </c:pt>
                <c:pt idx="50">
                  <c:v>-7.2110802275156303</c:v>
                </c:pt>
                <c:pt idx="51">
                  <c:v>-7.1915479347041922</c:v>
                </c:pt>
                <c:pt idx="52">
                  <c:v>-7.1698623964659891</c:v>
                </c:pt>
                <c:pt idx="53">
                  <c:v>-7.146126119804018</c:v>
                </c:pt>
                <c:pt idx="54">
                  <c:v>-7.1204380183576603</c:v>
                </c:pt>
                <c:pt idx="55">
                  <c:v>-7.0928935270897426</c:v>
                </c:pt>
                <c:pt idx="56">
                  <c:v>-7.0635847134474794</c:v>
                </c:pt>
                <c:pt idx="57">
                  <c:v>-7.0326003851039154</c:v>
                </c:pt>
                <c:pt idx="58">
                  <c:v>-7.0000261943833548</c:v>
                </c:pt>
                <c:pt idx="59">
                  <c:v>-6.9659447394710892</c:v>
                </c:pt>
                <c:pt idx="60">
                  <c:v>-6.9304356625048049</c:v>
                </c:pt>
                <c:pt idx="61">
                  <c:v>-6.8935757446420522</c:v>
                </c:pt>
                <c:pt idx="62">
                  <c:v>-6.8554389981953552</c:v>
                </c:pt>
                <c:pt idx="63">
                  <c:v>-6.816096755923799</c:v>
                </c:pt>
                <c:pt idx="64">
                  <c:v>-6.7756177575672609</c:v>
                </c:pt>
                <c:pt idx="65">
                  <c:v>-6.7340682337068092</c:v>
                </c:pt>
                <c:pt idx="66">
                  <c:v>-6.6915119870323831</c:v>
                </c:pt>
                <c:pt idx="67">
                  <c:v>-6.6480104710963435</c:v>
                </c:pt>
                <c:pt idx="68">
                  <c:v>-6.6036228666291397</c:v>
                </c:pt>
                <c:pt idx="69">
                  <c:v>-6.5584061554910988</c:v>
                </c:pt>
                <c:pt idx="70">
                  <c:v>-6.5124151923320337</c:v>
                </c:pt>
                <c:pt idx="71">
                  <c:v>-6.4657027740282924</c:v>
                </c:pt>
                <c:pt idx="72">
                  <c:v>-6.4183197069646916</c:v>
                </c:pt>
                <c:pt idx="73">
                  <c:v>-6.3703148722268645</c:v>
                </c:pt>
                <c:pt idx="74">
                  <c:v>-6.3217352887674423</c:v>
                </c:pt>
                <c:pt idx="75">
                  <c:v>-6.2726261746076997</c:v>
                </c:pt>
                <c:pt idx="76">
                  <c:v>-6.2230310061343701</c:v>
                </c:pt>
                <c:pt idx="77">
                  <c:v>-6.1729915755495819</c:v>
                </c:pt>
                <c:pt idx="78">
                  <c:v>-6.1225480465300652</c:v>
                </c:pt>
                <c:pt idx="79">
                  <c:v>-6.0717390081501827</c:v>
                </c:pt>
                <c:pt idx="80">
                  <c:v>-6.0206015271215705</c:v>
                </c:pt>
                <c:pt idx="81">
                  <c:v>-5.9691711984007183</c:v>
                </c:pt>
                <c:pt idx="82">
                  <c:v>-5.9174821942141556</c:v>
                </c:pt>
                <c:pt idx="83">
                  <c:v>-5.8655673115495226</c:v>
                </c:pt>
                <c:pt idx="84">
                  <c:v>-5.8134580181592037</c:v>
                </c:pt>
                <c:pt idx="85">
                  <c:v>-5.7611844971220165</c:v>
                </c:pt>
                <c:pt idx="86">
                  <c:v>-5.708775690006795</c:v>
                </c:pt>
                <c:pt idx="87">
                  <c:v>-5.6562593386806723</c:v>
                </c:pt>
                <c:pt idx="88">
                  <c:v>-5.603662025803362</c:v>
                </c:pt>
                <c:pt idx="89">
                  <c:v>-5.5510092140475802</c:v>
                </c:pt>
                <c:pt idx="90">
                  <c:v>-5.4983252840845616</c:v>
                </c:pt>
                <c:pt idx="91">
                  <c:v>-5.4456335713723885</c:v>
                </c:pt>
                <c:pt idx="92">
                  <c:v>-5.392956401783767</c:v>
                </c:pt>
                <c:pt idx="93">
                  <c:v>-5.3403151261087123</c:v>
                </c:pt>
                <c:pt idx="94">
                  <c:v>-5.287730153466641</c:v>
                </c:pt>
                <c:pt idx="95">
                  <c:v>-5.2352209836612076</c:v>
                </c:pt>
                <c:pt idx="96">
                  <c:v>-5.182806238510298</c:v>
                </c:pt>
                <c:pt idx="97">
                  <c:v>-5.1305036921825753</c:v>
                </c:pt>
                <c:pt idx="98">
                  <c:v>-5.0783303005710572</c:v>
                </c:pt>
                <c:pt idx="99">
                  <c:v>-5.026302229733246</c:v>
                </c:pt>
                <c:pt idx="100">
                  <c:v>-4.974434883426448</c:v>
                </c:pt>
                <c:pt idx="101">
                  <c:v>-4.9227429297661089</c:v>
                </c:pt>
                <c:pt idx="102">
                  <c:v>-4.871240327034033</c:v>
                </c:pt>
                <c:pt idx="103">
                  <c:v>-4.8199403486626906</c:v>
                </c:pt>
                <c:pt idx="104">
                  <c:v>-4.7688556074208943</c:v>
                </c:pt>
                <c:pt idx="105">
                  <c:v>-4.7179980788254401</c:v>
                </c:pt>
                <c:pt idx="106">
                  <c:v>-4.6673791238025171</c:v>
                </c:pt>
                <c:pt idx="107">
                  <c:v>-4.6170095106220304</c:v>
                </c:pt>
                <c:pt idx="108">
                  <c:v>-4.5668994361271924</c:v>
                </c:pt>
                <c:pt idx="109">
                  <c:v>-4.5170585462811683</c:v>
                </c:pt>
                <c:pt idx="110">
                  <c:v>-4.4674959560517769</c:v>
                </c:pt>
                <c:pt idx="111">
                  <c:v>-4.4182202686547392</c:v>
                </c:pt>
                <c:pt idx="112">
                  <c:v>-4.3692395941752569</c:v>
                </c:pt>
                <c:pt idx="113">
                  <c:v>-4.3205615675871192</c:v>
                </c:pt>
                <c:pt idx="114">
                  <c:v>-4.2721933661880218</c:v>
                </c:pt>
                <c:pt idx="115">
                  <c:v>-4.224141726469087</c:v>
                </c:pt>
                <c:pt idx="116">
                  <c:v>-4.1764129604361484</c:v>
                </c:pt>
                <c:pt idx="117">
                  <c:v>-4.1290129713998152</c:v>
                </c:pt>
                <c:pt idx="118">
                  <c:v>-4.0819472692506764</c:v>
                </c:pt>
                <c:pt idx="119">
                  <c:v>-4.0352209852357479</c:v>
                </c:pt>
                <c:pt idx="120">
                  <c:v>-3.9888388862515365</c:v>
                </c:pt>
                <c:pt idx="121">
                  <c:v>-3.942805388668817</c:v>
                </c:pt>
                <c:pt idx="122">
                  <c:v>-3.897124571703614</c:v>
                </c:pt>
                <c:pt idx="123">
                  <c:v>-3.8518001903485573</c:v>
                </c:pt>
                <c:pt idx="124">
                  <c:v>-3.8068356878782579</c:v>
                </c:pt>
                <c:pt idx="125">
                  <c:v>-3.7622342079419901</c:v>
                </c:pt>
                <c:pt idx="126">
                  <c:v>-3.7179986062565575</c:v>
                </c:pt>
                <c:pt idx="127">
                  <c:v>-3.6741314619117937</c:v>
                </c:pt>
                <c:pt idx="128">
                  <c:v>-3.6306350883008043</c:v>
                </c:pt>
                <c:pt idx="129">
                  <c:v>-3.5875115436866838</c:v>
                </c:pt>
                <c:pt idx="130">
                  <c:v>-3.5447626414170608</c:v>
                </c:pt>
                <c:pt idx="131">
                  <c:v>-3.5023899597974997</c:v>
                </c:pt>
                <c:pt idx="132">
                  <c:v>-3.4603948516344594</c:v>
                </c:pt>
                <c:pt idx="133">
                  <c:v>-3.4187784534581485</c:v>
                </c:pt>
                <c:pt idx="134">
                  <c:v>-3.3775416944353269</c:v>
                </c:pt>
                <c:pt idx="135">
                  <c:v>-3.3366853049818079</c:v>
                </c:pt>
                <c:pt idx="136">
                  <c:v>-3.296209825084075</c:v>
                </c:pt>
                <c:pt idx="137">
                  <c:v>-3.2561156123391921</c:v>
                </c:pt>
                <c:pt idx="138">
                  <c:v>-3.2164028497218542</c:v>
                </c:pt>
                <c:pt idx="139">
                  <c:v>-3.1770715530872078</c:v>
                </c:pt>
                <c:pt idx="140">
                  <c:v>-3.1381215784177385</c:v>
                </c:pt>
                <c:pt idx="141">
                  <c:v>-3.0995526288223676</c:v>
                </c:pt>
                <c:pt idx="142">
                  <c:v>-3.0613642612955396</c:v>
                </c:pt>
                <c:pt idx="143">
                  <c:v>-3.0235558932439055</c:v>
                </c:pt>
                <c:pt idx="144">
                  <c:v>-2.9861268087880122</c:v>
                </c:pt>
                <c:pt idx="145">
                  <c:v>-2.9490761648460646</c:v>
                </c:pt>
                <c:pt idx="146">
                  <c:v>-2.9124029970067262</c:v>
                </c:pt>
                <c:pt idx="147">
                  <c:v>-2.8761062251976619</c:v>
                </c:pt>
                <c:pt idx="148">
                  <c:v>-2.8401846591562974</c:v>
                </c:pt>
                <c:pt idx="149">
                  <c:v>-2.8046370037091153</c:v>
                </c:pt>
                <c:pt idx="150">
                  <c:v>-2.769461863865601</c:v>
                </c:pt>
                <c:pt idx="151">
                  <c:v>-2.7346577497327491</c:v>
                </c:pt>
                <c:pt idx="152">
                  <c:v>-2.7002230812558401</c:v>
                </c:pt>
                <c:pt idx="153">
                  <c:v>-2.6661561927911221</c:v>
                </c:pt>
                <c:pt idx="154">
                  <c:v>-2.6324553375156956</c:v>
                </c:pt>
                <c:pt idx="155">
                  <c:v>-2.5991186916798976</c:v>
                </c:pt>
                <c:pt idx="156">
                  <c:v>-2.5661443587072132</c:v>
                </c:pt>
                <c:pt idx="157">
                  <c:v>-2.5335303731466277</c:v>
                </c:pt>
                <c:pt idx="158">
                  <c:v>-2.5012747044821695</c:v>
                </c:pt>
                <c:pt idx="159">
                  <c:v>-2.469375260804278</c:v>
                </c:pt>
                <c:pt idx="160">
                  <c:v>-2.4378298923474038</c:v>
                </c:pt>
                <c:pt idx="161">
                  <c:v>-2.4066363948982556</c:v>
                </c:pt>
                <c:pt idx="162">
                  <c:v>-2.3757925130788062</c:v>
                </c:pt>
                <c:pt idx="163">
                  <c:v>-2.3452959435081668</c:v>
                </c:pt>
                <c:pt idx="164">
                  <c:v>-2.3151443378472516</c:v>
                </c:pt>
                <c:pt idx="165">
                  <c:v>-2.2853353057300776</c:v>
                </c:pt>
                <c:pt idx="166">
                  <c:v>-2.2558664175853393</c:v>
                </c:pt>
                <c:pt idx="167">
                  <c:v>-2.2267352073519064</c:v>
                </c:pt>
                <c:pt idx="168">
                  <c:v>-2.197939175091673</c:v>
                </c:pt>
                <c:pt idx="169">
                  <c:v>-2.1694757895031458</c:v>
                </c:pt>
                <c:pt idx="170">
                  <c:v>-2.141342490339011</c:v>
                </c:pt>
                <c:pt idx="171">
                  <c:v>-2.1135366907308719</c:v>
                </c:pt>
                <c:pt idx="172">
                  <c:v>-2.0860557794241616</c:v>
                </c:pt>
                <c:pt idx="173">
                  <c:v>-2.0588971229262669</c:v>
                </c:pt>
                <c:pt idx="174">
                  <c:v>-2.0320580675706625</c:v>
                </c:pt>
                <c:pt idx="175">
                  <c:v>-2.0055359414998968</c:v>
                </c:pt>
                <c:pt idx="176">
                  <c:v>-1.9793280565700937</c:v>
                </c:pt>
                <c:pt idx="177">
                  <c:v>-1.9534317101795868</c:v>
                </c:pt>
                <c:pt idx="178">
                  <c:v>-1.9278441870242187</c:v>
                </c:pt>
                <c:pt idx="179">
                  <c:v>-1.9025627607817595</c:v>
                </c:pt>
                <c:pt idx="180">
                  <c:v>-1.8775846957278137</c:v>
                </c:pt>
                <c:pt idx="181">
                  <c:v>-1.8529072482855011</c:v>
                </c:pt>
                <c:pt idx="182">
                  <c:v>-1.8285276685111829</c:v>
                </c:pt>
                <c:pt idx="183">
                  <c:v>-1.8044432015183283</c:v>
                </c:pt>
                <c:pt idx="184">
                  <c:v>-1.7806510888416609</c:v>
                </c:pt>
                <c:pt idx="185">
                  <c:v>-1.7571485697435851</c:v>
                </c:pt>
                <c:pt idx="186">
                  <c:v>-1.7339328824648617</c:v>
                </c:pt>
                <c:pt idx="187">
                  <c:v>-1.7110012654214173</c:v>
                </c:pt>
                <c:pt idx="188">
                  <c:v>-1.6883509583491512</c:v>
                </c:pt>
                <c:pt idx="189">
                  <c:v>-1.6659792033984819</c:v>
                </c:pt>
                <c:pt idx="190">
                  <c:v>-1.6438832461803981</c:v>
                </c:pt>
                <c:pt idx="191">
                  <c:v>-1.6220603367656556</c:v>
                </c:pt>
                <c:pt idx="192">
                  <c:v>-1.6005077306387441</c:v>
                </c:pt>
                <c:pt idx="193">
                  <c:v>-1.5792226896081909</c:v>
                </c:pt>
                <c:pt idx="194">
                  <c:v>-1.5582024826747172</c:v>
                </c:pt>
                <c:pt idx="195">
                  <c:v>-1.5374443868587095</c:v>
                </c:pt>
                <c:pt idx="196">
                  <c:v>-1.5169456879884315</c:v>
                </c:pt>
                <c:pt idx="197">
                  <c:v>-1.4967036814503498</c:v>
                </c:pt>
                <c:pt idx="198">
                  <c:v>-1.4767156729029032</c:v>
                </c:pt>
                <c:pt idx="199">
                  <c:v>-1.4569789789550045</c:v>
                </c:pt>
                <c:pt idx="200">
                  <c:v>-1.4374909278105301</c:v>
                </c:pt>
                <c:pt idx="201">
                  <c:v>-1.4182488598799865</c:v>
                </c:pt>
                <c:pt idx="202">
                  <c:v>-1.3992501283605474</c:v>
                </c:pt>
                <c:pt idx="203">
                  <c:v>-1.3804920997855712</c:v>
                </c:pt>
                <c:pt idx="204">
                  <c:v>-1.3619721545447079</c:v>
                </c:pt>
                <c:pt idx="205">
                  <c:v>-1.343687687375636</c:v>
                </c:pt>
                <c:pt idx="206">
                  <c:v>-1.3256361078284986</c:v>
                </c:pt>
                <c:pt idx="207">
                  <c:v>-1.3078148407039631</c:v>
                </c:pt>
                <c:pt idx="208">
                  <c:v>-1.2902213264659326</c:v>
                </c:pt>
                <c:pt idx="209">
                  <c:v>-1.2728530216297951</c:v>
                </c:pt>
                <c:pt idx="210">
                  <c:v>-1.2557073991271233</c:v>
                </c:pt>
                <c:pt idx="211">
                  <c:v>-1.2387819486477001</c:v>
                </c:pt>
                <c:pt idx="212">
                  <c:v>-1.2220741769597043</c:v>
                </c:pt>
                <c:pt idx="213">
                  <c:v>-1.2055816082088668</c:v>
                </c:pt>
                <c:pt idx="214">
                  <c:v>-1.1893017841973967</c:v>
                </c:pt>
                <c:pt idx="215">
                  <c:v>-1.1732322646434334</c:v>
                </c:pt>
                <c:pt idx="216">
                  <c:v>-1.1573706274217626</c:v>
                </c:pt>
                <c:pt idx="217">
                  <c:v>-1.1417144687864962</c:v>
                </c:pt>
                <c:pt idx="218">
                  <c:v>-1.1262614035764356</c:v>
                </c:pt>
                <c:pt idx="219">
                  <c:v>-1.1110090654037501</c:v>
                </c:pt>
                <c:pt idx="220">
                  <c:v>-1.0959551068266411</c:v>
                </c:pt>
                <c:pt idx="221">
                  <c:v>-1.081097199506607</c:v>
                </c:pt>
                <c:pt idx="222">
                  <c:v>-1.0664330343509021</c:v>
                </c:pt>
                <c:pt idx="223">
                  <c:v>-1.0519603216407876</c:v>
                </c:pt>
                <c:pt idx="224">
                  <c:v>-1.0376767911461364</c:v>
                </c:pt>
                <c:pt idx="225">
                  <c:v>-1.0235801922269114</c:v>
                </c:pt>
                <c:pt idx="226">
                  <c:v>-1.0096682939220913</c:v>
                </c:pt>
                <c:pt idx="227">
                  <c:v>-0.9959388850265064</c:v>
                </c:pt>
                <c:pt idx="228">
                  <c:v>-0.98238977415609718</c:v>
                </c:pt>
                <c:pt idx="229">
                  <c:v>-0.9690187898020769</c:v>
                </c:pt>
                <c:pt idx="230">
                  <c:v>-0.95582378037444338</c:v>
                </c:pt>
                <c:pt idx="231">
                  <c:v>-0.94280261423529033</c:v>
                </c:pt>
                <c:pt idx="232">
                  <c:v>-0.92995317972235092</c:v>
                </c:pt>
                <c:pt idx="233">
                  <c:v>-0.91727338516318024</c:v>
                </c:pt>
                <c:pt idx="234">
                  <c:v>-0.90476115888038011</c:v>
                </c:pt>
                <c:pt idx="235">
                  <c:v>-0.89241444918825352</c:v>
                </c:pt>
                <c:pt idx="236">
                  <c:v>-0.88023122438126977</c:v>
                </c:pt>
                <c:pt idx="237">
                  <c:v>-0.86820947271467586</c:v>
                </c:pt>
                <c:pt idx="238">
                  <c:v>-0.85634720237763884</c:v>
                </c:pt>
                <c:pt idx="239">
                  <c:v>-0.84464244145921774</c:v>
                </c:pt>
                <c:pt idx="240">
                  <c:v>-0.83309323790752354</c:v>
                </c:pt>
                <c:pt idx="241">
                  <c:v>-0.82169765948235407</c:v>
                </c:pt>
                <c:pt idx="242">
                  <c:v>-0.8104537937016254</c:v>
                </c:pt>
                <c:pt idx="243">
                  <c:v>-0.79935974778187269</c:v>
                </c:pt>
                <c:pt idx="244">
                  <c:v>-0.78841364857312635</c:v>
                </c:pt>
                <c:pt idx="245">
                  <c:v>-0.77761364248841036</c:v>
                </c:pt>
                <c:pt idx="246">
                  <c:v>-0.76695789542814397</c:v>
                </c:pt>
                <c:pt idx="247">
                  <c:v>-0.756444592699689</c:v>
                </c:pt>
                <c:pt idx="248">
                  <c:v>-0.74607193893229606</c:v>
                </c:pt>
                <c:pt idx="249">
                  <c:v>-0.73583815798766927</c:v>
                </c:pt>
                <c:pt idx="250">
                  <c:v>-0.72574149286639877</c:v>
                </c:pt>
                <c:pt idx="251">
                  <c:v>-0.71578020561045763</c:v>
                </c:pt>
                <c:pt idx="252">
                  <c:v>-0.70595257720199245</c:v>
                </c:pt>
                <c:pt idx="253">
                  <c:v>-0.69625690745859947</c:v>
                </c:pt>
                <c:pt idx="254">
                  <c:v>-0.68669151492528402</c:v>
                </c:pt>
                <c:pt idx="255">
                  <c:v>-0.67725473676330417</c:v>
                </c:pt>
                <c:pt idx="256">
                  <c:v>-0.66794492863605337</c:v>
                </c:pt>
                <c:pt idx="257">
                  <c:v>-0.65876046459219206</c:v>
                </c:pt>
                <c:pt idx="258">
                  <c:v>-0.64969973694617034</c:v>
                </c:pt>
                <c:pt idx="259">
                  <c:v>-0.64076115615631168</c:v>
                </c:pt>
                <c:pt idx="260">
                  <c:v>-0.63194315070064533</c:v>
                </c:pt>
                <c:pt idx="261">
                  <c:v>-0.62324416695054075</c:v>
                </c:pt>
                <c:pt idx="262">
                  <c:v>-0.61466266904244382</c:v>
                </c:pt>
                <c:pt idx="263">
                  <c:v>-0.60619713874770498</c:v>
                </c:pt>
                <c:pt idx="264">
                  <c:v>-0.59784607534074297</c:v>
                </c:pt>
                <c:pt idx="265">
                  <c:v>-0.58960799546556475</c:v>
                </c:pt>
                <c:pt idx="266">
                  <c:v>-0.58148143300090693</c:v>
                </c:pt>
                <c:pt idx="267">
                  <c:v>-0.57346493892398143</c:v>
                </c:pt>
                <c:pt idx="268">
                  <c:v>-0.56555708117303971</c:v>
                </c:pt>
                <c:pt idx="269">
                  <c:v>-0.55775644450876627</c:v>
                </c:pt>
                <c:pt idx="270">
                  <c:v>-0.55006163037474554</c:v>
                </c:pt>
                <c:pt idx="271">
                  <c:v>-0.54247125675696195</c:v>
                </c:pt>
                <c:pt idx="272">
                  <c:v>-0.53498395804253607</c:v>
                </c:pt>
                <c:pt idx="273">
                  <c:v>-0.5275983848776965</c:v>
                </c:pt>
                <c:pt idx="274">
                  <c:v>-0.52031320402519587</c:v>
                </c:pt>
                <c:pt idx="275">
                  <c:v>-0.51312709822113911</c:v>
                </c:pt>
                <c:pt idx="276">
                  <c:v>-0.50603876603139875</c:v>
                </c:pt>
                <c:pt idx="277">
                  <c:v>-0.49904692170760229</c:v>
                </c:pt>
                <c:pt idx="278">
                  <c:v>-0.4921502950428957</c:v>
                </c:pt>
                <c:pt idx="279">
                  <c:v>-0.48534763122742036</c:v>
                </c:pt>
                <c:pt idx="280">
                  <c:v>-0.478637690703687</c:v>
                </c:pt>
                <c:pt idx="281">
                  <c:v>-0.47201924902180115</c:v>
                </c:pt>
                <c:pt idx="282">
                  <c:v>-0.4654910966947351</c:v>
                </c:pt>
                <c:pt idx="283">
                  <c:v>-0.45905203905360531</c:v>
                </c:pt>
                <c:pt idx="284">
                  <c:v>-0.4527008961030296</c:v>
                </c:pt>
                <c:pt idx="285">
                  <c:v>-0.44643650237667787</c:v>
                </c:pt>
                <c:pt idx="286">
                  <c:v>-0.44025770679298903</c:v>
                </c:pt>
                <c:pt idx="287">
                  <c:v>-0.43416337251120107</c:v>
                </c:pt>
                <c:pt idx="288">
                  <c:v>-0.42815237678762397</c:v>
                </c:pt>
                <c:pt idx="289">
                  <c:v>-0.42222361083231641</c:v>
                </c:pt>
                <c:pt idx="290">
                  <c:v>-0.41637597966612944</c:v>
                </c:pt>
                <c:pt idx="291">
                  <c:v>-0.4106084019782269</c:v>
                </c:pt>
                <c:pt idx="292">
                  <c:v>-0.40491980998404326</c:v>
                </c:pt>
                <c:pt idx="293">
                  <c:v>-0.39930914928379607</c:v>
                </c:pt>
                <c:pt idx="294">
                  <c:v>-0.39377537872152563</c:v>
                </c:pt>
                <c:pt idx="295">
                  <c:v>-0.38831747024477009</c:v>
                </c:pt>
                <c:pt idx="296">
                  <c:v>-0.38293440876480728</c:v>
                </c:pt>
                <c:pt idx="297">
                  <c:v>-0.37762519201759659</c:v>
                </c:pt>
                <c:pt idx="298">
                  <c:v>-0.37238883042537163</c:v>
                </c:pt>
                <c:pt idx="299">
                  <c:v>-0.36722434695899075</c:v>
                </c:pt>
                <c:pt idx="300">
                  <c:v>-0.36213077700096902</c:v>
                </c:pt>
                <c:pt idx="301">
                  <c:v>-0.35710716820932498</c:v>
                </c:pt>
                <c:pt idx="302">
                  <c:v>-0.35215258038217401</c:v>
                </c:pt>
                <c:pt idx="303">
                  <c:v>-0.34726608532318032</c:v>
                </c:pt>
                <c:pt idx="304">
                  <c:v>-0.34244676670778473</c:v>
                </c:pt>
                <c:pt idx="305">
                  <c:v>-0.33769371995032654</c:v>
                </c:pt>
                <c:pt idx="306">
                  <c:v>-0.33300605207200407</c:v>
                </c:pt>
                <c:pt idx="307">
                  <c:v>-0.32838288156976125</c:v>
                </c:pt>
                <c:pt idx="308">
                  <c:v>-0.32382333828602855</c:v>
                </c:pt>
                <c:pt idx="309">
                  <c:v>-0.31932656327941722</c:v>
                </c:pt>
                <c:pt idx="310">
                  <c:v>-0.31489170869633332</c:v>
                </c:pt>
                <c:pt idx="311">
                  <c:v>-0.31051793764353863</c:v>
                </c:pt>
                <c:pt idx="312">
                  <c:v>-0.30620442406166865</c:v>
                </c:pt>
                <c:pt idx="313">
                  <c:v>-0.30195035259972108</c:v>
                </c:pt>
                <c:pt idx="314">
                  <c:v>-0.2977549184905201</c:v>
                </c:pt>
                <c:pt idx="315">
                  <c:v>-0.29361732742717367</c:v>
                </c:pt>
                <c:pt idx="316">
                  <c:v>-0.28953679544052369</c:v>
                </c:pt>
                <c:pt idx="317">
                  <c:v>-0.28551254877760274</c:v>
                </c:pt>
                <c:pt idx="318">
                  <c:v>-0.28154382378110621</c:v>
                </c:pt>
                <c:pt idx="319">
                  <c:v>-0.27762986676987822</c:v>
                </c:pt>
                <c:pt idx="320">
                  <c:v>-0.27376993392042287</c:v>
                </c:pt>
                <c:pt idx="321">
                  <c:v>-0.26996329114944762</c:v>
                </c:pt>
                <c:pt idx="322">
                  <c:v>-0.26620921399743586</c:v>
                </c:pt>
                <c:pt idx="323">
                  <c:v>-0.26250698751326151</c:v>
                </c:pt>
                <c:pt idx="324">
                  <c:v>-0.25885590613983772</c:v>
                </c:pt>
                <c:pt idx="325">
                  <c:v>-0.25525527360081662</c:v>
                </c:pt>
                <c:pt idx="326">
                  <c:v>-0.25170440278832584</c:v>
                </c:pt>
                <c:pt idx="327">
                  <c:v>-0.24820261565175805</c:v>
                </c:pt>
                <c:pt idx="328">
                  <c:v>-0.24474924308760315</c:v>
                </c:pt>
                <c:pt idx="329">
                  <c:v>-0.24134362483033156</c:v>
                </c:pt>
                <c:pt idx="330">
                  <c:v>-0.23798510934432374</c:v>
                </c:pt>
                <c:pt idx="331">
                  <c:v>-0.23467305371684899</c:v>
                </c:pt>
                <c:pt idx="332">
                  <c:v>-0.23140682355208914</c:v>
                </c:pt>
                <c:pt idx="333">
                  <c:v>-0.2281857928662088</c:v>
                </c:pt>
                <c:pt idx="334">
                  <c:v>-0.22500934398346881</c:v>
                </c:pt>
                <c:pt idx="335">
                  <c:v>-0.22187686743338469</c:v>
                </c:pt>
                <c:pt idx="336">
                  <c:v>-0.21878776184891979</c:v>
                </c:pt>
                <c:pt idx="337">
                  <c:v>-0.21574143386572142</c:v>
                </c:pt>
                <c:pt idx="338">
                  <c:v>-0.21273729802238459</c:v>
                </c:pt>
                <c:pt idx="339">
                  <c:v>-0.2097747766617522</c:v>
                </c:pt>
                <c:pt idx="340">
                  <c:v>-0.20685329983323894</c:v>
                </c:pt>
                <c:pt idx="341">
                  <c:v>-0.20397230519618176</c:v>
                </c:pt>
                <c:pt idx="342">
                  <c:v>-0.20113123792420659</c:v>
                </c:pt>
                <c:pt idx="343">
                  <c:v>-0.19832955061061158</c:v>
                </c:pt>
                <c:pt idx="344">
                  <c:v>-0.19556670317476144</c:v>
                </c:pt>
                <c:pt idx="345">
                  <c:v>-0.19284216276948554</c:v>
                </c:pt>
                <c:pt idx="346">
                  <c:v>-0.19015540368948003</c:v>
                </c:pt>
                <c:pt idx="347">
                  <c:v>-0.18750590728069952</c:v>
                </c:pt>
                <c:pt idx="348">
                  <c:v>-0.18489316185074717</c:v>
                </c:pt>
                <c:pt idx="349">
                  <c:v>-0.18231666258024073</c:v>
                </c:pt>
                <c:pt idx="350">
                  <c:v>-0.17977591143516369</c:v>
                </c:pt>
                <c:pt idx="351">
                  <c:v>-0.17727041708018548</c:v>
                </c:pt>
                <c:pt idx="352">
                  <c:v>-0.17479969479295024</c:v>
                </c:pt>
                <c:pt idx="353">
                  <c:v>-0.17236326637932564</c:v>
                </c:pt>
                <c:pt idx="354">
                  <c:v>-0.16996066008960645</c:v>
                </c:pt>
                <c:pt idx="355">
                  <c:v>-0.16759141053566468</c:v>
                </c:pt>
                <c:pt idx="356">
                  <c:v>-0.1652550586090428</c:v>
                </c:pt>
                <c:pt idx="357">
                  <c:v>-0.16295115139997915</c:v>
                </c:pt>
                <c:pt idx="358">
                  <c:v>-0.16067924211736428</c:v>
                </c:pt>
                <c:pt idx="359">
                  <c:v>-0.15843889000961478</c:v>
                </c:pt>
                <c:pt idx="360">
                  <c:v>-0.15622966028646421</c:v>
                </c:pt>
                <c:pt idx="361">
                  <c:v>-0.15405112404165816</c:v>
                </c:pt>
                <c:pt idx="362">
                  <c:v>-0.15190285817655208</c:v>
                </c:pt>
                <c:pt idx="363">
                  <c:v>-0.14978444532459909</c:v>
                </c:pt>
                <c:pt idx="364">
                  <c:v>-0.14769547377672423</c:v>
                </c:pt>
                <c:pt idx="365">
                  <c:v>-0.14563553740757798</c:v>
                </c:pt>
                <c:pt idx="366">
                  <c:v>-0.14360423560265864</c:v>
                </c:pt>
                <c:pt idx="367">
                  <c:v>-0.14160117318630031</c:v>
                </c:pt>
                <c:pt idx="368">
                  <c:v>-0.13962596035051414</c:v>
                </c:pt>
                <c:pt idx="369">
                  <c:v>-0.13767821258468052</c:v>
                </c:pt>
                <c:pt idx="370">
                  <c:v>-0.1357575506060813</c:v>
                </c:pt>
                <c:pt idx="371">
                  <c:v>-0.13386360029126548</c:v>
                </c:pt>
                <c:pt idx="372">
                  <c:v>-0.13199599260824127</c:v>
                </c:pt>
                <c:pt idx="373">
                  <c:v>-0.13015436354948695</c:v>
                </c:pt>
                <c:pt idx="374">
                  <c:v>-0.12833835406576982</c:v>
                </c:pt>
                <c:pt idx="375">
                  <c:v>-0.12654761000077411</c:v>
                </c:pt>
                <c:pt idx="376">
                  <c:v>-0.12478178202651771</c:v>
                </c:pt>
                <c:pt idx="377">
                  <c:v>-0.12304052557956338</c:v>
                </c:pt>
                <c:pt idx="378">
                  <c:v>-0.12132350079800538</c:v>
                </c:pt>
                <c:pt idx="379">
                  <c:v>-0.11963037245923257</c:v>
                </c:pt>
                <c:pt idx="380">
                  <c:v>-0.11796080991845523</c:v>
                </c:pt>
                <c:pt idx="381">
                  <c:v>-0.11631448704798943</c:v>
                </c:pt>
                <c:pt idx="382">
                  <c:v>-0.11469108217729308</c:v>
                </c:pt>
                <c:pt idx="383">
                  <c:v>-0.11309027803374376</c:v>
                </c:pt>
                <c:pt idx="384">
                  <c:v>-0.11151176168415121</c:v>
                </c:pt>
                <c:pt idx="385">
                  <c:v>-0.10995522447699892</c:v>
                </c:pt>
                <c:pt idx="386">
                  <c:v>-0.10842036198540447</c:v>
                </c:pt>
                <c:pt idx="387">
                  <c:v>-0.10690687395079372</c:v>
                </c:pt>
                <c:pt idx="388">
                  <c:v>-0.10541446422727969</c:v>
                </c:pt>
                <c:pt idx="389">
                  <c:v>-0.10394284072673951</c:v>
                </c:pt>
                <c:pt idx="390">
                  <c:v>-0.10249171536458243</c:v>
                </c:pt>
                <c:pt idx="391">
                  <c:v>-0.10106080400619991</c:v>
                </c:pt>
                <c:pt idx="392">
                  <c:v>-9.964982641409241E-2</c:v>
                </c:pt>
                <c:pt idx="393">
                  <c:v>-9.8258506195664869E-2</c:v>
                </c:pt>
                <c:pt idx="394">
                  <c:v>-9.6886570751683151E-2</c:v>
                </c:pt>
                <c:pt idx="395">
                  <c:v>-9.5533751225384864E-2</c:v>
                </c:pt>
                <c:pt idx="396">
                  <c:v>-9.4199782452237521E-2</c:v>
                </c:pt>
                <c:pt idx="397">
                  <c:v>-9.2884402910335714E-2</c:v>
                </c:pt>
                <c:pt idx="398">
                  <c:v>-9.1587354671432378E-2</c:v>
                </c:pt>
                <c:pt idx="399">
                  <c:v>-9.0308383352594696E-2</c:v>
                </c:pt>
                <c:pt idx="400">
                  <c:v>-8.904723806847957E-2</c:v>
                </c:pt>
                <c:pt idx="401">
                  <c:v>-8.7803671384220447E-2</c:v>
                </c:pt>
                <c:pt idx="402">
                  <c:v>-8.6577439268920253E-2</c:v>
                </c:pt>
                <c:pt idx="403">
                  <c:v>-8.5368301049740594E-2</c:v>
                </c:pt>
                <c:pt idx="404">
                  <c:v>-8.4176019366583435E-2</c:v>
                </c:pt>
                <c:pt idx="405">
                  <c:v>-8.3000360127357772E-2</c:v>
                </c:pt>
                <c:pt idx="406">
                  <c:v>-8.1841092463823109E-2</c:v>
                </c:pt>
                <c:pt idx="407">
                  <c:v>-8.0697988688004901E-2</c:v>
                </c:pt>
                <c:pt idx="408">
                  <c:v>-7.9570824249174277E-2</c:v>
                </c:pt>
                <c:pt idx="409">
                  <c:v>-7.8459377691385682E-2</c:v>
                </c:pt>
                <c:pt idx="410">
                  <c:v>-7.7363430611566433E-2</c:v>
                </c:pt>
                <c:pt idx="411">
                  <c:v>-7.6282767618151129E-2</c:v>
                </c:pt>
                <c:pt idx="412">
                  <c:v>-7.521717629025515E-2</c:v>
                </c:pt>
                <c:pt idx="413">
                  <c:v>-7.4166447137379674E-2</c:v>
                </c:pt>
                <c:pt idx="414">
                  <c:v>-7.3130373559643483E-2</c:v>
                </c:pt>
                <c:pt idx="415">
                  <c:v>-7.2108751808534946E-2</c:v>
                </c:pt>
                <c:pt idx="416">
                  <c:v>-7.1101380948176168E-2</c:v>
                </c:pt>
                <c:pt idx="417">
                  <c:v>-7.0108062817096334E-2</c:v>
                </c:pt>
                <c:pt idx="418">
                  <c:v>-6.9128601990505148E-2</c:v>
                </c:pt>
                <c:pt idx="419">
                  <c:v>-6.8162805743063173E-2</c:v>
                </c:pt>
                <c:pt idx="420">
                  <c:v>-6.7210484012139735E-2</c:v>
                </c:pt>
                <c:pt idx="421">
                  <c:v>-6.6271449361556156E-2</c:v>
                </c:pt>
                <c:pt idx="422">
                  <c:v>-6.5345516945805399E-2</c:v>
                </c:pt>
                <c:pt idx="423">
                  <c:v>-6.4432504474744315E-2</c:v>
                </c:pt>
                <c:pt idx="424">
                  <c:v>-6.3532232178751799E-2</c:v>
                </c:pt>
                <c:pt idx="425">
                  <c:v>-6.2644522774347233E-2</c:v>
                </c:pt>
                <c:pt idx="426">
                  <c:v>-6.176920143026414E-2</c:v>
                </c:pt>
                <c:pt idx="427">
                  <c:v>-6.0906095733972633E-2</c:v>
                </c:pt>
                <c:pt idx="428">
                  <c:v>-6.0055035658645645E-2</c:v>
                </c:pt>
                <c:pt idx="429">
                  <c:v>-5.9215853530563523E-2</c:v>
                </c:pt>
                <c:pt idx="430">
                  <c:v>-5.8388383996951676E-2</c:v>
                </c:pt>
                <c:pt idx="431">
                  <c:v>-5.7572463994244989E-2</c:v>
                </c:pt>
                <c:pt idx="432">
                  <c:v>-5.676793271677455E-2</c:v>
                </c:pt>
                <c:pt idx="433">
                  <c:v>-5.5974631585872105E-2</c:v>
                </c:pt>
                <c:pt idx="434">
                  <c:v>-5.5192404219384844E-2</c:v>
                </c:pt>
                <c:pt idx="435">
                  <c:v>-5.4421096401597882E-2</c:v>
                </c:pt>
                <c:pt idx="436">
                  <c:v>-5.3660556053557289E-2</c:v>
                </c:pt>
                <c:pt idx="437">
                  <c:v>-5.2910633203790157E-2</c:v>
                </c:pt>
                <c:pt idx="438">
                  <c:v>-5.2171179959415712E-2</c:v>
                </c:pt>
                <c:pt idx="439">
                  <c:v>-5.1442050477642991E-2</c:v>
                </c:pt>
                <c:pt idx="440">
                  <c:v>-5.0723100937650339E-2</c:v>
                </c:pt>
                <c:pt idx="441">
                  <c:v>-5.0014189512841166E-2</c:v>
                </c:pt>
                <c:pt idx="442">
                  <c:v>-4.9315176343472142E-2</c:v>
                </c:pt>
                <c:pt idx="443">
                  <c:v>-4.8625923509648623E-2</c:v>
                </c:pt>
                <c:pt idx="444">
                  <c:v>-4.7946295004682289E-2</c:v>
                </c:pt>
                <c:pt idx="445">
                  <c:v>-4.7276156708807464E-2</c:v>
                </c:pt>
                <c:pt idx="446">
                  <c:v>-4.6615376363249937E-2</c:v>
                </c:pt>
                <c:pt idx="447">
                  <c:v>-4.5963823544645357E-2</c:v>
                </c:pt>
                <c:pt idx="448">
                  <c:v>-4.5321369639802135E-2</c:v>
                </c:pt>
                <c:pt idx="449">
                  <c:v>-4.4687887820803393E-2</c:v>
                </c:pt>
                <c:pt idx="450">
                  <c:v>-4.4063253020445919E-2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0.40774227426885673</c:v>
                </c:pt>
                <c:pt idx="1">
                  <c:v>0.32287561004951637</c:v>
                </c:pt>
                <c:pt idx="2">
                  <c:v>0.24213142472964647</c:v>
                </c:pt>
                <c:pt idx="3">
                  <c:v>0.16534305585448344</c:v>
                </c:pt>
                <c:pt idx="4">
                  <c:v>9.2349916078903652E-2</c:v>
                </c:pt>
                <c:pt idx="5">
                  <c:v>2.2997289089317578E-2</c:v>
                </c:pt>
                <c:pt idx="6">
                  <c:v>-4.2863868060332877E-2</c:v>
                </c:pt>
                <c:pt idx="7">
                  <c:v>-0.10537711638945137</c:v>
                </c:pt>
                <c:pt idx="8">
                  <c:v>-0.16468072039406573</c:v>
                </c:pt>
                <c:pt idx="9">
                  <c:v>-0.22090782759274807</c:v>
                </c:pt>
                <c:pt idx="10">
                  <c:v>-0.27418664239027191</c:v>
                </c:pt>
                <c:pt idx="11">
                  <c:v>-0.32464059442909887</c:v>
                </c:pt>
                <c:pt idx="12">
                  <c:v>-0.37238850159391468</c:v>
                </c:pt>
                <c:pt idx="13">
                  <c:v>-0.41754472782971513</c:v>
                </c:pt>
                <c:pt idx="14">
                  <c:v>-0.46021933592932712</c:v>
                </c:pt>
                <c:pt idx="15">
                  <c:v>-0.50051823544178708</c:v>
                </c:pt>
                <c:pt idx="16">
                  <c:v>-0.53854332584864051</c:v>
                </c:pt>
                <c:pt idx="17">
                  <c:v>-0.57439263515100369</c:v>
                </c:pt>
                <c:pt idx="18">
                  <c:v>-0.60816045400610486</c:v>
                </c:pt>
                <c:pt idx="19">
                  <c:v>-0.63993746554803677</c:v>
                </c:pt>
                <c:pt idx="20">
                  <c:v>-0.66981087102355108</c:v>
                </c:pt>
                <c:pt idx="21">
                  <c:v>-0.69786451136995464</c:v>
                </c:pt>
                <c:pt idx="22">
                  <c:v>-0.72417898485848442</c:v>
                </c:pt>
                <c:pt idx="23">
                  <c:v>-0.74883176092297332</c:v>
                </c:pt>
                <c:pt idx="24">
                  <c:v>-0.77189729029013632</c:v>
                </c:pt>
                <c:pt idx="25">
                  <c:v>-0.7934471115244367</c:v>
                </c:pt>
                <c:pt idx="26">
                  <c:v>-0.81354995409720721</c:v>
                </c:pt>
                <c:pt idx="27">
                  <c:v>-0.83227183808650684</c:v>
                </c:pt>
                <c:pt idx="28">
                  <c:v>-0.8496761706110979</c:v>
                </c:pt>
                <c:pt idx="29">
                  <c:v>-0.86582383909890737</c:v>
                </c:pt>
                <c:pt idx="30">
                  <c:v>-0.88077330148740662</c:v>
                </c:pt>
                <c:pt idx="31">
                  <c:v>-0.89458067345050463</c:v>
                </c:pt>
                <c:pt idx="32">
                  <c:v>-0.90729981274375926</c:v>
                </c:pt>
                <c:pt idx="33">
                  <c:v>-0.91898240075704574</c:v>
                </c:pt>
                <c:pt idx="34">
                  <c:v>-0.92967802136118716</c:v>
                </c:pt>
                <c:pt idx="35">
                  <c:v>-0.93943423713251994</c:v>
                </c:pt>
                <c:pt idx="36">
                  <c:v>-0.9482966630368902</c:v>
                </c:pt>
                <c:pt idx="37">
                  <c:v>-0.95630903765218578</c:v>
                </c:pt>
                <c:pt idx="38">
                  <c:v>-0.96351329200616143</c:v>
                </c:pt>
                <c:pt idx="39">
                  <c:v>-0.96994961610406327</c:v>
                </c:pt>
                <c:pt idx="40">
                  <c:v>-0.97565652321834373</c:v>
                </c:pt>
                <c:pt idx="41">
                  <c:v>-0.98067091201062562</c:v>
                </c:pt>
                <c:pt idx="42">
                  <c:v>-0.98502812655398342</c:v>
                </c:pt>
                <c:pt idx="43">
                  <c:v>-0.98876201432160593</c:v>
                </c:pt>
                <c:pt idx="44">
                  <c:v>-0.99190498220592138</c:v>
                </c:pt>
                <c:pt idx="45">
                  <c:v>-0.99448805063037171</c:v>
                </c:pt>
                <c:pt idx="46">
                  <c:v>-0.99654090581416466</c:v>
                </c:pt>
                <c:pt idx="47">
                  <c:v>-0.99809195024853015</c:v>
                </c:pt>
                <c:pt idx="48">
                  <c:v>-0.99916835144126037</c:v>
                </c:pt>
                <c:pt idx="49">
                  <c:v>-0.9997960889846127</c:v>
                </c:pt>
                <c:pt idx="50">
                  <c:v>-1</c:v>
                </c:pt>
                <c:pt idx="51">
                  <c:v>-0.99980382301129833</c:v>
                </c:pt>
                <c:pt idx="52">
                  <c:v>-0.999230240297032</c:v>
                </c:pt>
                <c:pt idx="53">
                  <c:v>-0.99830091877019178</c:v>
                </c:pt>
                <c:pt idx="54">
                  <c:v>-0.99703654943296904</c:v>
                </c:pt>
                <c:pt idx="55">
                  <c:v>-0.99545688545226108</c:v>
                </c:pt>
                <c:pt idx="56">
                  <c:v>-0.99358077890041352</c:v>
                </c:pt>
                <c:pt idx="57">
                  <c:v>-0.99142621620432902</c:v>
                </c:pt>
                <c:pt idx="58">
                  <c:v>-0.98901035234474588</c:v>
                </c:pt>
                <c:pt idx="59">
                  <c:v>-0.98634954384624351</c:v>
                </c:pt>
                <c:pt idx="60">
                  <c:v>-0.98345938059727178</c:v>
                </c:pt>
                <c:pt idx="61">
                  <c:v>-0.9803547165383294</c:v>
                </c:pt>
                <c:pt idx="62">
                  <c:v>-0.97704969925523377</c:v>
                </c:pt>
                <c:pt idx="63">
                  <c:v>-0.97355779851330604</c:v>
                </c:pt>
                <c:pt idx="64">
                  <c:v>-0.96989183376719412</c:v>
                </c:pt>
                <c:pt idx="65">
                  <c:v>-0.96606400067999432</c:v>
                </c:pt>
                <c:pt idx="66">
                  <c:v>-0.96208589668429667</c:v>
                </c:pt>
                <c:pt idx="67">
                  <c:v>-0.95796854561677636</c:v>
                </c:pt>
                <c:pt idx="68">
                  <c:v>-0.95372242145697761</c:v>
                </c:pt>
                <c:pt idx="69">
                  <c:v>-0.94935747119999603</c:v>
                </c:pt>
                <c:pt idx="70">
                  <c:v>-0.94488313689183712</c:v>
                </c:pt>
                <c:pt idx="71">
                  <c:v>-0.94030837685534929</c:v>
                </c:pt>
                <c:pt idx="72">
                  <c:v>-0.93564168613375553</c:v>
                </c:pt>
                <c:pt idx="73">
                  <c:v>-0.93089111617797116</c:v>
                </c:pt>
                <c:pt idx="74">
                  <c:v>-0.92606429380308219</c:v>
                </c:pt>
                <c:pt idx="75">
                  <c:v>-0.92116843943856208</c:v>
                </c:pt>
                <c:pt idx="76">
                  <c:v>-0.91621038469604443</c:v>
                </c:pt>
                <c:pt idx="77">
                  <c:v>-0.91119658927771674</c:v>
                </c:pt>
                <c:pt idx="78">
                  <c:v>-0.90613315724768229</c:v>
                </c:pt>
                <c:pt idx="79">
                  <c:v>-0.90102585268793156</c:v>
                </c:pt>
                <c:pt idx="80">
                  <c:v>-0.89588011475988871</c:v>
                </c:pt>
                <c:pt idx="81">
                  <c:v>-0.89070107219183225</c:v>
                </c:pt>
                <c:pt idx="82">
                  <c:v>-0.88549355721185086</c:v>
                </c:pt>
                <c:pt idx="83">
                  <c:v>-0.88026211894537454</c:v>
                </c:pt>
                <c:pt idx="84">
                  <c:v>-0.87501103629571508</c:v>
                </c:pt>
                <c:pt idx="85">
                  <c:v>-0.86974433032546417</c:v>
                </c:pt>
                <c:pt idx="86">
                  <c:v>-0.86446577615603337</c:v>
                </c:pt>
                <c:pt idx="87">
                  <c:v>-0.85917891440206418</c:v>
                </c:pt>
                <c:pt idx="88">
                  <c:v>-0.85388706215690557</c:v>
                </c:pt>
                <c:pt idx="89">
                  <c:v>-0.84859332354483541</c:v>
                </c:pt>
                <c:pt idx="90">
                  <c:v>-0.84330059985520145</c:v>
                </c:pt>
                <c:pt idx="91">
                  <c:v>-0.83801159927316815</c:v>
                </c:pt>
                <c:pt idx="92">
                  <c:v>-0.83272884622128296</c:v>
                </c:pt>
                <c:pt idx="93">
                  <c:v>-0.82745469032561747</c:v>
                </c:pt>
                <c:pt idx="94">
                  <c:v>-0.82219131501979359</c:v>
                </c:pt>
                <c:pt idx="95">
                  <c:v>-0.81694074579977283</c:v>
                </c:pt>
                <c:pt idx="96">
                  <c:v>-0.81170485814186988</c:v>
                </c:pt>
                <c:pt idx="97">
                  <c:v>-0.80648538509604428</c:v>
                </c:pt>
                <c:pt idx="98">
                  <c:v>-0.80128392456613118</c:v>
                </c:pt>
                <c:pt idx="99">
                  <c:v>-0.79610194628829312</c:v>
                </c:pt>
                <c:pt idx="100">
                  <c:v>-0.790940798518601</c:v>
                </c:pt>
                <c:pt idx="101">
                  <c:v>-0.78580171444029701</c:v>
                </c:pt>
                <c:pt idx="102">
                  <c:v>-0.78068581830094363</c:v>
                </c:pt>
                <c:pt idx="103">
                  <c:v>-0.77559413128932786</c:v>
                </c:pt>
                <c:pt idx="104">
                  <c:v>-0.77052757716165909</c:v>
                </c:pt>
                <c:pt idx="105">
                  <c:v>-0.76548698762628875</c:v>
                </c:pt>
                <c:pt idx="106">
                  <c:v>-0.76047310749586727</c:v>
                </c:pt>
                <c:pt idx="107">
                  <c:v>-0.75548659961556242</c:v>
                </c:pt>
                <c:pt idx="108">
                  <c:v>-0.75052804957566777</c:v>
                </c:pt>
                <c:pt idx="109">
                  <c:v>-0.74559797021666008</c:v>
                </c:pt>
                <c:pt idx="110">
                  <c:v>-0.7406968059344875</c:v>
                </c:pt>
                <c:pt idx="111">
                  <c:v>-0.73582493679360716</c:v>
                </c:pt>
                <c:pt idx="112">
                  <c:v>-0.73098268245504705</c:v>
                </c:pt>
                <c:pt idx="113">
                  <c:v>-0.72617030592650667</c:v>
                </c:pt>
                <c:pt idx="114">
                  <c:v>-0.72138801714128531</c:v>
                </c:pt>
                <c:pt idx="115">
                  <c:v>-0.7166359763725878</c:v>
                </c:pt>
                <c:pt idx="116">
                  <c:v>-0.71191429748954183</c:v>
                </c:pt>
                <c:pt idx="117">
                  <c:v>-0.70722305106103234</c:v>
                </c:pt>
                <c:pt idx="118">
                  <c:v>-0.70256226731326454</c:v>
                </c:pt>
                <c:pt idx="119">
                  <c:v>-0.69793193894674943</c:v>
                </c:pt>
                <c:pt idx="120">
                  <c:v>-0.69333202381822079</c:v>
                </c:pt>
                <c:pt idx="121">
                  <c:v>-0.68876244749279047</c:v>
                </c:pt>
                <c:pt idx="122">
                  <c:v>-0.68422310567147859</c:v>
                </c:pt>
                <c:pt idx="123">
                  <c:v>-0.67971386649906262</c:v>
                </c:pt>
                <c:pt idx="124">
                  <c:v>-0.67523457275702614</c:v>
                </c:pt>
                <c:pt idx="125">
                  <c:v>-0.67078504394621719</c:v>
                </c:pt>
                <c:pt idx="126">
                  <c:v>-0.66636507826366376</c:v>
                </c:pt>
                <c:pt idx="127">
                  <c:v>-0.66197445447783898</c:v>
                </c:pt>
                <c:pt idx="128">
                  <c:v>-0.65761293370651608</c:v>
                </c:pt>
                <c:pt idx="129">
                  <c:v>-0.65328026110120441</c:v>
                </c:pt>
                <c:pt idx="130">
                  <c:v>-0.64897616744202036</c:v>
                </c:pt>
                <c:pt idx="131">
                  <c:v>-0.64470037064670482</c:v>
                </c:pt>
                <c:pt idx="132">
                  <c:v>-0.64045257719736792</c:v>
                </c:pt>
                <c:pt idx="133">
                  <c:v>-0.63623248348841444</c:v>
                </c:pt>
                <c:pt idx="134">
                  <c:v>-0.63203977709897352</c:v>
                </c:pt>
                <c:pt idx="135">
                  <c:v>-0.62787413799304637</c:v>
                </c:pt>
                <c:pt idx="136">
                  <c:v>-0.62373523965045286</c:v>
                </c:pt>
                <c:pt idx="137">
                  <c:v>-0.61962275013156454</c:v>
                </c:pt>
                <c:pt idx="138">
                  <c:v>-0.61553633307868572</c:v>
                </c:pt>
                <c:pt idx="139">
                  <c:v>-0.61147564865684889</c:v>
                </c:pt>
                <c:pt idx="140">
                  <c:v>-0.6074403544366862</c:v>
                </c:pt>
                <c:pt idx="141">
                  <c:v>-0.60343010622193838</c:v>
                </c:pt>
                <c:pt idx="142">
                  <c:v>-0.59944455882406977</c:v>
                </c:pt>
                <c:pt idx="143">
                  <c:v>-0.59548336678636582</c:v>
                </c:pt>
                <c:pt idx="144">
                  <c:v>-0.59154618505979628</c:v>
                </c:pt>
                <c:pt idx="145">
                  <c:v>-0.58763266963284977</c:v>
                </c:pt>
                <c:pt idx="146">
                  <c:v>-0.58374247811745139</c:v>
                </c:pt>
                <c:pt idx="147">
                  <c:v>-0.57987527029300512</c:v>
                </c:pt>
                <c:pt idx="148">
                  <c:v>-0.57603070861051731</c:v>
                </c:pt>
                <c:pt idx="149">
                  <c:v>-0.57220845865868697</c:v>
                </c:pt>
                <c:pt idx="150">
                  <c:v>-0.56840818959377337</c:v>
                </c:pt>
                <c:pt idx="151">
                  <c:v>-0.56462957453498497</c:v>
                </c:pt>
                <c:pt idx="152">
                  <c:v>-0.56087229092706192</c:v>
                </c:pt>
                <c:pt idx="153">
                  <c:v>-0.55713602087166092</c:v>
                </c:pt>
                <c:pt idx="154">
                  <c:v>-0.55342045142908936</c:v>
                </c:pt>
                <c:pt idx="155">
                  <c:v>-0.54972527489187373</c:v>
                </c:pt>
                <c:pt idx="156">
                  <c:v>-0.54605018903158642</c:v>
                </c:pt>
                <c:pt idx="157">
                  <c:v>-0.54239489732030199</c:v>
                </c:pt>
                <c:pt idx="158">
                  <c:v>-0.5387591091279974</c:v>
                </c:pt>
                <c:pt idx="159">
                  <c:v>-0.53514253989715588</c:v>
                </c:pt>
                <c:pt idx="160">
                  <c:v>-0.53154491129578807</c:v>
                </c:pt>
                <c:pt idx="161">
                  <c:v>-0.527965951350028</c:v>
                </c:pt>
                <c:pt idx="162">
                  <c:v>-0.52440539455742097</c:v>
                </c:pt>
                <c:pt idx="163">
                  <c:v>-0.52086298198196934</c:v>
                </c:pt>
                <c:pt idx="164">
                  <c:v>-0.51733846133195993</c:v>
                </c:pt>
                <c:pt idx="165">
                  <c:v>-0.51383158702155529</c:v>
                </c:pt>
                <c:pt idx="166">
                  <c:v>-0.5103421202170868</c:v>
                </c:pt>
                <c:pt idx="167">
                  <c:v>-0.50686982886895227</c:v>
                </c:pt>
                <c:pt idx="168">
                  <c:v>-0.50341448772997621</c:v>
                </c:pt>
                <c:pt idx="169">
                  <c:v>-0.49997587836106339</c:v>
                </c:pt>
                <c:pt idx="170">
                  <c:v>-0.49655378912492826</c:v>
                </c:pt>
                <c:pt idx="171">
                  <c:v>-0.4931480151686628</c:v>
                </c:pt>
                <c:pt idx="172">
                  <c:v>-0.48975835839585857</c:v>
                </c:pt>
                <c:pt idx="173">
                  <c:v>-0.48638462742897881</c:v>
                </c:pt>
                <c:pt idx="174">
                  <c:v>-0.48302663756263603</c:v>
                </c:pt>
                <c:pt idx="175">
                  <c:v>-0.47968421070840861</c:v>
                </c:pt>
                <c:pt idx="176">
                  <c:v>-0.47635717533179744</c:v>
                </c:pt>
                <c:pt idx="177">
                  <c:v>-0.47304536638189582</c:v>
                </c:pt>
                <c:pt idx="178">
                  <c:v>-0.46974862521432342</c:v>
                </c:pt>
                <c:pt idx="179">
                  <c:v>-0.46646679950794462</c:v>
                </c:pt>
                <c:pt idx="180">
                  <c:v>-0.46319974317587181</c:v>
                </c:pt>
                <c:pt idx="181">
                  <c:v>-0.45994731627122792</c:v>
                </c:pt>
                <c:pt idx="182">
                  <c:v>-0.4567093848881198</c:v>
                </c:pt>
                <c:pt idx="183">
                  <c:v>-0.45348582105825547</c:v>
                </c:pt>
                <c:pt idx="184">
                  <c:v>-0.45027650264361241</c:v>
                </c:pt>
                <c:pt idx="185">
                  <c:v>-0.44708131322554828</c:v>
                </c:pt>
                <c:pt idx="186">
                  <c:v>-0.44390014199072525</c:v>
                </c:pt>
                <c:pt idx="187">
                  <c:v>-0.44073288361419743</c:v>
                </c:pt>
                <c:pt idx="188">
                  <c:v>-0.43757943813999839</c:v>
                </c:pt>
                <c:pt idx="189">
                  <c:v>-0.4344397108595428</c:v>
                </c:pt>
                <c:pt idx="190">
                  <c:v>-0.43131361218814596</c:v>
                </c:pt>
                <c:pt idx="191">
                  <c:v>-0.4282010575399432</c:v>
                </c:pt>
                <c:pt idx="192">
                  <c:v>-0.42510196720147958</c:v>
                </c:pt>
                <c:pt idx="193">
                  <c:v>-0.42201626620422572</c:v>
                </c:pt>
                <c:pt idx="194">
                  <c:v>-0.41894388419626039</c:v>
                </c:pt>
                <c:pt idx="195">
                  <c:v>-0.41588475531334551</c:v>
                </c:pt>
                <c:pt idx="196">
                  <c:v>-0.41283881804961248</c:v>
                </c:pt>
                <c:pt idx="197">
                  <c:v>-0.40980601512805748</c:v>
                </c:pt>
                <c:pt idx="198">
                  <c:v>-0.40678629337104055</c:v>
                </c:pt>
                <c:pt idx="199">
                  <c:v>-0.40377960357096454</c:v>
                </c:pt>
                <c:pt idx="200">
                  <c:v>-0.40078590036130479</c:v>
                </c:pt>
                <c:pt idx="201">
                  <c:v>-0.39780514208814521</c:v>
                </c:pt>
                <c:pt idx="202">
                  <c:v>-0.39483729068237161</c:v>
                </c:pt>
                <c:pt idx="203">
                  <c:v>-0.39188231153265812</c:v>
                </c:pt>
                <c:pt idx="204">
                  <c:v>-0.38894017335937803</c:v>
                </c:pt>
                <c:pt idx="205">
                  <c:v>-0.38601084808955904</c:v>
                </c:pt>
                <c:pt idx="206">
                  <c:v>-0.38309431073299466</c:v>
                </c:pt>
                <c:pt idx="207">
                  <c:v>-0.38019053925961788</c:v>
                </c:pt>
                <c:pt idx="208">
                  <c:v>-0.37729951447823223</c:v>
                </c:pt>
                <c:pt idx="209">
                  <c:v>-0.37442121991669053</c:v>
                </c:pt>
                <c:pt idx="210">
                  <c:v>-0.37155564170360378</c:v>
                </c:pt>
                <c:pt idx="211">
                  <c:v>-0.3687027684516555</c:v>
                </c:pt>
                <c:pt idx="212">
                  <c:v>-0.36586259114259273</c:v>
                </c:pt>
                <c:pt idx="213">
                  <c:v>-0.36303510301395525</c:v>
                </c:pt>
                <c:pt idx="214">
                  <c:v>-0.36022029944760187</c:v>
                </c:pt>
                <c:pt idx="215">
                  <c:v>-0.35741817786008634</c:v>
                </c:pt>
                <c:pt idx="216">
                  <c:v>-0.35462873759492958</c:v>
                </c:pt>
                <c:pt idx="217">
                  <c:v>-0.35185197981682997</c:v>
                </c:pt>
                <c:pt idx="218">
                  <c:v>-0.3490879074078504</c:v>
                </c:pt>
                <c:pt idx="219">
                  <c:v>-0.34633652486561312</c:v>
                </c:pt>
                <c:pt idx="220">
                  <c:v>-0.34359783820353318</c:v>
                </c:pt>
                <c:pt idx="221">
                  <c:v>-0.340871854853113</c:v>
                </c:pt>
                <c:pt idx="222">
                  <c:v>-0.33815858356832074</c:v>
                </c:pt>
                <c:pt idx="223">
                  <c:v>-0.33545803433206817</c:v>
                </c:pt>
                <c:pt idx="224">
                  <c:v>-0.33277021826480174</c:v>
                </c:pt>
                <c:pt idx="225">
                  <c:v>-0.33009514753521907</c:v>
                </c:pt>
                <c:pt idx="226">
                  <c:v>-0.32743283527311529</c:v>
                </c:pt>
                <c:pt idx="227">
                  <c:v>-0.32478329548436602</c:v>
                </c:pt>
                <c:pt idx="228">
                  <c:v>-0.32214654296804712</c:v>
                </c:pt>
                <c:pt idx="229">
                  <c:v>-0.31952259323569154</c:v>
                </c:pt>
                <c:pt idx="230">
                  <c:v>-0.31691146243267804</c:v>
                </c:pt>
                <c:pt idx="231">
                  <c:v>-0.31431316726174768</c:v>
                </c:pt>
                <c:pt idx="232">
                  <c:v>-0.31172772490863965</c:v>
                </c:pt>
                <c:pt idx="233">
                  <c:v>-0.30915515296983509</c:v>
                </c:pt>
                <c:pt idx="234">
                  <c:v>-0.30659546938240007</c:v>
                </c:pt>
                <c:pt idx="235">
                  <c:v>-0.30404869235591026</c:v>
                </c:pt>
                <c:pt idx="236">
                  <c:v>-0.30151484030644515</c:v>
                </c:pt>
                <c:pt idx="237">
                  <c:v>-0.29899393179263256</c:v>
                </c:pt>
                <c:pt idx="238">
                  <c:v>-0.29648598545372695</c:v>
                </c:pt>
                <c:pt idx="239">
                  <c:v>-0.29399101994969973</c:v>
                </c:pt>
                <c:pt idx="240">
                  <c:v>-0.29150905390332271</c:v>
                </c:pt>
                <c:pt idx="241">
                  <c:v>-0.28904010584422052</c:v>
                </c:pt>
                <c:pt idx="242">
                  <c:v>-0.28658419415487019</c:v>
                </c:pt>
                <c:pt idx="243">
                  <c:v>-0.28414133701852257</c:v>
                </c:pt>
                <c:pt idx="244">
                  <c:v>-0.28171155236902118</c:v>
                </c:pt>
                <c:pt idx="245">
                  <c:v>-0.27929485784249208</c:v>
                </c:pt>
                <c:pt idx="246">
                  <c:v>-0.27689127073087805</c:v>
                </c:pt>
                <c:pt idx="247">
                  <c:v>-0.27450080793728943</c:v>
                </c:pt>
                <c:pt idx="248">
                  <c:v>-0.27212348593314389</c:v>
                </c:pt>
                <c:pt idx="249">
                  <c:v>-0.26975932071706626</c:v>
                </c:pt>
                <c:pt idx="250">
                  <c:v>-0.26740832777551898</c:v>
                </c:pt>
                <c:pt idx="251">
                  <c:v>-0.26507052204513459</c:v>
                </c:pt>
                <c:pt idx="252">
                  <c:v>-0.26274591787671819</c:v>
                </c:pt>
                <c:pt idx="253">
                  <c:v>-0.26043452900089276</c:v>
                </c:pt>
                <c:pt idx="254">
                  <c:v>-0.25813636849535304</c:v>
                </c:pt>
                <c:pt idx="255">
                  <c:v>-0.25585144875370047</c:v>
                </c:pt>
                <c:pt idx="256">
                  <c:v>-0.25357978145582549</c:v>
                </c:pt>
                <c:pt idx="257">
                  <c:v>-0.2513213775398086</c:v>
                </c:pt>
                <c:pt idx="258">
                  <c:v>-0.24907624717530566</c:v>
                </c:pt>
                <c:pt idx="259">
                  <c:v>-0.24684439973838904</c:v>
                </c:pt>
                <c:pt idx="260">
                  <c:v>-0.2446258437878169</c:v>
                </c:pt>
                <c:pt idx="261">
                  <c:v>-0.2424205870426791</c:v>
                </c:pt>
                <c:pt idx="262">
                  <c:v>-0.24022863636142525</c:v>
                </c:pt>
                <c:pt idx="263">
                  <c:v>-0.2380499977222052</c:v>
                </c:pt>
                <c:pt idx="264">
                  <c:v>-0.23588467620452003</c:v>
                </c:pt>
                <c:pt idx="265">
                  <c:v>-0.23373267597212385</c:v>
                </c:pt>
                <c:pt idx="266">
                  <c:v>-0.23159400025718255</c:v>
                </c:pt>
                <c:pt idx="267">
                  <c:v>-0.22946865134562183</c:v>
                </c:pt>
                <c:pt idx="268">
                  <c:v>-0.2273566305636619</c:v>
                </c:pt>
                <c:pt idx="269">
                  <c:v>-0.22525793826548177</c:v>
                </c:pt>
                <c:pt idx="270">
                  <c:v>-0.22317257382201686</c:v>
                </c:pt>
                <c:pt idx="271">
                  <c:v>-0.22110053561082685</c:v>
                </c:pt>
                <c:pt idx="272">
                  <c:v>-0.21904182100702949</c:v>
                </c:pt>
                <c:pt idx="273">
                  <c:v>-0.21699642637524533</c:v>
                </c:pt>
                <c:pt idx="274">
                  <c:v>-0.21496434706255854</c:v>
                </c:pt>
                <c:pt idx="275">
                  <c:v>-0.21294557739243125</c:v>
                </c:pt>
                <c:pt idx="276">
                  <c:v>-0.21094011065956816</c:v>
                </c:pt>
                <c:pt idx="277">
                  <c:v>-0.20894793912567891</c:v>
                </c:pt>
                <c:pt idx="278">
                  <c:v>-0.20696905401614407</c:v>
                </c:pt>
                <c:pt idx="279">
                  <c:v>-0.20500344551752145</c:v>
                </c:pt>
                <c:pt idx="280">
                  <c:v>-0.20305110277589625</c:v>
                </c:pt>
                <c:pt idx="281">
                  <c:v>-0.20111201389601727</c:v>
                </c:pt>
                <c:pt idx="282">
                  <c:v>-0.19918616594123076</c:v>
                </c:pt>
                <c:pt idx="283">
                  <c:v>-0.19727354493415539</c:v>
                </c:pt>
                <c:pt idx="284">
                  <c:v>-0.19537413585807958</c:v>
                </c:pt>
                <c:pt idx="285">
                  <c:v>-0.19348792265907089</c:v>
                </c:pt>
                <c:pt idx="286">
                  <c:v>-0.19161488824875064</c:v>
                </c:pt>
                <c:pt idx="287">
                  <c:v>-0.18975501450773771</c:v>
                </c:pt>
                <c:pt idx="288">
                  <c:v>-0.18790828228970088</c:v>
                </c:pt>
                <c:pt idx="289">
                  <c:v>-0.18607467142603334</c:v>
                </c:pt>
                <c:pt idx="290">
                  <c:v>-0.18425416073109877</c:v>
                </c:pt>
                <c:pt idx="291">
                  <c:v>-0.18244672800805103</c:v>
                </c:pt>
                <c:pt idx="292">
                  <c:v>-0.18065235005517613</c:v>
                </c:pt>
                <c:pt idx="293">
                  <c:v>-0.17887100267276324</c:v>
                </c:pt>
                <c:pt idx="294">
                  <c:v>-0.17710266067046246</c:v>
                </c:pt>
                <c:pt idx="295">
                  <c:v>-0.17534729787512937</c:v>
                </c:pt>
                <c:pt idx="296">
                  <c:v>-0.17360488713910846</c:v>
                </c:pt>
                <c:pt idx="297">
                  <c:v>-0.17187540034896315</c:v>
                </c:pt>
                <c:pt idx="298">
                  <c:v>-0.17015880843461167</c:v>
                </c:pt>
                <c:pt idx="299">
                  <c:v>-0.16845508137887147</c:v>
                </c:pt>
                <c:pt idx="300">
                  <c:v>-0.1667641882273645</c:v>
                </c:pt>
                <c:pt idx="301">
                  <c:v>-0.1650860970987941</c:v>
                </c:pt>
                <c:pt idx="302">
                  <c:v>-0.16342077519555345</c:v>
                </c:pt>
                <c:pt idx="303">
                  <c:v>-0.1617681888146707</c:v>
                </c:pt>
                <c:pt idx="304">
                  <c:v>-0.1601283033590436</c:v>
                </c:pt>
                <c:pt idx="305">
                  <c:v>-0.15850108334897758</c:v>
                </c:pt>
                <c:pt idx="306">
                  <c:v>-0.15688649243398761</c:v>
                </c:pt>
                <c:pt idx="307">
                  <c:v>-0.15528449340487047</c:v>
                </c:pt>
                <c:pt idx="308">
                  <c:v>-0.15369504820600355</c:v>
                </c:pt>
                <c:pt idx="309">
                  <c:v>-0.1521181179478821</c:v>
                </c:pt>
                <c:pt idx="310">
                  <c:v>-0.15055366291986561</c:v>
                </c:pt>
                <c:pt idx="311">
                  <c:v>-0.14900164260312146</c:v>
                </c:pt>
                <c:pt idx="312">
                  <c:v>-0.14746201568375436</c:v>
                </c:pt>
                <c:pt idx="313">
                  <c:v>-0.14593474006610532</c:v>
                </c:pt>
                <c:pt idx="314">
                  <c:v>-0.1444197728862088</c:v>
                </c:pt>
                <c:pt idx="315">
                  <c:v>-0.14291707052539449</c:v>
                </c:pt>
                <c:pt idx="316">
                  <c:v>-0.14142658862402055</c:v>
                </c:pt>
                <c:pt idx="317">
                  <c:v>-0.13994828209532803</c:v>
                </c:pt>
                <c:pt idx="318">
                  <c:v>-0.13848210513940223</c:v>
                </c:pt>
                <c:pt idx="319">
                  <c:v>-0.13702801125723221</c:v>
                </c:pt>
                <c:pt idx="320">
                  <c:v>-0.13558595326485451</c:v>
                </c:pt>
                <c:pt idx="321">
                  <c:v>-0.13415588330757336</c:v>
                </c:pt>
                <c:pt idx="322">
                  <c:v>-0.13273775287424366</c:v>
                </c:pt>
                <c:pt idx="323">
                  <c:v>-0.13133151281161001</c:v>
                </c:pt>
                <c:pt idx="324">
                  <c:v>-0.12993711333868838</c:v>
                </c:pt>
                <c:pt idx="325">
                  <c:v>-0.12855450406118463</c:v>
                </c:pt>
                <c:pt idx="326">
                  <c:v>-0.12718363398593716</c:v>
                </c:pt>
                <c:pt idx="327">
                  <c:v>-0.12582445153537761</c:v>
                </c:pt>
                <c:pt idx="328">
                  <c:v>-0.12447690456199892</c:v>
                </c:pt>
                <c:pt idx="329">
                  <c:v>-0.12314094036282426</c:v>
                </c:pt>
                <c:pt idx="330">
                  <c:v>-0.12181650569386661</c:v>
                </c:pt>
                <c:pt idx="331">
                  <c:v>-0.12050354678457387</c:v>
                </c:pt>
                <c:pt idx="332">
                  <c:v>-0.11920200935224914</c:v>
                </c:pt>
                <c:pt idx="333">
                  <c:v>-0.11791183861644182</c:v>
                </c:pt>
                <c:pt idx="334">
                  <c:v>-0.11663297931329981</c:v>
                </c:pt>
                <c:pt idx="335">
                  <c:v>-0.11536537570987851</c:v>
                </c:pt>
                <c:pt idx="336">
                  <c:v>-0.11410897161839827</c:v>
                </c:pt>
                <c:pt idx="337">
                  <c:v>-0.11286371041044575</c:v>
                </c:pt>
                <c:pt idx="338">
                  <c:v>-0.11162953503111128</c:v>
                </c:pt>
                <c:pt idx="339">
                  <c:v>-0.11040638801305851</c:v>
                </c:pt>
                <c:pt idx="340">
                  <c:v>-0.10919421149051987</c:v>
                </c:pt>
                <c:pt idx="341">
                  <c:v>-0.10799294721321159</c:v>
                </c:pt>
                <c:pt idx="342">
                  <c:v>-0.10680253656016586</c:v>
                </c:pt>
                <c:pt idx="343">
                  <c:v>-0.10562292055347201</c:v>
                </c:pt>
                <c:pt idx="344">
                  <c:v>-0.10445403987192516</c:v>
                </c:pt>
                <c:pt idx="345">
                  <c:v>-0.1032958348645755</c:v>
                </c:pt>
                <c:pt idx="346">
                  <c:v>-0.10214824556417568</c:v>
                </c:pt>
                <c:pt idx="347">
                  <c:v>-0.10101121170052101</c:v>
                </c:pt>
                <c:pt idx="348">
                  <c:v>-9.9884672713679859E-2</c:v>
                </c:pt>
                <c:pt idx="349">
                  <c:v>-9.876856776710935E-2</c:v>
                </c:pt>
                <c:pt idx="350">
                  <c:v>-9.7662835760653974E-2</c:v>
                </c:pt>
                <c:pt idx="351">
                  <c:v>-9.6567415343423127E-2</c:v>
                </c:pt>
                <c:pt idx="352">
                  <c:v>-9.5482244926544987E-2</c:v>
                </c:pt>
                <c:pt idx="353">
                  <c:v>-9.4407262695792943E-2</c:v>
                </c:pt>
                <c:pt idx="354">
                  <c:v>-9.3342406624083316E-2</c:v>
                </c:pt>
                <c:pt idx="355">
                  <c:v>-9.2287614483839694E-2</c:v>
                </c:pt>
                <c:pt idx="356">
                  <c:v>-9.1242823859223721E-2</c:v>
                </c:pt>
                <c:pt idx="357">
                  <c:v>-9.0207972158227706E-2</c:v>
                </c:pt>
                <c:pt idx="358">
                  <c:v>-8.9182996624629182E-2</c:v>
                </c:pt>
                <c:pt idx="359">
                  <c:v>-8.8167834349803118E-2</c:v>
                </c:pt>
                <c:pt idx="360">
                  <c:v>-8.7162422284392249E-2</c:v>
                </c:pt>
                <c:pt idx="361">
                  <c:v>-8.6166697249831517E-2</c:v>
                </c:pt>
                <c:pt idx="362">
                  <c:v>-8.5180595949726975E-2</c:v>
                </c:pt>
                <c:pt idx="363">
                  <c:v>-8.420405498108624E-2</c:v>
                </c:pt>
                <c:pt idx="364">
                  <c:v>-8.3237010845399875E-2</c:v>
                </c:pt>
                <c:pt idx="365">
                  <c:v>-8.2279399959572619E-2</c:v>
                </c:pt>
                <c:pt idx="366">
                  <c:v>-8.1331158666702458E-2</c:v>
                </c:pt>
                <c:pt idx="367">
                  <c:v>-8.0392223246707764E-2</c:v>
                </c:pt>
                <c:pt idx="368">
                  <c:v>-7.9462529926800321E-2</c:v>
                </c:pt>
                <c:pt idx="369">
                  <c:v>-7.8542014891804832E-2</c:v>
                </c:pt>
                <c:pt idx="370">
                  <c:v>-7.7630614294322844E-2</c:v>
                </c:pt>
                <c:pt idx="371">
                  <c:v>-7.6728264264741775E-2</c:v>
                </c:pt>
                <c:pt idx="372">
                  <c:v>-7.5834900921087439E-2</c:v>
                </c:pt>
                <c:pt idx="373">
                  <c:v>-7.4950460378720829E-2</c:v>
                </c:pt>
                <c:pt idx="374">
                  <c:v>-7.4074878759877533E-2</c:v>
                </c:pt>
                <c:pt idx="375">
                  <c:v>-7.3208092203051245E-2</c:v>
                </c:pt>
                <c:pt idx="376">
                  <c:v>-7.2350036872219275E-2</c:v>
                </c:pt>
                <c:pt idx="377">
                  <c:v>-7.1500648965912114E-2</c:v>
                </c:pt>
                <c:pt idx="378">
                  <c:v>-7.0659864726125093E-2</c:v>
                </c:pt>
                <c:pt idx="379">
                  <c:v>-6.9827620447074093E-2</c:v>
                </c:pt>
                <c:pt idx="380">
                  <c:v>-6.900385248379394E-2</c:v>
                </c:pt>
                <c:pt idx="381">
                  <c:v>-6.8188497260580946E-2</c:v>
                </c:pt>
                <c:pt idx="382">
                  <c:v>-6.7381491279278949E-2</c:v>
                </c:pt>
                <c:pt idx="383">
                  <c:v>-6.6582771127410387E-2</c:v>
                </c:pt>
                <c:pt idx="384">
                  <c:v>-6.5792273486151395E-2</c:v>
                </c:pt>
                <c:pt idx="385">
                  <c:v>-6.5009935138153035E-2</c:v>
                </c:pt>
                <c:pt idx="386">
                  <c:v>-6.423569297520805E-2</c:v>
                </c:pt>
                <c:pt idx="387">
                  <c:v>-6.3469484005764326E-2</c:v>
                </c:pt>
                <c:pt idx="388">
                  <c:v>-6.2711245362285631E-2</c:v>
                </c:pt>
                <c:pt idx="389">
                  <c:v>-6.1960914308460423E-2</c:v>
                </c:pt>
                <c:pt idx="390">
                  <c:v>-6.1218428246259678E-2</c:v>
                </c:pt>
                <c:pt idx="391">
                  <c:v>-6.0483724722843912E-2</c:v>
                </c:pt>
                <c:pt idx="392">
                  <c:v>-5.9756741437321459E-2</c:v>
                </c:pt>
                <c:pt idx="393">
                  <c:v>-5.903741624735756E-2</c:v>
                </c:pt>
                <c:pt idx="394">
                  <c:v>-5.8325687175636652E-2</c:v>
                </c:pt>
                <c:pt idx="395">
                  <c:v>-5.7621492416177457E-2</c:v>
                </c:pt>
                <c:pt idx="396">
                  <c:v>-5.6924770340503347E-2</c:v>
                </c:pt>
                <c:pt idx="397">
                  <c:v>-5.6235459503667651E-2</c:v>
                </c:pt>
                <c:pt idx="398">
                  <c:v>-5.5553498650136431E-2</c:v>
                </c:pt>
                <c:pt idx="399">
                  <c:v>-5.4878826719528609E-2</c:v>
                </c:pt>
                <c:pt idx="400">
                  <c:v>-5.4211382852215655E-2</c:v>
                </c:pt>
                <c:pt idx="401">
                  <c:v>-5.3551106394781285E-2</c:v>
                </c:pt>
                <c:pt idx="402">
                  <c:v>-5.2897936905343036E-2</c:v>
                </c:pt>
                <c:pt idx="403">
                  <c:v>-5.2251814158736413E-2</c:v>
                </c:pt>
                <c:pt idx="404">
                  <c:v>-5.1612678151563576E-2</c:v>
                </c:pt>
                <c:pt idx="405">
                  <c:v>-5.0980469107106956E-2</c:v>
                </c:pt>
                <c:pt idx="406">
                  <c:v>-5.0355127480110298E-2</c:v>
                </c:pt>
                <c:pt idx="407">
                  <c:v>-4.9736593961427301E-2</c:v>
                </c:pt>
                <c:pt idx="408">
                  <c:v>-4.9124809482540333E-2</c:v>
                </c:pt>
                <c:pt idx="409">
                  <c:v>-4.8519715219949633E-2</c:v>
                </c:pt>
                <c:pt idx="410">
                  <c:v>-4.7921252599435298E-2</c:v>
                </c:pt>
                <c:pt idx="411">
                  <c:v>-4.732936330019262E-2</c:v>
                </c:pt>
                <c:pt idx="412">
                  <c:v>-4.674398925884312E-2</c:v>
                </c:pt>
                <c:pt idx="413">
                  <c:v>-4.61650726733219E-2</c:v>
                </c:pt>
                <c:pt idx="414">
                  <c:v>-4.5592556006643262E-2</c:v>
                </c:pt>
                <c:pt idx="415">
                  <c:v>-4.5026381990546191E-2</c:v>
                </c:pt>
                <c:pt idx="416">
                  <c:v>-4.4466493629020498E-2</c:v>
                </c:pt>
                <c:pt idx="417">
                  <c:v>-4.3912834201716024E-2</c:v>
                </c:pt>
                <c:pt idx="418">
                  <c:v>-4.3365347267235621E-2</c:v>
                </c:pt>
                <c:pt idx="419">
                  <c:v>-4.2823976666314031E-2</c:v>
                </c:pt>
                <c:pt idx="420">
                  <c:v>-4.2288666524883618E-2</c:v>
                </c:pt>
                <c:pt idx="421">
                  <c:v>-4.1759361257029087E-2</c:v>
                </c:pt>
                <c:pt idx="422">
                  <c:v>-4.1236005567831954E-2</c:v>
                </c:pt>
                <c:pt idx="423">
                  <c:v>-4.0718544456107217E-2</c:v>
                </c:pt>
                <c:pt idx="424">
                  <c:v>-4.0206923217032751E-2</c:v>
                </c:pt>
                <c:pt idx="425">
                  <c:v>-3.9701087444673933E-2</c:v>
                </c:pt>
                <c:pt idx="426">
                  <c:v>-3.9200983034404072E-2</c:v>
                </c:pt>
                <c:pt idx="427">
                  <c:v>-3.8706556185223145E-2</c:v>
                </c:pt>
                <c:pt idx="428">
                  <c:v>-3.8217753401975363E-2</c:v>
                </c:pt>
                <c:pt idx="429">
                  <c:v>-3.7734521497468129E-2</c:v>
                </c:pt>
                <c:pt idx="430">
                  <c:v>-3.7256807594492826E-2</c:v>
                </c:pt>
                <c:pt idx="431">
                  <c:v>-3.678455912775011E-2</c:v>
                </c:pt>
                <c:pt idx="432">
                  <c:v>-3.6317723845679981E-2</c:v>
                </c:pt>
                <c:pt idx="433">
                  <c:v>-3.5856249812199426E-2</c:v>
                </c:pt>
                <c:pt idx="434">
                  <c:v>-3.5400085408347985E-2</c:v>
                </c:pt>
                <c:pt idx="435">
                  <c:v>-3.494917933384363E-2</c:v>
                </c:pt>
                <c:pt idx="436">
                  <c:v>-3.450348060854979E-2</c:v>
                </c:pt>
                <c:pt idx="437">
                  <c:v>-3.406293857385561E-2</c:v>
                </c:pt>
                <c:pt idx="438">
                  <c:v>-3.3627502893970353E-2</c:v>
                </c:pt>
                <c:pt idx="439">
                  <c:v>-3.3197123557133841E-2</c:v>
                </c:pt>
                <c:pt idx="440">
                  <c:v>-3.2771750876744284E-2</c:v>
                </c:pt>
                <c:pt idx="441">
                  <c:v>-3.2351335492404772E-2</c:v>
                </c:pt>
                <c:pt idx="442">
                  <c:v>-3.1935828370890297E-2</c:v>
                </c:pt>
                <c:pt idx="443">
                  <c:v>-3.1525180807036111E-2</c:v>
                </c:pt>
                <c:pt idx="444">
                  <c:v>-3.1119344424549712E-2</c:v>
                </c:pt>
                <c:pt idx="445">
                  <c:v>-3.0718271176746956E-2</c:v>
                </c:pt>
                <c:pt idx="446">
                  <c:v>-3.0321913347214482E-2</c:v>
                </c:pt>
                <c:pt idx="447">
                  <c:v>-2.9930223550399319E-2</c:v>
                </c:pt>
                <c:pt idx="448">
                  <c:v>-2.9543154732127444E-2</c:v>
                </c:pt>
                <c:pt idx="449">
                  <c:v>-2.9160660170052356E-2</c:v>
                </c:pt>
                <c:pt idx="450">
                  <c:v>-2.8782693474035319E-2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0.77731987166614847</c:v>
                </c:pt>
                <c:pt idx="1">
                  <c:v>0.61553006299839808</c:v>
                </c:pt>
                <c:pt idx="2">
                  <c:v>0.46159934810459802</c:v>
                </c:pt>
                <c:pt idx="3">
                  <c:v>0.31521000168098728</c:v>
                </c:pt>
                <c:pt idx="4">
                  <c:v>0.17605588001282194</c:v>
                </c:pt>
                <c:pt idx="5">
                  <c:v>4.3842031919875027E-2</c:v>
                </c:pt>
                <c:pt idx="6">
                  <c:v>-8.1715678070218595E-2</c:v>
                </c:pt>
                <c:pt idx="7">
                  <c:v>-0.20089093468485009</c:v>
                </c:pt>
                <c:pt idx="8">
                  <c:v>-0.31394732535924691</c:v>
                </c:pt>
                <c:pt idx="9">
                  <c:v>-0.42113868252281494</c:v>
                </c:pt>
                <c:pt idx="10">
                  <c:v>-0.52270941505281432</c:v>
                </c:pt>
                <c:pt idx="11">
                  <c:v>-0.61889482921963412</c:v>
                </c:pt>
                <c:pt idx="12">
                  <c:v>-0.70992143943863906</c:v>
                </c:pt>
                <c:pt idx="13">
                  <c:v>-0.79600726913456898</c:v>
                </c:pt>
                <c:pt idx="14">
                  <c:v>-0.87736214201566931</c:v>
                </c:pt>
                <c:pt idx="15">
                  <c:v>-0.95418796404622297</c:v>
                </c:pt>
                <c:pt idx="16">
                  <c:v>-1.0266789963978484</c:v>
                </c:pt>
                <c:pt idx="17">
                  <c:v>-1.0950221196518737</c:v>
                </c:pt>
                <c:pt idx="18">
                  <c:v>-1.1593970895172385</c:v>
                </c:pt>
                <c:pt idx="19">
                  <c:v>-1.2199767843207774</c:v>
                </c:pt>
                <c:pt idx="20">
                  <c:v>-1.276927444519298</c:v>
                </c:pt>
                <c:pt idx="21">
                  <c:v>-1.3304089044756815</c:v>
                </c:pt>
                <c:pt idx="22">
                  <c:v>-1.3805748167342149</c:v>
                </c:pt>
                <c:pt idx="23">
                  <c:v>-1.4275728690235565</c:v>
                </c:pt>
                <c:pt idx="24">
                  <c:v>-1.4715449942091159</c:v>
                </c:pt>
                <c:pt idx="25">
                  <c:v>-1.5126275734101862</c:v>
                </c:pt>
                <c:pt idx="26">
                  <c:v>-1.5509516324909158</c:v>
                </c:pt>
                <c:pt idx="27">
                  <c:v>-1.5866430321281166</c:v>
                </c:pt>
                <c:pt idx="28">
                  <c:v>-1.6198226516529972</c:v>
                </c:pt>
                <c:pt idx="29">
                  <c:v>-1.6506065668581571</c:v>
                </c:pt>
                <c:pt idx="30">
                  <c:v>-1.6791062219555921</c:v>
                </c:pt>
                <c:pt idx="31">
                  <c:v>-1.705428595866042</c:v>
                </c:pt>
                <c:pt idx="32">
                  <c:v>-1.729676363014703</c:v>
                </c:pt>
                <c:pt idx="33">
                  <c:v>-1.7519480488032322</c:v>
                </c:pt>
                <c:pt idx="34">
                  <c:v>-1.7723381799229674</c:v>
                </c:pt>
                <c:pt idx="35">
                  <c:v>-1.7909374296694363</c:v>
                </c:pt>
                <c:pt idx="36">
                  <c:v>-1.8078327584135276</c:v>
                </c:pt>
                <c:pt idx="37">
                  <c:v>-1.823107549380127</c:v>
                </c:pt>
                <c:pt idx="38">
                  <c:v>-1.8368417398805461</c:v>
                </c:pt>
                <c:pt idx="39">
                  <c:v>-1.8491119481407863</c:v>
                </c:pt>
                <c:pt idx="40">
                  <c:v>-1.8599915958634505</c:v>
                </c:pt>
                <c:pt idx="41">
                  <c:v>-1.8695510266570567</c:v>
                </c:pt>
                <c:pt idx="42">
                  <c:v>-1.8778576204625141</c:v>
                </c:pt>
                <c:pt idx="43">
                  <c:v>-1.8849759041027097</c:v>
                </c:pt>
                <c:pt idx="44">
                  <c:v>-1.8909676580773689</c:v>
                </c:pt>
                <c:pt idx="45">
                  <c:v>-1.8958920197217408</c:v>
                </c:pt>
                <c:pt idx="46">
                  <c:v>-1.8998055828441236</c:v>
                </c:pt>
                <c:pt idx="47">
                  <c:v>-1.9027624939537979</c:v>
                </c:pt>
                <c:pt idx="48">
                  <c:v>-1.9048145451876188</c:v>
                </c:pt>
                <c:pt idx="49">
                  <c:v>-1.9060112640402658</c:v>
                </c:pt>
                <c:pt idx="50">
                  <c:v>-1.9064000000000001</c:v>
                </c:pt>
                <c:pt idx="51">
                  <c:v>-1.9060260081887392</c:v>
                </c:pt>
                <c:pt idx="52">
                  <c:v>-1.9049325301022622</c:v>
                </c:pt>
                <c:pt idx="53">
                  <c:v>-1.9031608715434938</c:v>
                </c:pt>
                <c:pt idx="54">
                  <c:v>-1.9007504778390123</c:v>
                </c:pt>
                <c:pt idx="55">
                  <c:v>-1.8977390064261905</c:v>
                </c:pt>
                <c:pt idx="56">
                  <c:v>-1.8941623968957486</c:v>
                </c:pt>
                <c:pt idx="57">
                  <c:v>-1.8900549385719327</c:v>
                </c:pt>
                <c:pt idx="58">
                  <c:v>-1.8854493357100235</c:v>
                </c:pt>
                <c:pt idx="59">
                  <c:v>-1.8803767703884788</c:v>
                </c:pt>
                <c:pt idx="60">
                  <c:v>-1.8748669631706389</c:v>
                </c:pt>
                <c:pt idx="61">
                  <c:v>-1.8689482316086712</c:v>
                </c:pt>
                <c:pt idx="62">
                  <c:v>-1.8626475466601777</c:v>
                </c:pt>
                <c:pt idx="63">
                  <c:v>-1.8559905870857667</c:v>
                </c:pt>
                <c:pt idx="64">
                  <c:v>-1.8490017918937789</c:v>
                </c:pt>
                <c:pt idx="65">
                  <c:v>-1.8417044108963412</c:v>
                </c:pt>
                <c:pt idx="66">
                  <c:v>-1.8341205534389431</c:v>
                </c:pt>
                <c:pt idx="67">
                  <c:v>-1.8262712353638224</c:v>
                </c:pt>
                <c:pt idx="68">
                  <c:v>-1.8181764242655822</c:v>
                </c:pt>
                <c:pt idx="69">
                  <c:v>-1.8098550830956726</c:v>
                </c:pt>
                <c:pt idx="70">
                  <c:v>-1.8013252121705983</c:v>
                </c:pt>
                <c:pt idx="71">
                  <c:v>-1.7926038896370378</c:v>
                </c:pt>
                <c:pt idx="72">
                  <c:v>-1.7837073104453915</c:v>
                </c:pt>
                <c:pt idx="73">
                  <c:v>-1.7746508238816843</c:v>
                </c:pt>
                <c:pt idx="74">
                  <c:v>-1.7654489697061959</c:v>
                </c:pt>
                <c:pt idx="75">
                  <c:v>-1.7561155129456747</c:v>
                </c:pt>
                <c:pt idx="76">
                  <c:v>-1.7466634773845391</c:v>
                </c:pt>
                <c:pt idx="77">
                  <c:v>-1.7371051777990394</c:v>
                </c:pt>
                <c:pt idx="78">
                  <c:v>-1.7274522509769816</c:v>
                </c:pt>
                <c:pt idx="79">
                  <c:v>-1.717715685564273</c:v>
                </c:pt>
                <c:pt idx="80">
                  <c:v>-1.7079058507782519</c:v>
                </c:pt>
                <c:pt idx="81">
                  <c:v>-1.6980325240265088</c:v>
                </c:pt>
                <c:pt idx="82">
                  <c:v>-1.6881049174686726</c:v>
                </c:pt>
                <c:pt idx="83">
                  <c:v>-1.6781317035574619</c:v>
                </c:pt>
                <c:pt idx="84">
                  <c:v>-1.6681210395941513</c:v>
                </c:pt>
                <c:pt idx="85">
                  <c:v>-1.658080591332465</c:v>
                </c:pt>
                <c:pt idx="86">
                  <c:v>-1.6480175556638621</c:v>
                </c:pt>
                <c:pt idx="87">
                  <c:v>-1.6379386824160951</c:v>
                </c:pt>
                <c:pt idx="88">
                  <c:v>-1.6278502952959248</c:v>
                </c:pt>
                <c:pt idx="89">
                  <c:v>-1.6177583120058743</c:v>
                </c:pt>
                <c:pt idx="90">
                  <c:v>-1.6076682635639561</c:v>
                </c:pt>
                <c:pt idx="91">
                  <c:v>-1.597585312854368</c:v>
                </c:pt>
                <c:pt idx="92">
                  <c:v>-1.5875142724362539</c:v>
                </c:pt>
                <c:pt idx="93">
                  <c:v>-1.5774596216367571</c:v>
                </c:pt>
                <c:pt idx="94">
                  <c:v>-1.5674255229537344</c:v>
                </c:pt>
                <c:pt idx="95">
                  <c:v>-1.557415837792687</c:v>
                </c:pt>
                <c:pt idx="96">
                  <c:v>-1.5474341415616608</c:v>
                </c:pt>
                <c:pt idx="97">
                  <c:v>-1.5374837381470987</c:v>
                </c:pt>
                <c:pt idx="98">
                  <c:v>-1.5275676737928725</c:v>
                </c:pt>
                <c:pt idx="99">
                  <c:v>-1.517688750404002</c:v>
                </c:pt>
                <c:pt idx="100">
                  <c:v>-1.5078495382958612</c:v>
                </c:pt>
                <c:pt idx="101">
                  <c:v>-1.4980523884089822</c:v>
                </c:pt>
                <c:pt idx="102">
                  <c:v>-1.488299444008919</c:v>
                </c:pt>
                <c:pt idx="103">
                  <c:v>-1.4785926518899748</c:v>
                </c:pt>
                <c:pt idx="104">
                  <c:v>-1.4689337731009868</c:v>
                </c:pt>
                <c:pt idx="105">
                  <c:v>-1.4593243932107567</c:v>
                </c:pt>
                <c:pt idx="106">
                  <c:v>-1.4497659321301217</c:v>
                </c:pt>
                <c:pt idx="107">
                  <c:v>-1.4402596535071084</c:v>
                </c:pt>
                <c:pt idx="108">
                  <c:v>-1.4308066737110532</c:v>
                </c:pt>
                <c:pt idx="109">
                  <c:v>-1.4214079704210409</c:v>
                </c:pt>
                <c:pt idx="110">
                  <c:v>-1.4120643908335069</c:v>
                </c:pt>
                <c:pt idx="111">
                  <c:v>-1.4027766595033326</c:v>
                </c:pt>
                <c:pt idx="112">
                  <c:v>-1.3935453858323017</c:v>
                </c:pt>
                <c:pt idx="113">
                  <c:v>-1.3843710712182924</c:v>
                </c:pt>
                <c:pt idx="114">
                  <c:v>-1.3752541158781464</c:v>
                </c:pt>
                <c:pt idx="115">
                  <c:v>-1.3661948253567013</c:v>
                </c:pt>
                <c:pt idx="116">
                  <c:v>-1.3571934167340627</c:v>
                </c:pt>
                <c:pt idx="117">
                  <c:v>-1.348250024542752</c:v>
                </c:pt>
                <c:pt idx="118">
                  <c:v>-1.3393647064060075</c:v>
                </c:pt>
                <c:pt idx="119">
                  <c:v>-1.3305374484080834</c:v>
                </c:pt>
                <c:pt idx="120">
                  <c:v>-1.3217681702070561</c:v>
                </c:pt>
                <c:pt idx="121">
                  <c:v>-1.3130567299002558</c:v>
                </c:pt>
                <c:pt idx="122">
                  <c:v>-1.3044029286521068</c:v>
                </c:pt>
                <c:pt idx="123">
                  <c:v>-1.2958065150938132</c:v>
                </c:pt>
                <c:pt idx="124">
                  <c:v>-1.2872671895039947</c:v>
                </c:pt>
                <c:pt idx="125">
                  <c:v>-1.2787846077790685</c:v>
                </c:pt>
                <c:pt idx="126">
                  <c:v>-1.2703583852018485</c:v>
                </c:pt>
                <c:pt idx="127">
                  <c:v>-1.2619881000165525</c:v>
                </c:pt>
                <c:pt idx="128">
                  <c:v>-1.2536732968181024</c:v>
                </c:pt>
                <c:pt idx="129">
                  <c:v>-1.2454134897633362</c:v>
                </c:pt>
                <c:pt idx="130">
                  <c:v>-1.2372081656114677</c:v>
                </c:pt>
                <c:pt idx="131">
                  <c:v>-1.2290567866008781</c:v>
                </c:pt>
                <c:pt idx="132">
                  <c:v>-1.2209587931690624</c:v>
                </c:pt>
                <c:pt idx="133">
                  <c:v>-1.2129136065223134</c:v>
                </c:pt>
                <c:pt idx="134">
                  <c:v>-1.2049206310614833</c:v>
                </c:pt>
                <c:pt idx="135">
                  <c:v>-1.1969792566699435</c:v>
                </c:pt>
                <c:pt idx="136">
                  <c:v>-1.1890888608696233</c:v>
                </c:pt>
                <c:pt idx="137">
                  <c:v>-1.1812488108508148</c:v>
                </c:pt>
                <c:pt idx="138">
                  <c:v>-1.1734584653812066</c:v>
                </c:pt>
                <c:pt idx="139">
                  <c:v>-1.1657171765994168</c:v>
                </c:pt>
                <c:pt idx="140">
                  <c:v>-1.1580242916980985</c:v>
                </c:pt>
                <c:pt idx="141">
                  <c:v>-1.1503791545015032</c:v>
                </c:pt>
                <c:pt idx="142">
                  <c:v>-1.1427811069422065</c:v>
                </c:pt>
                <c:pt idx="143">
                  <c:v>-1.1352294904415279</c:v>
                </c:pt>
                <c:pt idx="144">
                  <c:v>-1.1277236471979959</c:v>
                </c:pt>
                <c:pt idx="145">
                  <c:v>-1.1202629213880648</c:v>
                </c:pt>
                <c:pt idx="146">
                  <c:v>-1.1128466602831095</c:v>
                </c:pt>
                <c:pt idx="147">
                  <c:v>-1.1054742152865851</c:v>
                </c:pt>
                <c:pt idx="148">
                  <c:v>-1.0981449428950902</c:v>
                </c:pt>
                <c:pt idx="149">
                  <c:v>-1.0908582055869209</c:v>
                </c:pt>
                <c:pt idx="150">
                  <c:v>-1.0836133726415695</c:v>
                </c:pt>
                <c:pt idx="151">
                  <c:v>-1.0764098208934954</c:v>
                </c:pt>
                <c:pt idx="152">
                  <c:v>-1.0692469354233509</c:v>
                </c:pt>
                <c:pt idx="153">
                  <c:v>-1.0621241101897343</c:v>
                </c:pt>
                <c:pt idx="154">
                  <c:v>-1.055040748604416</c:v>
                </c:pt>
                <c:pt idx="155">
                  <c:v>-1.0479962640538683</c:v>
                </c:pt>
                <c:pt idx="156">
                  <c:v>-1.0409900803698164</c:v>
                </c:pt>
                <c:pt idx="157">
                  <c:v>-1.0340216322514237</c:v>
                </c:pt>
                <c:pt idx="158">
                  <c:v>-1.0270903656416142</c:v>
                </c:pt>
                <c:pt idx="159">
                  <c:v>-1.0201957380599378</c:v>
                </c:pt>
                <c:pt idx="160">
                  <c:v>-1.0133372188942904</c:v>
                </c:pt>
                <c:pt idx="161">
                  <c:v>-1.0065142896536934</c:v>
                </c:pt>
                <c:pt idx="162">
                  <c:v>-0.99972644418426748</c:v>
                </c:pt>
                <c:pt idx="163">
                  <c:v>-0.99297318885042629</c:v>
                </c:pt>
                <c:pt idx="164">
                  <c:v>-0.98625404268324857</c:v>
                </c:pt>
                <c:pt idx="165">
                  <c:v>-0.97956853749789297</c:v>
                </c:pt>
                <c:pt idx="166">
                  <c:v>-0.97291621798185446</c:v>
                </c:pt>
                <c:pt idx="167">
                  <c:v>-0.96629664175577057</c:v>
                </c:pt>
                <c:pt idx="168">
                  <c:v>-0.95970937940842682</c:v>
                </c:pt>
                <c:pt idx="169">
                  <c:v>-0.95315401450753134</c:v>
                </c:pt>
                <c:pt idx="170">
                  <c:v>-0.94663014358776332</c:v>
                </c:pt>
                <c:pt idx="171">
                  <c:v>-0.94013737611753878</c:v>
                </c:pt>
                <c:pt idx="172">
                  <c:v>-0.93367533444586492</c:v>
                </c:pt>
                <c:pt idx="173">
                  <c:v>-0.92724365373060524</c:v>
                </c:pt>
                <c:pt idx="174">
                  <c:v>-0.92084198184940935</c:v>
                </c:pt>
                <c:pt idx="175">
                  <c:v>-0.91446997929451024</c:v>
                </c:pt>
                <c:pt idx="176">
                  <c:v>-0.90812731905253863</c:v>
                </c:pt>
                <c:pt idx="177">
                  <c:v>-0.90181368647044624</c:v>
                </c:pt>
                <c:pt idx="178">
                  <c:v>-0.8955287791085863</c:v>
                </c:pt>
                <c:pt idx="179">
                  <c:v>-0.88927230658194567</c:v>
                </c:pt>
                <c:pt idx="180">
                  <c:v>-0.88304399039048209</c:v>
                </c:pt>
                <c:pt idx="181">
                  <c:v>-0.87684356373946892</c:v>
                </c:pt>
                <c:pt idx="182">
                  <c:v>-0.87067077135071158</c:v>
                </c:pt>
                <c:pt idx="183">
                  <c:v>-0.86452536926545831</c:v>
                </c:pt>
                <c:pt idx="184">
                  <c:v>-0.85840712463978264</c:v>
                </c:pt>
                <c:pt idx="185">
                  <c:v>-0.85231581553318525</c:v>
                </c:pt>
                <c:pt idx="186">
                  <c:v>-0.84625123069111874</c:v>
                </c:pt>
                <c:pt idx="187">
                  <c:v>-0.8402131693221061</c:v>
                </c:pt>
                <c:pt idx="188">
                  <c:v>-0.83420144087009307</c:v>
                </c:pt>
                <c:pt idx="189">
                  <c:v>-0.82821586478263243</c:v>
                </c:pt>
                <c:pt idx="190">
                  <c:v>-0.82225627027548154</c:v>
                </c:pt>
                <c:pt idx="191">
                  <c:v>-0.81632249609414775</c:v>
                </c:pt>
                <c:pt idx="192">
                  <c:v>-0.81041439027290074</c:v>
                </c:pt>
                <c:pt idx="193">
                  <c:v>-0.80453180989173601</c:v>
                </c:pt>
                <c:pt idx="194">
                  <c:v>-0.79867462083175078</c:v>
                </c:pt>
                <c:pt idx="195">
                  <c:v>-0.79284269752936198</c:v>
                </c:pt>
                <c:pt idx="196">
                  <c:v>-0.78703592272978129</c:v>
                </c:pt>
                <c:pt idx="197">
                  <c:v>-0.78125418724012885</c:v>
                </c:pt>
                <c:pt idx="198">
                  <c:v>-0.77549738968255177</c:v>
                </c:pt>
                <c:pt idx="199">
                  <c:v>-0.7697654362476869</c:v>
                </c:pt>
                <c:pt idx="200">
                  <c:v>-0.76405824044879145</c:v>
                </c:pt>
                <c:pt idx="201">
                  <c:v>-0.75837572287684007</c:v>
                </c:pt>
                <c:pt idx="202">
                  <c:v>-0.75271781095687329</c:v>
                </c:pt>
                <c:pt idx="203">
                  <c:v>-0.7470844387058595</c:v>
                </c:pt>
                <c:pt idx="204">
                  <c:v>-0.74147554649231828</c:v>
                </c:pt>
                <c:pt idx="205">
                  <c:v>-0.7358910807979353</c:v>
                </c:pt>
                <c:pt idx="206">
                  <c:v>-0.73033099398138102</c:v>
                </c:pt>
                <c:pt idx="207">
                  <c:v>-0.72479524404453555</c:v>
                </c:pt>
                <c:pt idx="208">
                  <c:v>-0.71928379440130197</c:v>
                </c:pt>
                <c:pt idx="209">
                  <c:v>-0.71379661364917879</c:v>
                </c:pt>
                <c:pt idx="210">
                  <c:v>-0.70833367534375025</c:v>
                </c:pt>
                <c:pt idx="211">
                  <c:v>-0.70289495777623612</c:v>
                </c:pt>
                <c:pt idx="212">
                  <c:v>-0.6974804437542389</c:v>
                </c:pt>
                <c:pt idx="213">
                  <c:v>-0.69209012038580431</c:v>
                </c:pt>
                <c:pt idx="214">
                  <c:v>-0.68672397886690828</c:v>
                </c:pt>
                <c:pt idx="215">
                  <c:v>-0.68138201427246869</c:v>
                </c:pt>
                <c:pt idx="216">
                  <c:v>-0.67606422535097377</c:v>
                </c:pt>
                <c:pt idx="217">
                  <c:v>-0.67077061432280471</c:v>
                </c:pt>
                <c:pt idx="218">
                  <c:v>-0.66550118668232605</c:v>
                </c:pt>
                <c:pt idx="219">
                  <c:v>-0.66025595100380485</c:v>
                </c:pt>
                <c:pt idx="220">
                  <c:v>-0.65503491875121578</c:v>
                </c:pt>
                <c:pt idx="221">
                  <c:v>-0.64983810409197462</c:v>
                </c:pt>
                <c:pt idx="222">
                  <c:v>-0.64466552371464658</c:v>
                </c:pt>
                <c:pt idx="223">
                  <c:v>-0.63951719665065476</c:v>
                </c:pt>
                <c:pt idx="224">
                  <c:v>-0.63439314410001812</c:v>
                </c:pt>
                <c:pt idx="225">
                  <c:v>-0.62929338926114164</c:v>
                </c:pt>
                <c:pt idx="226">
                  <c:v>-0.6242179571646671</c:v>
                </c:pt>
                <c:pt idx="227">
                  <c:v>-0.61916687451139552</c:v>
                </c:pt>
                <c:pt idx="228">
                  <c:v>-0.61414016951428507</c:v>
                </c:pt>
                <c:pt idx="229">
                  <c:v>-0.60913787174452227</c:v>
                </c:pt>
                <c:pt idx="230">
                  <c:v>-0.60416001198165747</c:v>
                </c:pt>
                <c:pt idx="231">
                  <c:v>-0.59920662206779585</c:v>
                </c:pt>
                <c:pt idx="232">
                  <c:v>-0.59427773476583057</c:v>
                </c:pt>
                <c:pt idx="233">
                  <c:v>-0.58937338362169367</c:v>
                </c:pt>
                <c:pt idx="234">
                  <c:v>-0.58449360283060747</c:v>
                </c:pt>
                <c:pt idx="235">
                  <c:v>-0.5796384271073074</c:v>
                </c:pt>
                <c:pt idx="236">
                  <c:v>-0.57480789156020706</c:v>
                </c:pt>
                <c:pt idx="237">
                  <c:v>-0.57000203156947471</c:v>
                </c:pt>
                <c:pt idx="238">
                  <c:v>-0.56522088266898507</c:v>
                </c:pt>
                <c:pt idx="239">
                  <c:v>-0.56046448043210761</c:v>
                </c:pt>
                <c:pt idx="240">
                  <c:v>-0.55573286036129443</c:v>
                </c:pt>
                <c:pt idx="241">
                  <c:v>-0.551026057781422</c:v>
                </c:pt>
                <c:pt idx="242">
                  <c:v>-0.5463441077368445</c:v>
                </c:pt>
                <c:pt idx="243">
                  <c:v>-0.54168704489211139</c:v>
                </c:pt>
                <c:pt idx="244">
                  <c:v>-0.53705490343630202</c:v>
                </c:pt>
                <c:pt idx="245">
                  <c:v>-0.53244771699092697</c:v>
                </c:pt>
                <c:pt idx="246">
                  <c:v>-0.527865518521346</c:v>
                </c:pt>
                <c:pt idx="247">
                  <c:v>-0.52330834025164863</c:v>
                </c:pt>
                <c:pt idx="248">
                  <c:v>-0.51877621358294546</c:v>
                </c:pt>
                <c:pt idx="249">
                  <c:v>-0.51426916901501507</c:v>
                </c:pt>
                <c:pt idx="250">
                  <c:v>-0.50978723607124943</c:v>
                </c:pt>
                <c:pt idx="251">
                  <c:v>-0.50533044322684462</c:v>
                </c:pt>
                <c:pt idx="252">
                  <c:v>-0.50089881784017565</c:v>
                </c:pt>
                <c:pt idx="253">
                  <c:v>-0.49649238608730201</c:v>
                </c:pt>
                <c:pt idx="254">
                  <c:v>-0.49211117289954104</c:v>
                </c:pt>
                <c:pt idx="255">
                  <c:v>-0.48775520190405464</c:v>
                </c:pt>
                <c:pt idx="256">
                  <c:v>-0.48342449536738574</c:v>
                </c:pt>
                <c:pt idx="257">
                  <c:v>-0.47911907414189114</c:v>
                </c:pt>
                <c:pt idx="258">
                  <c:v>-0.47483895761500272</c:v>
                </c:pt>
                <c:pt idx="259">
                  <c:v>-0.47058416366126488</c:v>
                </c:pt>
                <c:pt idx="260">
                  <c:v>-0.46635470859709416</c:v>
                </c:pt>
                <c:pt idx="261">
                  <c:v>-0.46215060713816347</c:v>
                </c:pt>
                <c:pt idx="262">
                  <c:v>-0.45797187235942116</c:v>
                </c:pt>
                <c:pt idx="263">
                  <c:v>-0.45381851565761194</c:v>
                </c:pt>
                <c:pt idx="264">
                  <c:v>-0.44969054671629699</c:v>
                </c:pt>
                <c:pt idx="265">
                  <c:v>-0.44558797347325696</c:v>
                </c:pt>
                <c:pt idx="266">
                  <c:v>-0.44151080209029275</c:v>
                </c:pt>
                <c:pt idx="267">
                  <c:v>-0.43745903692529348</c:v>
                </c:pt>
                <c:pt idx="268">
                  <c:v>-0.43343268050656503</c:v>
                </c:pt>
                <c:pt idx="269">
                  <c:v>-0.42943173350931446</c:v>
                </c:pt>
                <c:pt idx="270">
                  <c:v>-0.42545619473429297</c:v>
                </c:pt>
                <c:pt idx="271">
                  <c:v>-0.42150606108848038</c:v>
                </c:pt>
                <c:pt idx="272">
                  <c:v>-0.41758132756780103</c:v>
                </c:pt>
                <c:pt idx="273">
                  <c:v>-0.41368198724176769</c:v>
                </c:pt>
                <c:pt idx="274">
                  <c:v>-0.4098080312400616</c:v>
                </c:pt>
                <c:pt idx="275">
                  <c:v>-0.40595944874093093</c:v>
                </c:pt>
                <c:pt idx="276">
                  <c:v>-0.40213622696140072</c:v>
                </c:pt>
                <c:pt idx="277">
                  <c:v>-0.3983383511491943</c:v>
                </c:pt>
                <c:pt idx="278">
                  <c:v>-0.39456580457637702</c:v>
                </c:pt>
                <c:pt idx="279">
                  <c:v>-0.39081856853460289</c:v>
                </c:pt>
                <c:pt idx="280">
                  <c:v>-0.38709662233196862</c:v>
                </c:pt>
                <c:pt idx="281">
                  <c:v>-0.38339994329136734</c:v>
                </c:pt>
                <c:pt idx="282">
                  <c:v>-0.37972850675036235</c:v>
                </c:pt>
                <c:pt idx="283">
                  <c:v>-0.37608228606247385</c:v>
                </c:pt>
                <c:pt idx="284">
                  <c:v>-0.37246125259984292</c:v>
                </c:pt>
                <c:pt idx="285">
                  <c:v>-0.36886537575725276</c:v>
                </c:pt>
                <c:pt idx="286">
                  <c:v>-0.36529462295741827</c:v>
                </c:pt>
                <c:pt idx="287">
                  <c:v>-0.36174895965755122</c:v>
                </c:pt>
                <c:pt idx="288">
                  <c:v>-0.35822834935708575</c:v>
                </c:pt>
                <c:pt idx="289">
                  <c:v>-0.35473275360658996</c:v>
                </c:pt>
                <c:pt idx="290">
                  <c:v>-0.35126213201776674</c:v>
                </c:pt>
                <c:pt idx="291">
                  <c:v>-0.34781644227454855</c:v>
                </c:pt>
                <c:pt idx="292">
                  <c:v>-0.34439564014518781</c:v>
                </c:pt>
                <c:pt idx="293">
                  <c:v>-0.34099967949535587</c:v>
                </c:pt>
                <c:pt idx="294">
                  <c:v>-0.33762851230216967</c:v>
                </c:pt>
                <c:pt idx="295">
                  <c:v>-0.33428208866914666</c:v>
                </c:pt>
                <c:pt idx="296">
                  <c:v>-0.33096035684199643</c:v>
                </c:pt>
                <c:pt idx="297">
                  <c:v>-0.32766326322526335</c:v>
                </c:pt>
                <c:pt idx="298">
                  <c:v>-0.32439075239974374</c:v>
                </c:pt>
                <c:pt idx="299">
                  <c:v>-0.32114276714068057</c:v>
                </c:pt>
                <c:pt idx="300">
                  <c:v>-0.31791924843664771</c:v>
                </c:pt>
                <c:pt idx="301">
                  <c:v>-0.31472013550914107</c:v>
                </c:pt>
                <c:pt idx="302">
                  <c:v>-0.31154536583280312</c:v>
                </c:pt>
                <c:pt idx="303">
                  <c:v>-0.30839487515628822</c:v>
                </c:pt>
                <c:pt idx="304">
                  <c:v>-0.30526859752368068</c:v>
                </c:pt>
                <c:pt idx="305">
                  <c:v>-0.30216646529649088</c:v>
                </c:pt>
                <c:pt idx="306">
                  <c:v>-0.29908840917615398</c:v>
                </c:pt>
                <c:pt idx="307">
                  <c:v>-0.2960343582270451</c:v>
                </c:pt>
                <c:pt idx="308">
                  <c:v>-0.29300423989992519</c:v>
                </c:pt>
                <c:pt idx="309">
                  <c:v>-0.28999798005584243</c:v>
                </c:pt>
                <c:pt idx="310">
                  <c:v>-0.28701550299043183</c:v>
                </c:pt>
                <c:pt idx="311">
                  <c:v>-0.28405673145859073</c:v>
                </c:pt>
                <c:pt idx="312">
                  <c:v>-0.28112158669950932</c:v>
                </c:pt>
                <c:pt idx="313">
                  <c:v>-0.27820998846202316</c:v>
                </c:pt>
                <c:pt idx="314">
                  <c:v>-0.27532185503026846</c:v>
                </c:pt>
                <c:pt idx="315">
                  <c:v>-0.27245710324961203</c:v>
                </c:pt>
                <c:pt idx="316">
                  <c:v>-0.26961564855283277</c:v>
                </c:pt>
                <c:pt idx="317">
                  <c:v>-0.26679740498653337</c:v>
                </c:pt>
                <c:pt idx="318">
                  <c:v>-0.26400228523775643</c:v>
                </c:pt>
                <c:pt idx="319">
                  <c:v>-0.2612302006607875</c:v>
                </c:pt>
                <c:pt idx="320">
                  <c:v>-0.25848106130411863</c:v>
                </c:pt>
                <c:pt idx="321">
                  <c:v>-0.25575477593755785</c:v>
                </c:pt>
                <c:pt idx="322">
                  <c:v>-0.25305125207945817</c:v>
                </c:pt>
                <c:pt idx="323">
                  <c:v>-0.25037039602405337</c:v>
                </c:pt>
                <c:pt idx="324">
                  <c:v>-0.24771211286887551</c:v>
                </c:pt>
                <c:pt idx="325">
                  <c:v>-0.24507630654224238</c:v>
                </c:pt>
                <c:pt idx="326">
                  <c:v>-0.24246287983079062</c:v>
                </c:pt>
                <c:pt idx="327">
                  <c:v>-0.23987173440704387</c:v>
                </c:pt>
                <c:pt idx="328">
                  <c:v>-0.23730277085699475</c:v>
                </c:pt>
                <c:pt idx="329">
                  <c:v>-0.23475588870768818</c:v>
                </c:pt>
                <c:pt idx="330">
                  <c:v>-0.23223098645478735</c:v>
                </c:pt>
                <c:pt idx="331">
                  <c:v>-0.22972796159011166</c:v>
                </c:pt>
                <c:pt idx="332">
                  <c:v>-0.22724671062912777</c:v>
                </c:pt>
                <c:pt idx="333">
                  <c:v>-0.22478712913838469</c:v>
                </c:pt>
                <c:pt idx="334">
                  <c:v>-0.22234911176287478</c:v>
                </c:pt>
                <c:pt idx="335">
                  <c:v>-0.2199325522533124</c:v>
                </c:pt>
                <c:pt idx="336">
                  <c:v>-0.21753734349331447</c:v>
                </c:pt>
                <c:pt idx="337">
                  <c:v>-0.21516337752647377</c:v>
                </c:pt>
                <c:pt idx="338">
                  <c:v>-0.21281054558331056</c:v>
                </c:pt>
                <c:pt idx="339">
                  <c:v>-0.21047873810809475</c:v>
                </c:pt>
                <c:pt idx="340">
                  <c:v>-0.20816784478552711</c:v>
                </c:pt>
                <c:pt idx="341">
                  <c:v>-0.20587775456726659</c:v>
                </c:pt>
                <c:pt idx="342">
                  <c:v>-0.20360835569830021</c:v>
                </c:pt>
                <c:pt idx="343">
                  <c:v>-0.20135953574313906</c:v>
                </c:pt>
                <c:pt idx="344">
                  <c:v>-0.19913118161183815</c:v>
                </c:pt>
                <c:pt idx="345">
                  <c:v>-0.19692317958582675</c:v>
                </c:pt>
                <c:pt idx="346">
                  <c:v>-0.19473541534354449</c:v>
                </c:pt>
                <c:pt idx="347">
                  <c:v>-0.19256777398587324</c:v>
                </c:pt>
                <c:pt idx="348">
                  <c:v>-0.19042014006135929</c:v>
                </c:pt>
                <c:pt idx="349">
                  <c:v>-0.18829239759121727</c:v>
                </c:pt>
                <c:pt idx="350">
                  <c:v>-0.18618443009411073</c:v>
                </c:pt>
                <c:pt idx="351">
                  <c:v>-0.18409612061070185</c:v>
                </c:pt>
                <c:pt idx="352">
                  <c:v>-0.18202735172796539</c:v>
                </c:pt>
                <c:pt idx="353">
                  <c:v>-0.17997800560325966</c:v>
                </c:pt>
                <c:pt idx="354">
                  <c:v>-0.17794796398815244</c:v>
                </c:pt>
                <c:pt idx="355">
                  <c:v>-0.17593710825199199</c:v>
                </c:pt>
                <c:pt idx="356">
                  <c:v>-0.17394531940522412</c:v>
                </c:pt>
                <c:pt idx="357">
                  <c:v>-0.17197247812244529</c:v>
                </c:pt>
                <c:pt idx="358">
                  <c:v>-0.17001846476519308</c:v>
                </c:pt>
                <c:pt idx="359">
                  <c:v>-0.16808315940446469</c:v>
                </c:pt>
                <c:pt idx="360">
                  <c:v>-0.16616644184296542</c:v>
                </c:pt>
                <c:pt idx="361">
                  <c:v>-0.16426819163707881</c:v>
                </c:pt>
                <c:pt idx="362">
                  <c:v>-0.16238828811855952</c:v>
                </c:pt>
                <c:pt idx="363">
                  <c:v>-0.16052661041594279</c:v>
                </c:pt>
                <c:pt idx="364">
                  <c:v>-0.15868303747567034</c:v>
                </c:pt>
                <c:pt idx="365">
                  <c:v>-0.15685744808292923</c:v>
                </c:pt>
                <c:pt idx="366">
                  <c:v>-0.15504972088220159</c:v>
                </c:pt>
                <c:pt idx="367">
                  <c:v>-0.15325973439752366</c:v>
                </c:pt>
                <c:pt idx="368">
                  <c:v>-0.15148736705245214</c:v>
                </c:pt>
                <c:pt idx="369">
                  <c:v>-0.14973249718973675</c:v>
                </c:pt>
                <c:pt idx="370">
                  <c:v>-0.14799500309069707</c:v>
                </c:pt>
                <c:pt idx="371">
                  <c:v>-0.14627476299430375</c:v>
                </c:pt>
                <c:pt idx="372">
                  <c:v>-0.1445716551159611</c:v>
                </c:pt>
                <c:pt idx="373">
                  <c:v>-0.1428855576659934</c:v>
                </c:pt>
                <c:pt idx="374">
                  <c:v>-0.14121634886783055</c:v>
                </c:pt>
                <c:pt idx="375">
                  <c:v>-0.13956390697589691</c:v>
                </c:pt>
                <c:pt idx="376">
                  <c:v>-0.13792811029319885</c:v>
                </c:pt>
                <c:pt idx="377">
                  <c:v>-0.13630883718861486</c:v>
                </c:pt>
                <c:pt idx="378">
                  <c:v>-0.13470596611388488</c:v>
                </c:pt>
                <c:pt idx="379">
                  <c:v>-0.13311937562030204</c:v>
                </c:pt>
                <c:pt idx="380">
                  <c:v>-0.13154894437510475</c:v>
                </c:pt>
                <c:pt idx="381">
                  <c:v>-0.12999455117757153</c:v>
                </c:pt>
                <c:pt idx="382">
                  <c:v>-0.1284560749748174</c:v>
                </c:pt>
                <c:pt idx="383">
                  <c:v>-0.12693339487729519</c:v>
                </c:pt>
                <c:pt idx="384">
                  <c:v>-0.12542639017399904</c:v>
                </c:pt>
                <c:pt idx="385">
                  <c:v>-0.12393494034737497</c:v>
                </c:pt>
                <c:pt idx="386">
                  <c:v>-0.12245892508793664</c:v>
                </c:pt>
                <c:pt idx="387">
                  <c:v>-0.12099822430858911</c:v>
                </c:pt>
                <c:pt idx="388">
                  <c:v>-0.11955271815866132</c:v>
                </c:pt>
                <c:pt idx="389">
                  <c:v>-0.11812228703764896</c:v>
                </c:pt>
                <c:pt idx="390">
                  <c:v>-0.11670681160866947</c:v>
                </c:pt>
                <c:pt idx="391">
                  <c:v>-0.11530617281162965</c:v>
                </c:pt>
                <c:pt idx="392">
                  <c:v>-0.11392025187610963</c:v>
                </c:pt>
                <c:pt idx="393">
                  <c:v>-0.11254893033396246</c:v>
                </c:pt>
                <c:pt idx="394">
                  <c:v>-0.11119209003163372</c:v>
                </c:pt>
                <c:pt idx="395">
                  <c:v>-0.10984961314220071</c:v>
                </c:pt>
                <c:pt idx="396">
                  <c:v>-0.10852138217713558</c:v>
                </c:pt>
                <c:pt idx="397">
                  <c:v>-0.10720727999779202</c:v>
                </c:pt>
                <c:pt idx="398">
                  <c:v>-0.10590718982662009</c:v>
                </c:pt>
                <c:pt idx="399">
                  <c:v>-0.10462099525810936</c:v>
                </c:pt>
                <c:pt idx="400">
                  <c:v>-0.10334858026946392</c:v>
                </c:pt>
                <c:pt idx="401">
                  <c:v>-0.10208982923101105</c:v>
                </c:pt>
                <c:pt idx="402">
                  <c:v>-0.10084462691634596</c:v>
                </c:pt>
                <c:pt idx="403">
                  <c:v>-9.9612858512215102E-2</c:v>
                </c:pt>
                <c:pt idx="404">
                  <c:v>-9.8394409628140805E-2</c:v>
                </c:pt>
                <c:pt idx="405">
                  <c:v>-9.7189166305788707E-2</c:v>
                </c:pt>
                <c:pt idx="406">
                  <c:v>-9.5997015028082278E-2</c:v>
                </c:pt>
                <c:pt idx="407">
                  <c:v>-9.481784272806501E-2</c:v>
                </c:pt>
                <c:pt idx="408">
                  <c:v>-9.3651536797514895E-2</c:v>
                </c:pt>
                <c:pt idx="409">
                  <c:v>-9.2497985095311985E-2</c:v>
                </c:pt>
                <c:pt idx="410">
                  <c:v>-9.1357075955563458E-2</c:v>
                </c:pt>
                <c:pt idx="411">
                  <c:v>-9.022869819548722E-2</c:v>
                </c:pt>
                <c:pt idx="412">
                  <c:v>-8.9112741123058517E-2</c:v>
                </c:pt>
                <c:pt idx="413">
                  <c:v>-8.8009094544420866E-2</c:v>
                </c:pt>
                <c:pt idx="414">
                  <c:v>-8.6917648771064726E-2</c:v>
                </c:pt>
                <c:pt idx="415">
                  <c:v>-8.5838294626777251E-2</c:v>
                </c:pt>
                <c:pt idx="416">
                  <c:v>-8.4770923454364683E-2</c:v>
                </c:pt>
                <c:pt idx="417">
                  <c:v>-8.3715427122151437E-2</c:v>
                </c:pt>
                <c:pt idx="418">
                  <c:v>-8.2671698030258006E-2</c:v>
                </c:pt>
                <c:pt idx="419">
                  <c:v>-8.1639629116661061E-2</c:v>
                </c:pt>
                <c:pt idx="420">
                  <c:v>-8.0619113863038133E-2</c:v>
                </c:pt>
                <c:pt idx="421">
                  <c:v>-7.9610046300400264E-2</c:v>
                </c:pt>
                <c:pt idx="422">
                  <c:v>-7.8612321014514833E-2</c:v>
                </c:pt>
                <c:pt idx="423">
                  <c:v>-7.76258331511228E-2</c:v>
                </c:pt>
                <c:pt idx="424">
                  <c:v>-7.6650478420951254E-2</c:v>
                </c:pt>
                <c:pt idx="425">
                  <c:v>-7.5686153104526394E-2</c:v>
                </c:pt>
                <c:pt idx="426">
                  <c:v>-7.473275405678792E-2</c:v>
                </c:pt>
                <c:pt idx="427">
                  <c:v>-7.3790178711509391E-2</c:v>
                </c:pt>
                <c:pt idx="428">
                  <c:v>-7.2858325085525838E-2</c:v>
                </c:pt>
                <c:pt idx="429">
                  <c:v>-7.1937091782773244E-2</c:v>
                </c:pt>
                <c:pt idx="430">
                  <c:v>-7.1026377998141127E-2</c:v>
                </c:pt>
                <c:pt idx="431">
                  <c:v>-7.0126083521142801E-2</c:v>
                </c:pt>
                <c:pt idx="432">
                  <c:v>-6.9236108739404306E-2</c:v>
                </c:pt>
                <c:pt idx="433">
                  <c:v>-6.8356354641976994E-2</c:v>
                </c:pt>
                <c:pt idx="434">
                  <c:v>-6.7486722822474601E-2</c:v>
                </c:pt>
                <c:pt idx="435">
                  <c:v>-6.6627115482039492E-2</c:v>
                </c:pt>
                <c:pt idx="436">
                  <c:v>-6.577743543213932E-2</c:v>
                </c:pt>
                <c:pt idx="437">
                  <c:v>-6.4937586097198338E-2</c:v>
                </c:pt>
                <c:pt idx="438">
                  <c:v>-6.4107471517065084E-2</c:v>
                </c:pt>
                <c:pt idx="439">
                  <c:v>-6.328699634931996E-2</c:v>
                </c:pt>
                <c:pt idx="440">
                  <c:v>-6.2476065871425318E-2</c:v>
                </c:pt>
                <c:pt idx="441">
                  <c:v>-6.1674585982720465E-2</c:v>
                </c:pt>
                <c:pt idx="442">
                  <c:v>-6.0882463206265267E-2</c:v>
                </c:pt>
                <c:pt idx="443">
                  <c:v>-6.0099604690533652E-2</c:v>
                </c:pt>
                <c:pt idx="444">
                  <c:v>-5.932591821096158E-2</c:v>
                </c:pt>
                <c:pt idx="445">
                  <c:v>-5.8561312171350403E-2</c:v>
                </c:pt>
                <c:pt idx="446">
                  <c:v>-5.7805695605129687E-2</c:v>
                </c:pt>
                <c:pt idx="447">
                  <c:v>-5.7058978176481263E-2</c:v>
                </c:pt>
                <c:pt idx="448">
                  <c:v>-5.6321070181327766E-2</c:v>
                </c:pt>
                <c:pt idx="449">
                  <c:v>-5.559188254818781E-2</c:v>
                </c:pt>
                <c:pt idx="450">
                  <c:v>-5.4871326838900933E-2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8.7222024202731721</c:v>
                </c:pt>
                <c:pt idx="1">
                  <c:v>7.9281461919159728</c:v>
                </c:pt>
                <c:pt idx="2">
                  <c:v>7.1820005537378977</c:v>
                </c:pt>
                <c:pt idx="3">
                  <c:v>6.4810765631203724</c:v>
                </c:pt>
                <c:pt idx="4">
                  <c:v>5.8228336713535924</c:v>
                </c:pt>
                <c:pt idx="5">
                  <c:v>5.204871568113373</c:v>
                </c:pt>
                <c:pt idx="6">
                  <c:v>4.6249224736922896</c:v>
                </c:pt>
                <c:pt idx="7">
                  <c:v>4.0808438544082284</c:v>
                </c:pt>
                <c:pt idx="8">
                  <c:v>3.5706115379636012</c:v>
                </c:pt>
                <c:pt idx="9">
                  <c:v>3.0923132068021228</c:v>
                </c:pt>
                <c:pt idx="10">
                  <c:v>2.6441422487159025</c:v>
                </c:pt>
                <c:pt idx="11">
                  <c:v>2.2243919450935339</c:v>
                </c:pt>
                <c:pt idx="12">
                  <c:v>1.8314499782766838</c:v>
                </c:pt>
                <c:pt idx="13">
                  <c:v>1.463793240509319</c:v>
                </c:pt>
                <c:pt idx="14">
                  <c:v>1.1199829279257596</c:v>
                </c:pt>
                <c:pt idx="15">
                  <c:v>0.79865990393121145</c:v>
                </c:pt>
                <c:pt idx="16">
                  <c:v>0.49854031718860181</c:v>
                </c:pt>
                <c:pt idx="17">
                  <c:v>0.21841146023561198</c:v>
                </c:pt>
                <c:pt idx="18">
                  <c:v>-4.2872144475953888E-2</c:v>
                </c:pt>
                <c:pt idx="19">
                  <c:v>-0.2863924436021037</c:v>
                </c:pt>
                <c:pt idx="20">
                  <c:v>-0.51317134878819637</c:v>
                </c:pt>
                <c:pt idx="21">
                  <c:v>-0.72417404056055545</c:v>
                </c:pt>
                <c:pt idx="22">
                  <c:v>-0.9203120907671094</c:v>
                </c:pt>
                <c:pt idx="23">
                  <c:v>-1.1024464135272609</c:v>
                </c:pt>
                <c:pt idx="24">
                  <c:v>-1.2713900541045158</c:v>
                </c:pt>
                <c:pt idx="25">
                  <c:v>-1.4279108245989338</c:v>
                </c:pt>
                <c:pt idx="26">
                  <c:v>-1.5727337948679243</c:v>
                </c:pt>
                <c:pt idx="27">
                  <c:v>-1.7065436466225692</c:v>
                </c:pt>
                <c:pt idx="28">
                  <c:v>-1.8299868982103549</c:v>
                </c:pt>
                <c:pt idx="29">
                  <c:v>-1.9436740071830321</c:v>
                </c:pt>
                <c:pt idx="30">
                  <c:v>-2.0481813573585987</c:v>
                </c:pt>
                <c:pt idx="31">
                  <c:v>-2.144053136718393</c:v>
                </c:pt>
                <c:pt idx="32">
                  <c:v>-2.2318031121318582</c:v>
                </c:pt>
                <c:pt idx="33">
                  <c:v>-2.3119163065731181</c:v>
                </c:pt>
                <c:pt idx="34">
                  <c:v>-2.3848505841821583</c:v>
                </c:pt>
                <c:pt idx="35">
                  <c:v>-2.4510381482299697</c:v>
                </c:pt>
                <c:pt idx="36">
                  <c:v>-2.5108869567690677</c:v>
                </c:pt>
                <c:pt idx="37">
                  <c:v>-2.5647820604885085</c:v>
                </c:pt>
                <c:pt idx="38">
                  <c:v>-2.6130868670444327</c:v>
                </c:pt>
                <c:pt idx="39">
                  <c:v>-2.656144335902713</c:v>
                </c:pt>
                <c:pt idx="40">
                  <c:v>-2.6942781075087954</c:v>
                </c:pt>
                <c:pt idx="41">
                  <c:v>-2.7277935703903315</c:v>
                </c:pt>
                <c:pt idx="42">
                  <c:v>-2.7569788696003998</c:v>
                </c:pt>
                <c:pt idx="43">
                  <c:v>-2.7821058597219421</c:v>
                </c:pt>
                <c:pt idx="44">
                  <c:v>-2.8034310054773988</c:v>
                </c:pt>
                <c:pt idx="45">
                  <c:v>-2.8211962328203262</c:v>
                </c:pt>
                <c:pt idx="46">
                  <c:v>-2.8356297332279627</c:v>
                </c:pt>
                <c:pt idx="47">
                  <c:v>-2.846946723764419</c:v>
                </c:pt>
                <c:pt idx="48">
                  <c:v>-2.8553501653431383</c:v>
                </c:pt>
                <c:pt idx="49">
                  <c:v>-2.8610314414839615</c:v>
                </c:pt>
                <c:pt idx="50">
                  <c:v>-2.8641709997341458</c:v>
                </c:pt>
                <c:pt idx="51">
                  <c:v>-2.8649389578035893</c:v>
                </c:pt>
                <c:pt idx="52">
                  <c:v>-2.8634956763520023</c:v>
                </c:pt>
                <c:pt idx="53">
                  <c:v>-2.8599923002593881</c:v>
                </c:pt>
                <c:pt idx="54">
                  <c:v>-2.8545712701106503</c:v>
                </c:pt>
                <c:pt idx="55">
                  <c:v>-2.847366805530184</c:v>
                </c:pt>
                <c:pt idx="56">
                  <c:v>-2.8385053619124565</c:v>
                </c:pt>
                <c:pt idx="57">
                  <c:v>-2.8281060620097622</c:v>
                </c:pt>
                <c:pt idx="58">
                  <c:v>-2.8162811037581079</c:v>
                </c:pt>
                <c:pt idx="59">
                  <c:v>-2.8031361456463757</c:v>
                </c:pt>
                <c:pt idx="60">
                  <c:v>-2.7887706708622857</c:v>
                </c:pt>
                <c:pt idx="61">
                  <c:v>-2.7732783313809364</c:v>
                </c:pt>
                <c:pt idx="62">
                  <c:v>-2.756747273097746</c:v>
                </c:pt>
                <c:pt idx="63">
                  <c:v>-2.7392604430470944</c:v>
                </c:pt>
                <c:pt idx="64">
                  <c:v>-2.7208958796908123</c:v>
                </c:pt>
                <c:pt idx="65">
                  <c:v>-2.7017269872066767</c:v>
                </c:pt>
                <c:pt idx="66">
                  <c:v>-2.6818227946559348</c:v>
                </c:pt>
                <c:pt idx="67">
                  <c:v>-2.6612482008606912</c:v>
                </c:pt>
                <c:pt idx="68">
                  <c:v>-2.6400642057763442</c:v>
                </c:pt>
                <c:pt idx="69">
                  <c:v>-2.6183281291011662</c:v>
                </c:pt>
                <c:pt idx="70">
                  <c:v>-2.5960938168243746</c:v>
                </c:pt>
                <c:pt idx="71">
                  <c:v>-2.5734118363755289</c:v>
                </c:pt>
                <c:pt idx="72">
                  <c:v>-2.5503296610017325</c:v>
                </c:pt>
                <c:pt idx="73">
                  <c:v>-2.5268918439646746</c:v>
                </c:pt>
                <c:pt idx="74">
                  <c:v>-2.5031401831170821</c:v>
                </c:pt>
                <c:pt idx="75">
                  <c:v>-2.4791138763874008</c:v>
                </c:pt>
                <c:pt idx="76">
                  <c:v>-2.4548496686725296</c:v>
                </c:pt>
                <c:pt idx="77">
                  <c:v>-2.4303819906109339</c:v>
                </c:pt>
                <c:pt idx="78">
                  <c:v>-2.405743089682578</c:v>
                </c:pt>
                <c:pt idx="79">
                  <c:v>-2.3809631540575751</c:v>
                </c:pt>
                <c:pt idx="80">
                  <c:v>-2.3560704295923149</c:v>
                </c:pt>
                <c:pt idx="81">
                  <c:v>-2.3310913303498912</c:v>
                </c:pt>
                <c:pt idx="82">
                  <c:v>-2.3060505430010085</c:v>
                </c:pt>
                <c:pt idx="83">
                  <c:v>-2.2809711254419436</c:v>
                </c:pt>
                <c:pt idx="84">
                  <c:v>-2.255874599947703</c:v>
                </c:pt>
                <c:pt idx="85">
                  <c:v>-2.230781041160991</c:v>
                </c:pt>
                <c:pt idx="86">
                  <c:v>-2.2057091592011453</c:v>
                </c:pt>
                <c:pt idx="87">
                  <c:v>-2.1806763781615657</c:v>
                </c:pt>
                <c:pt idx="88">
                  <c:v>-2.155698910249412</c:v>
                </c:pt>
                <c:pt idx="89">
                  <c:v>-2.1307918258074245</c:v>
                </c:pt>
                <c:pt idx="90">
                  <c:v>-2.1059691194445391</c:v>
                </c:pt>
                <c:pt idx="91">
                  <c:v>-2.0812437724895174</c:v>
                </c:pt>
                <c:pt idx="92">
                  <c:v>-2.0566278119700523</c:v>
                </c:pt>
                <c:pt idx="93">
                  <c:v>-2.0321323663086739</c:v>
                </c:pt>
                <c:pt idx="94">
                  <c:v>-2.0077677179163067</c:v>
                </c:pt>
                <c:pt idx="95">
                  <c:v>-1.9835433528543438</c:v>
                </c:pt>
                <c:pt idx="96">
                  <c:v>-1.9594680077267608</c:v>
                </c:pt>
                <c:pt idx="97">
                  <c:v>-1.9355497139548941</c:v>
                </c:pt>
                <c:pt idx="98">
                  <c:v>-1.9117958395791437</c:v>
                </c:pt>
                <c:pt idx="99">
                  <c:v>-1.8882131287239072</c:v>
                </c:pt>
                <c:pt idx="100">
                  <c:v>-1.8648077388545854</c:v>
                </c:pt>
                <c:pt idx="101">
                  <c:v>-1.8415852759484241</c:v>
                </c:pt>
                <c:pt idx="102">
                  <c:v>-1.8185508276942333</c:v>
                </c:pt>
                <c:pt idx="103">
                  <c:v>-1.7957089948297438</c:v>
                </c:pt>
                <c:pt idx="104">
                  <c:v>-1.773063920719365</c:v>
                </c:pt>
                <c:pt idx="105">
                  <c:v>-1.7506193192694439</c:v>
                </c:pt>
                <c:pt idx="106">
                  <c:v>-1.7283785012728368</c:v>
                </c:pt>
                <c:pt idx="107">
                  <c:v>-1.7063443992694953</c:v>
                </c:pt>
                <c:pt idx="108">
                  <c:v>-1.6845195910050565</c:v>
                </c:pt>
                <c:pt idx="109">
                  <c:v>-1.6629063215648976</c:v>
                </c:pt>
                <c:pt idx="110">
                  <c:v>-1.6415065242568474</c:v>
                </c:pt>
                <c:pt idx="111">
                  <c:v>-1.620321840311745</c:v>
                </c:pt>
                <c:pt idx="112">
                  <c:v>-1.5993536374672133</c:v>
                </c:pt>
                <c:pt idx="113">
                  <c:v>-1.5786030274964393</c:v>
                </c:pt>
                <c:pt idx="114">
                  <c:v>-1.5580708827403267</c:v>
                </c:pt>
                <c:pt idx="115">
                  <c:v>-1.5377578516982078</c:v>
                </c:pt>
                <c:pt idx="116">
                  <c:v>-1.5176643737292508</c:v>
                </c:pt>
                <c:pt idx="117">
                  <c:v>-1.4977906929138241</c:v>
                </c:pt>
                <c:pt idx="118">
                  <c:v>-1.4781368711213847</c:v>
                </c:pt>
                <c:pt idx="119">
                  <c:v>-1.4587028003288867</c:v>
                </c:pt>
                <c:pt idx="120">
                  <c:v>-1.4394882142312799</c:v>
                </c:pt>
                <c:pt idx="121">
                  <c:v>-1.420492699183411</c:v>
                </c:pt>
                <c:pt idx="122">
                  <c:v>-1.4017157045104143</c:v>
                </c:pt>
                <c:pt idx="123">
                  <c:v>-1.3831565522217169</c:v>
                </c:pt>
                <c:pt idx="124">
                  <c:v>-1.3648144461617731</c:v>
                </c:pt>
                <c:pt idx="125">
                  <c:v>-1.3466884806288948</c:v>
                </c:pt>
                <c:pt idx="126">
                  <c:v>-1.3287776484917402</c:v>
                </c:pt>
                <c:pt idx="127">
                  <c:v>-1.3110808488314516</c:v>
                </c:pt>
                <c:pt idx="128">
                  <c:v>-1.29359689413588</c:v>
                </c:pt>
                <c:pt idx="129">
                  <c:v>-1.2763245170708459</c:v>
                </c:pt>
                <c:pt idx="130">
                  <c:v>-1.2592623768520723</c:v>
                </c:pt>
                <c:pt idx="131">
                  <c:v>-1.2424090652400488</c:v>
                </c:pt>
                <c:pt idx="132">
                  <c:v>-1.2257631121789252</c:v>
                </c:pt>
                <c:pt idx="133">
                  <c:v>-1.2093229910993151</c:v>
                </c:pt>
                <c:pt idx="134">
                  <c:v>-1.193087123903861</c:v>
                </c:pt>
                <c:pt idx="135">
                  <c:v>-1.1770538856532846</c:v>
                </c:pt>
                <c:pt idx="136">
                  <c:v>-1.1612216089697462</c:v>
                </c:pt>
                <c:pt idx="137">
                  <c:v>-1.1455885881733747</c:v>
                </c:pt>
                <c:pt idx="138">
                  <c:v>-1.1301530831669484</c:v>
                </c:pt>
                <c:pt idx="139">
                  <c:v>-1.1149133230828949</c:v>
                </c:pt>
                <c:pt idx="140">
                  <c:v>-1.099867509705998</c:v>
                </c:pt>
                <c:pt idx="141">
                  <c:v>-1.0850138206844335</c:v>
                </c:pt>
                <c:pt idx="142">
                  <c:v>-1.0703504125411083</c:v>
                </c:pt>
                <c:pt idx="143">
                  <c:v>-1.0558754234965511</c:v>
                </c:pt>
                <c:pt idx="144">
                  <c:v>-1.0415869761140386</c:v>
                </c:pt>
                <c:pt idx="145">
                  <c:v>-1.0274831797770254</c:v>
                </c:pt>
                <c:pt idx="146">
                  <c:v>-1.0135621330083762</c:v>
                </c:pt>
                <c:pt idx="147">
                  <c:v>-0.99982192564040406</c:v>
                </c:pt>
                <c:pt idx="148">
                  <c:v>-0.98626064084419163</c:v>
                </c:pt>
                <c:pt idx="149">
                  <c:v>-0.97287635702622777</c:v>
                </c:pt>
                <c:pt idx="150">
                  <c:v>-0.95966714959992006</c:v>
                </c:pt>
                <c:pt idx="151">
                  <c:v>-0.94663109263914846</c:v>
                </c:pt>
                <c:pt idx="152">
                  <c:v>-0.93376626042061883</c:v>
                </c:pt>
                <c:pt idx="153">
                  <c:v>-0.92107072886139629</c:v>
                </c:pt>
                <c:pt idx="154">
                  <c:v>-0.90854257685764706</c:v>
                </c:pt>
                <c:pt idx="155">
                  <c:v>-0.8961798875302911</c:v>
                </c:pt>
                <c:pt idx="156">
                  <c:v>-0.88398074938293503</c:v>
                </c:pt>
                <c:pt idx="157">
                  <c:v>-0.87194325737717615</c:v>
                </c:pt>
                <c:pt idx="158">
                  <c:v>-0.86006551393005848</c:v>
                </c:pt>
                <c:pt idx="159">
                  <c:v>-0.8483456298382327</c:v>
                </c:pt>
                <c:pt idx="160">
                  <c:v>-0.83678172513307836</c:v>
                </c:pt>
                <c:pt idx="161">
                  <c:v>-0.82537192987083885</c:v>
                </c:pt>
                <c:pt idx="162">
                  <c:v>-0.81411438486158427</c:v>
                </c:pt>
                <c:pt idx="163">
                  <c:v>-0.80300724234059895</c:v>
                </c:pt>
                <c:pt idx="164">
                  <c:v>-0.79204866658559836</c:v>
                </c:pt>
                <c:pt idx="165">
                  <c:v>-0.78123683448298309</c:v>
                </c:pt>
                <c:pt idx="166">
                  <c:v>-0.77056993604617074</c:v>
                </c:pt>
                <c:pt idx="167">
                  <c:v>-0.76004617488885151</c:v>
                </c:pt>
                <c:pt idx="168">
                  <c:v>-0.74966376865588502</c:v>
                </c:pt>
                <c:pt idx="169">
                  <c:v>-0.73942094941437719</c:v>
                </c:pt>
                <c:pt idx="170">
                  <c:v>-0.72931596400734899</c:v>
                </c:pt>
                <c:pt idx="171">
                  <c:v>-0.71934707437227674</c:v>
                </c:pt>
                <c:pt idx="172">
                  <c:v>-0.70951255782662925</c:v>
                </c:pt>
                <c:pt idx="173">
                  <c:v>-0.69981070732244577</c:v>
                </c:pt>
                <c:pt idx="174">
                  <c:v>-0.69023983167184977</c:v>
                </c:pt>
                <c:pt idx="175">
                  <c:v>-0.68079825574530717</c:v>
                </c:pt>
                <c:pt idx="176">
                  <c:v>-0.6714843206443335</c:v>
                </c:pt>
                <c:pt idx="177">
                  <c:v>-0.6622963838502417</c:v>
                </c:pt>
                <c:pt idx="178">
                  <c:v>-0.65323281935045552</c:v>
                </c:pt>
                <c:pt idx="179">
                  <c:v>-0.64429201774381095</c:v>
                </c:pt>
                <c:pt idx="180">
                  <c:v>-0.6354723863261883</c:v>
                </c:pt>
                <c:pt idx="181">
                  <c:v>-0.62677234915775903</c:v>
                </c:pt>
                <c:pt idx="182">
                  <c:v>-0.61819034711302623</c:v>
                </c:pt>
                <c:pt idx="183">
                  <c:v>-0.60972483791480203</c:v>
                </c:pt>
                <c:pt idx="184">
                  <c:v>-0.60137429615317872</c:v>
                </c:pt>
                <c:pt idx="185">
                  <c:v>-0.59313721329050428</c:v>
                </c:pt>
                <c:pt idx="186">
                  <c:v>-0.58501209765329953</c:v>
                </c:pt>
                <c:pt idx="187">
                  <c:v>-0.57699747441202243</c:v>
                </c:pt>
                <c:pt idx="188">
                  <c:v>-0.56909188554950141</c:v>
                </c:pt>
                <c:pt idx="189">
                  <c:v>-0.56129388981884876</c:v>
                </c:pt>
                <c:pt idx="190">
                  <c:v>-0.55360206269158718</c:v>
                </c:pt>
                <c:pt idx="191">
                  <c:v>-0.54601499629669747</c:v>
                </c:pt>
                <c:pt idx="192">
                  <c:v>-0.53853129935124822</c:v>
                </c:pt>
                <c:pt idx="193">
                  <c:v>-0.53114959708323517</c:v>
                </c:pt>
                <c:pt idx="194">
                  <c:v>-0.52386853114720766</c:v>
                </c:pt>
                <c:pt idx="195">
                  <c:v>-0.51668675953324716</c:v>
                </c:pt>
                <c:pt idx="196">
                  <c:v>-0.50960295646980702</c:v>
                </c:pt>
                <c:pt idx="197">
                  <c:v>-0.50261581232091046</c:v>
                </c:pt>
                <c:pt idx="198">
                  <c:v>-0.49572403347816263</c:v>
                </c:pt>
                <c:pt idx="199">
                  <c:v>-0.4889263422480129</c:v>
                </c:pt>
                <c:pt idx="200">
                  <c:v>-0.48222147673467497</c:v>
                </c:pt>
                <c:pt idx="201">
                  <c:v>-0.47560819071908123</c:v>
                </c:pt>
                <c:pt idx="202">
                  <c:v>-0.46908525353424529</c:v>
                </c:pt>
                <c:pt idx="203">
                  <c:v>-0.46265144993735319</c:v>
                </c:pt>
                <c:pt idx="204">
                  <c:v>-0.45630557997891619</c:v>
                </c:pt>
                <c:pt idx="205">
                  <c:v>-0.45004645886927508</c:v>
                </c:pt>
                <c:pt idx="206">
                  <c:v>-0.44387291684273905</c:v>
                </c:pt>
                <c:pt idx="207">
                  <c:v>-0.43778379901962117</c:v>
                </c:pt>
                <c:pt idx="208">
                  <c:v>-0.43177796526641959</c:v>
                </c:pt>
                <c:pt idx="209">
                  <c:v>-0.42585429005436976</c:v>
                </c:pt>
                <c:pt idx="210">
                  <c:v>-0.4200116623165942</c:v>
                </c:pt>
                <c:pt idx="211">
                  <c:v>-0.41424898530404231</c:v>
                </c:pt>
                <c:pt idx="212">
                  <c:v>-0.40856517644041807</c:v>
                </c:pt>
                <c:pt idx="213">
                  <c:v>-0.40295916717627195</c:v>
                </c:pt>
                <c:pt idx="214">
                  <c:v>-0.39742990284242108</c:v>
                </c:pt>
                <c:pt idx="215">
                  <c:v>-0.39197634250285818</c:v>
                </c:pt>
                <c:pt idx="216">
                  <c:v>-0.38659745880729129</c:v>
                </c:pt>
                <c:pt idx="217">
                  <c:v>-0.38129223784344946</c:v>
                </c:pt>
                <c:pt idx="218">
                  <c:v>-0.37605967898928888</c:v>
                </c:pt>
                <c:pt idx="219">
                  <c:v>-0.37089879476520859</c:v>
                </c:pt>
                <c:pt idx="220">
                  <c:v>-0.36580861068638981</c:v>
                </c:pt>
                <c:pt idx="221">
                  <c:v>-0.36078816511536549</c:v>
                </c:pt>
                <c:pt idx="222">
                  <c:v>-0.35583650911490861</c:v>
                </c:pt>
                <c:pt idx="223">
                  <c:v>-0.35095270630133668</c:v>
                </c:pt>
                <c:pt idx="224">
                  <c:v>-0.3461358326983075</c:v>
                </c:pt>
                <c:pt idx="225">
                  <c:v>-0.34138497659118483</c:v>
                </c:pt>
                <c:pt idx="226">
                  <c:v>-0.33669923838204951</c:v>
                </c:pt>
                <c:pt idx="227">
                  <c:v>-0.33207773044541372</c:v>
                </c:pt>
                <c:pt idx="228">
                  <c:v>-0.32751957698470957</c:v>
                </c:pt>
                <c:pt idx="229">
                  <c:v>-0.32302391388959578</c:v>
                </c:pt>
                <c:pt idx="230">
                  <c:v>-0.318589888594145</c:v>
                </c:pt>
                <c:pt idx="231">
                  <c:v>-0.31421665993595016</c:v>
                </c:pt>
                <c:pt idx="232">
                  <c:v>-0.30990339801620331</c:v>
                </c:pt>
                <c:pt idx="233">
                  <c:v>-0.30564928406077618</c:v>
                </c:pt>
                <c:pt idx="234">
                  <c:v>-0.30145351028234613</c:v>
                </c:pt>
                <c:pt idx="235">
                  <c:v>-0.2973152797435985</c:v>
                </c:pt>
                <c:pt idx="236">
                  <c:v>-0.29323380622153444</c:v>
                </c:pt>
                <c:pt idx="237">
                  <c:v>-0.28920831407291187</c:v>
                </c:pt>
                <c:pt idx="238">
                  <c:v>-0.28523803810084664</c:v>
                </c:pt>
                <c:pt idx="239">
                  <c:v>-0.28132222342259083</c:v>
                </c:pt>
                <c:pt idx="240">
                  <c:v>-0.2774601253385125</c:v>
                </c:pt>
                <c:pt idx="241">
                  <c:v>-0.27365100920229135</c:v>
                </c:pt>
                <c:pt idx="242">
                  <c:v>-0.2698941502923467</c:v>
                </c:pt>
                <c:pt idx="243">
                  <c:v>-0.26618883368451091</c:v>
                </c:pt>
                <c:pt idx="244">
                  <c:v>-0.26253435412596005</c:v>
                </c:pt>
                <c:pt idx="245">
                  <c:v>-0.25893001591040943</c:v>
                </c:pt>
                <c:pt idx="246">
                  <c:v>-0.25537513275458684</c:v>
                </c:pt>
                <c:pt idx="247">
                  <c:v>-0.25186902767598396</c:v>
                </c:pt>
                <c:pt idx="248">
                  <c:v>-0.24841103287189573</c:v>
                </c:pt>
                <c:pt idx="249">
                  <c:v>-0.24500048959975002</c:v>
                </c:pt>
                <c:pt idx="250">
                  <c:v>-0.24163674805872953</c:v>
                </c:pt>
                <c:pt idx="251">
                  <c:v>-0.23831916727268937</c:v>
                </c:pt>
                <c:pt idx="252">
                  <c:v>-0.23504711497436725</c:v>
                </c:pt>
                <c:pt idx="253">
                  <c:v>-0.23181996749089057</c:v>
                </c:pt>
                <c:pt idx="254">
                  <c:v>-0.22863710963057435</c:v>
                </c:pt>
                <c:pt idx="255">
                  <c:v>-0.22549793457100945</c:v>
                </c:pt>
                <c:pt idx="256">
                  <c:v>-0.2224018437484386</c:v>
                </c:pt>
                <c:pt idx="257">
                  <c:v>-0.21934824674841519</c:v>
                </c:pt>
                <c:pt idx="258">
                  <c:v>-0.2163365611977402</c:v>
                </c:pt>
                <c:pt idx="259">
                  <c:v>-0.21336621265767117</c:v>
                </c:pt>
                <c:pt idx="260">
                  <c:v>-0.2104366345184065</c:v>
                </c:pt>
                <c:pt idx="261">
                  <c:v>-0.20754726789480896</c:v>
                </c:pt>
                <c:pt idx="262">
                  <c:v>-0.20469756152341298</c:v>
                </c:pt>
                <c:pt idx="263">
                  <c:v>-0.20188697166065303</c:v>
                </c:pt>
                <c:pt idx="264">
                  <c:v>-0.19911496198234863</c:v>
                </c:pt>
                <c:pt idx="265">
                  <c:v>-0.1963810034843973</c:v>
                </c:pt>
                <c:pt idx="266">
                  <c:v>-0.19368457438471673</c:v>
                </c:pt>
                <c:pt idx="267">
                  <c:v>-0.19102516002637659</c:v>
                </c:pt>
                <c:pt idx="268">
                  <c:v>-0.18840225278195102</c:v>
                </c:pt>
                <c:pt idx="269">
                  <c:v>-0.18581535195904164</c:v>
                </c:pt>
                <c:pt idx="270">
                  <c:v>-0.18326396370701312</c:v>
                </c:pt>
                <c:pt idx="271">
                  <c:v>-0.18074760092487999</c:v>
                </c:pt>
                <c:pt idx="272">
                  <c:v>-0.1782657831703722</c:v>
                </c:pt>
                <c:pt idx="273">
                  <c:v>-0.1758180365701357</c:v>
                </c:pt>
                <c:pt idx="274">
                  <c:v>-0.17340389373109796</c:v>
                </c:pt>
                <c:pt idx="275">
                  <c:v>-0.17102289365294743</c:v>
                </c:pt>
                <c:pt idx="276">
                  <c:v>-0.16867458164174667</c:v>
                </c:pt>
                <c:pt idx="277">
                  <c:v>-0.16635850922463868</c:v>
                </c:pt>
                <c:pt idx="278">
                  <c:v>-0.16407423406567537</c:v>
                </c:pt>
                <c:pt idx="279">
                  <c:v>-0.1618213198827117</c:v>
                </c:pt>
                <c:pt idx="280">
                  <c:v>-0.159599336365396</c:v>
                </c:pt>
                <c:pt idx="281">
                  <c:v>-0.15740785909420235</c:v>
                </c:pt>
                <c:pt idx="282">
                  <c:v>-0.15524646946054174</c:v>
                </c:pt>
                <c:pt idx="283">
                  <c:v>-0.15311475458790338</c:v>
                </c:pt>
                <c:pt idx="284">
                  <c:v>-0.15101230725402318</c:v>
                </c:pt>
                <c:pt idx="285">
                  <c:v>-0.14893872581408343</c:v>
                </c:pt>
                <c:pt idx="286">
                  <c:v>-0.14689361412490926</c:v>
                </c:pt>
                <c:pt idx="287">
                  <c:v>-0.14487658147018043</c:v>
                </c:pt>
                <c:pt idx="288">
                  <c:v>-0.14288724248660589</c:v>
                </c:pt>
                <c:pt idx="289">
                  <c:v>-0.14092521709109201</c:v>
                </c:pt>
                <c:pt idx="290">
                  <c:v>-0.1389901304088631</c:v>
                </c:pt>
                <c:pt idx="291">
                  <c:v>-0.13708161270254521</c:v>
                </c:pt>
                <c:pt idx="292">
                  <c:v>-0.13519929930217742</c:v>
                </c:pt>
                <c:pt idx="293">
                  <c:v>-0.13334283053616511</c:v>
                </c:pt>
                <c:pt idx="294">
                  <c:v>-0.13151185166314133</c:v>
                </c:pt>
                <c:pt idx="295">
                  <c:v>-0.12970601280475247</c:v>
                </c:pt>
                <c:pt idx="296">
                  <c:v>-0.12792496887932039</c:v>
                </c:pt>
                <c:pt idx="297">
                  <c:v>-0.12616837953640678</c:v>
                </c:pt>
                <c:pt idx="298">
                  <c:v>-0.12443590909224138</c:v>
                </c:pt>
                <c:pt idx="299">
                  <c:v>-0.1227272264660292</c:v>
                </c:pt>
                <c:pt idx="300">
                  <c:v>-0.12104200511709456</c:v>
                </c:pt>
                <c:pt idx="301">
                  <c:v>-0.11937992298288032</c:v>
                </c:pt>
                <c:pt idx="302">
                  <c:v>-0.11774066241777256</c:v>
                </c:pt>
                <c:pt idx="303">
                  <c:v>-0.11612391013275884</c:v>
                </c:pt>
                <c:pt idx="304">
                  <c:v>-0.11452935713588371</c:v>
                </c:pt>
                <c:pt idx="305">
                  <c:v>-0.11295669867351681</c:v>
                </c:pt>
                <c:pt idx="306">
                  <c:v>-0.11140563417240539</c:v>
                </c:pt>
                <c:pt idx="307">
                  <c:v>-0.10987586718252033</c:v>
                </c:pt>
                <c:pt idx="308">
                  <c:v>-0.10836710532065724</c:v>
                </c:pt>
                <c:pt idx="309">
                  <c:v>-0.10687906021481215</c:v>
                </c:pt>
                <c:pt idx="310">
                  <c:v>-0.10541144744930424</c:v>
                </c:pt>
                <c:pt idx="311">
                  <c:v>-0.10396398651064144</c:v>
                </c:pt>
                <c:pt idx="312">
                  <c:v>-0.10253640073411924</c:v>
                </c:pt>
                <c:pt idx="313">
                  <c:v>-0.10112841725114258</c:v>
                </c:pt>
                <c:pt idx="314">
                  <c:v>-9.9739766937260999E-2</c:v>
                </c:pt>
                <c:pt idx="315">
                  <c:v>-9.8370184360910023E-2</c:v>
                </c:pt>
                <c:pt idx="316">
                  <c:v>-9.7019407732846286E-2</c:v>
                </c:pt>
                <c:pt idx="317">
                  <c:v>-9.5687178856270136E-2</c:v>
                </c:pt>
                <c:pt idx="318">
                  <c:v>-9.4373243077624458E-2</c:v>
                </c:pt>
                <c:pt idx="319">
                  <c:v>-9.3077349238063808E-2</c:v>
                </c:pt>
                <c:pt idx="320">
                  <c:v>-9.1799249625581267E-2</c:v>
                </c:pt>
                <c:pt idx="321">
                  <c:v>-9.0538699927787444E-2</c:v>
                </c:pt>
                <c:pt idx="322">
                  <c:v>-8.9295459185331633E-2</c:v>
                </c:pt>
                <c:pt idx="323">
                  <c:v>-8.8069289745956764E-2</c:v>
                </c:pt>
                <c:pt idx="324">
                  <c:v>-8.6859957219180037E-2</c:v>
                </c:pt>
                <c:pt idx="325">
                  <c:v>-8.5667230431590732E-2</c:v>
                </c:pt>
                <c:pt idx="326">
                  <c:v>-8.4490881382756969E-2</c:v>
                </c:pt>
                <c:pt idx="327">
                  <c:v>-8.333068520173352E-2</c:v>
                </c:pt>
                <c:pt idx="328">
                  <c:v>-8.2186420104162675E-2</c:v>
                </c:pt>
                <c:pt idx="329">
                  <c:v>-8.1057867349959761E-2</c:v>
                </c:pt>
                <c:pt idx="330">
                  <c:v>-7.9944811201575927E-2</c:v>
                </c:pt>
                <c:pt idx="331">
                  <c:v>-7.8847038882831053E-2</c:v>
                </c:pt>
                <c:pt idx="332">
                  <c:v>-7.7764340538307858E-2</c:v>
                </c:pt>
                <c:pt idx="333">
                  <c:v>-7.6696509193300497E-2</c:v>
                </c:pt>
                <c:pt idx="334">
                  <c:v>-7.5643340714310114E-2</c:v>
                </c:pt>
                <c:pt idx="335">
                  <c:v>-7.4604633770080225E-2</c:v>
                </c:pt>
                <c:pt idx="336">
                  <c:v>-7.3580189793164039E-2</c:v>
                </c:pt>
                <c:pt idx="337">
                  <c:v>-7.256981294201717E-2</c:v>
                </c:pt>
                <c:pt idx="338">
                  <c:v>-7.1573310063608342E-2</c:v>
                </c:pt>
                <c:pt idx="339">
                  <c:v>-7.0590490656541258E-2</c:v>
                </c:pt>
                <c:pt idx="340">
                  <c:v>-6.962116683468067E-2</c:v>
                </c:pt>
                <c:pt idx="341">
                  <c:v>-6.8665153291275871E-2</c:v>
                </c:pt>
                <c:pt idx="342">
                  <c:v>-6.7722267263575012E-2</c:v>
                </c:pt>
                <c:pt idx="343">
                  <c:v>-6.6792328497922979E-2</c:v>
                </c:pt>
                <c:pt idx="344">
                  <c:v>-6.5875159215337695E-2</c:v>
                </c:pt>
                <c:pt idx="345">
                  <c:v>-6.4970584077556542E-2</c:v>
                </c:pt>
                <c:pt idx="346">
                  <c:v>-6.4078430153548221E-2</c:v>
                </c:pt>
                <c:pt idx="347">
                  <c:v>-6.3198526886482212E-2</c:v>
                </c:pt>
                <c:pt idx="348">
                  <c:v>-6.2330706061151347E-2</c:v>
                </c:pt>
                <c:pt idx="349">
                  <c:v>-6.1474801771839616E-2</c:v>
                </c:pt>
                <c:pt idx="350">
                  <c:v>-6.0630650390630383E-2</c:v>
                </c:pt>
                <c:pt idx="351">
                  <c:v>-5.9798090536148485E-2</c:v>
                </c:pt>
                <c:pt idx="352">
                  <c:v>-5.8976963042730458E-2</c:v>
                </c:pt>
                <c:pt idx="353">
                  <c:v>-5.8167110930017071E-2</c:v>
                </c:pt>
                <c:pt idx="354">
                  <c:v>-5.7368379372962443E-2</c:v>
                </c:pt>
                <c:pt idx="355">
                  <c:v>-5.6580615672253989E-2</c:v>
                </c:pt>
                <c:pt idx="356">
                  <c:v>-5.5803669225137721E-2</c:v>
                </c:pt>
                <c:pt idx="357">
                  <c:v>-5.5037391496643329E-2</c:v>
                </c:pt>
                <c:pt idx="358">
                  <c:v>-5.4281635991203621E-2</c:v>
                </c:pt>
                <c:pt idx="359">
                  <c:v>-5.3536258224662701E-2</c:v>
                </c:pt>
                <c:pt idx="360">
                  <c:v>-5.2801115696668323E-2</c:v>
                </c:pt>
                <c:pt idx="361">
                  <c:v>-5.2076067863442155E-2</c:v>
                </c:pt>
                <c:pt idx="362">
                  <c:v>-5.1360976110923648E-2</c:v>
                </c:pt>
                <c:pt idx="363">
                  <c:v>-5.0655703728281799E-2</c:v>
                </c:pt>
                <c:pt idx="364">
                  <c:v>-4.9960115881790522E-2</c:v>
                </c:pt>
                <c:pt idx="365">
                  <c:v>-4.9274079589061798E-2</c:v>
                </c:pt>
                <c:pt idx="366">
                  <c:v>-4.8597463693632367E-2</c:v>
                </c:pt>
                <c:pt idx="367">
                  <c:v>-4.7930138839898835E-2</c:v>
                </c:pt>
                <c:pt idx="368">
                  <c:v>-4.7271977448396542E-2</c:v>
                </c:pt>
                <c:pt idx="369">
                  <c:v>-4.6622853691417471E-2</c:v>
                </c:pt>
                <c:pt idx="370">
                  <c:v>-4.598264346896256E-2</c:v>
                </c:pt>
                <c:pt idx="371">
                  <c:v>-4.5351224385023897E-2</c:v>
                </c:pt>
                <c:pt idx="372">
                  <c:v>-4.4728475724192002E-2</c:v>
                </c:pt>
                <c:pt idx="373">
                  <c:v>-4.4114278428584563E-2</c:v>
                </c:pt>
                <c:pt idx="374">
                  <c:v>-4.3508515075090806E-2</c:v>
                </c:pt>
                <c:pt idx="375">
                  <c:v>-4.2911069852928974E-2</c:v>
                </c:pt>
                <c:pt idx="376">
                  <c:v>-4.2321828541510779E-2</c:v>
                </c:pt>
                <c:pt idx="377">
                  <c:v>-4.1740678488610544E-2</c:v>
                </c:pt>
                <c:pt idx="378">
                  <c:v>-4.1167508588832703E-2</c:v>
                </c:pt>
                <c:pt idx="379">
                  <c:v>-4.060220926237585E-2</c:v>
                </c:pt>
                <c:pt idx="380">
                  <c:v>-4.0044672434087422E-2</c:v>
                </c:pt>
                <c:pt idx="381">
                  <c:v>-3.9494791512806077E-2</c:v>
                </c:pt>
                <c:pt idx="382">
                  <c:v>-3.8952461370987485E-2</c:v>
                </c:pt>
                <c:pt idx="383">
                  <c:v>-3.8417578324609722E-2</c:v>
                </c:pt>
                <c:pt idx="384">
                  <c:v>-3.7890040113354347E-2</c:v>
                </c:pt>
                <c:pt idx="385">
                  <c:v>-3.7369745881059548E-2</c:v>
                </c:pt>
                <c:pt idx="386">
                  <c:v>-3.6856596156441442E-2</c:v>
                </c:pt>
                <c:pt idx="387">
                  <c:v>-3.635049283407997E-2</c:v>
                </c:pt>
                <c:pt idx="388">
                  <c:v>-3.5851339155665907E-2</c:v>
                </c:pt>
                <c:pt idx="389">
                  <c:v>-3.5359039691504883E-2</c:v>
                </c:pt>
                <c:pt idx="390">
                  <c:v>-3.4873500322275784E-2</c:v>
                </c:pt>
                <c:pt idx="391">
                  <c:v>-3.4394628221038864E-2</c:v>
                </c:pt>
                <c:pt idx="392">
                  <c:v>-3.3922331835491426E-2</c:v>
                </c:pt>
                <c:pt idx="393">
                  <c:v>-3.3456520870466647E-2</c:v>
                </c:pt>
                <c:pt idx="394">
                  <c:v>-3.2997106270672788E-2</c:v>
                </c:pt>
                <c:pt idx="395">
                  <c:v>-3.2544000203669293E-2</c:v>
                </c:pt>
                <c:pt idx="396">
                  <c:v>-3.2097116043076517E-2</c:v>
                </c:pt>
                <c:pt idx="397">
                  <c:v>-3.1656368352016032E-2</c:v>
                </c:pt>
                <c:pt idx="398">
                  <c:v>-3.1221672866778131E-2</c:v>
                </c:pt>
                <c:pt idx="399">
                  <c:v>-3.0792946480713592E-2</c:v>
                </c:pt>
                <c:pt idx="400">
                  <c:v>-3.0370107228346578E-2</c:v>
                </c:pt>
                <c:pt idx="401">
                  <c:v>-2.9953074269705438E-2</c:v>
                </c:pt>
                <c:pt idx="402">
                  <c:v>-2.9541767874869063E-2</c:v>
                </c:pt>
                <c:pt idx="403">
                  <c:v>-2.9136109408724725E-2</c:v>
                </c:pt>
                <c:pt idx="404">
                  <c:v>-2.8736021315935795E-2</c:v>
                </c:pt>
                <c:pt idx="405">
                  <c:v>-2.8341427106115334E-2</c:v>
                </c:pt>
                <c:pt idx="406">
                  <c:v>-2.7952251339203666E-2</c:v>
                </c:pt>
                <c:pt idx="407">
                  <c:v>-2.7568419611046238E-2</c:v>
                </c:pt>
                <c:pt idx="408">
                  <c:v>-2.7189858539169661E-2</c:v>
                </c:pt>
                <c:pt idx="409">
                  <c:v>-2.6816495748753447E-2</c:v>
                </c:pt>
                <c:pt idx="410">
                  <c:v>-2.6448259858793496E-2</c:v>
                </c:pt>
                <c:pt idx="411">
                  <c:v>-2.6085080468456218E-2</c:v>
                </c:pt>
                <c:pt idx="412">
                  <c:v>-2.572688814361972E-2</c:v>
                </c:pt>
                <c:pt idx="413">
                  <c:v>-2.5373614403599861E-2</c:v>
                </c:pt>
                <c:pt idx="414">
                  <c:v>-2.5025191708058468E-2</c:v>
                </c:pt>
                <c:pt idx="415">
                  <c:v>-2.4681553444091429E-2</c:v>
                </c:pt>
                <c:pt idx="416">
                  <c:v>-2.4342633913493651E-2</c:v>
                </c:pt>
                <c:pt idx="417">
                  <c:v>-2.4008368320199758E-2</c:v>
                </c:pt>
                <c:pt idx="418">
                  <c:v>-2.3678692757896035E-2</c:v>
                </c:pt>
                <c:pt idx="419">
                  <c:v>-2.3353544197803486E-2</c:v>
                </c:pt>
                <c:pt idx="420">
                  <c:v>-2.3032860476627996E-2</c:v>
                </c:pt>
                <c:pt idx="421">
                  <c:v>-2.2716580284676123E-2</c:v>
                </c:pt>
                <c:pt idx="422">
                  <c:v>-2.2404643154134311E-2</c:v>
                </c:pt>
                <c:pt idx="423">
                  <c:v>-2.2096989447508479E-2</c:v>
                </c:pt>
                <c:pt idx="424">
                  <c:v>-2.1793560346222964E-2</c:v>
                </c:pt>
                <c:pt idx="425">
                  <c:v>-2.1494297839375429E-2</c:v>
                </c:pt>
                <c:pt idx="426">
                  <c:v>-2.1199144712646556E-2</c:v>
                </c:pt>
                <c:pt idx="427">
                  <c:v>-2.0908044537361982E-2</c:v>
                </c:pt>
                <c:pt idx="428">
                  <c:v>-2.0620941659704076E-2</c:v>
                </c:pt>
                <c:pt idx="429">
                  <c:v>-2.033778119007236E-2</c:v>
                </c:pt>
                <c:pt idx="430">
                  <c:v>-2.0058508992589534E-2</c:v>
                </c:pt>
                <c:pt idx="431">
                  <c:v>-1.9783071674751917E-2</c:v>
                </c:pt>
                <c:pt idx="432">
                  <c:v>-1.9511416577221836E-2</c:v>
                </c:pt>
                <c:pt idx="433">
                  <c:v>-1.9243491763760168E-2</c:v>
                </c:pt>
                <c:pt idx="434">
                  <c:v>-1.8979246011297312E-2</c:v>
                </c:pt>
                <c:pt idx="435">
                  <c:v>-1.8718628800140122E-2</c:v>
                </c:pt>
                <c:pt idx="436">
                  <c:v>-1.8461590304313668E-2</c:v>
                </c:pt>
                <c:pt idx="437">
                  <c:v>-1.8208081382035442E-2</c:v>
                </c:pt>
                <c:pt idx="438">
                  <c:v>-1.7958053566320364E-2</c:v>
                </c:pt>
                <c:pt idx="439">
                  <c:v>-1.771145905571481E-2</c:v>
                </c:pt>
                <c:pt idx="440">
                  <c:v>-1.7468250705157881E-2</c:v>
                </c:pt>
                <c:pt idx="441">
                  <c:v>-1.7228382016968122E-2</c:v>
                </c:pt>
                <c:pt idx="442">
                  <c:v>-1.6991807131954102E-2</c:v>
                </c:pt>
                <c:pt idx="443">
                  <c:v>-1.6758480820646782E-2</c:v>
                </c:pt>
                <c:pt idx="444">
                  <c:v>-1.6528358474652803E-2</c:v>
                </c:pt>
                <c:pt idx="445">
                  <c:v>-1.6301396098125712E-2</c:v>
                </c:pt>
                <c:pt idx="446">
                  <c:v>-1.6077550299355151E-2</c:v>
                </c:pt>
                <c:pt idx="447">
                  <c:v>-1.5856778282470944E-2</c:v>
                </c:pt>
                <c:pt idx="448">
                  <c:v>-1.5639037839261349E-2</c:v>
                </c:pt>
                <c:pt idx="449">
                  <c:v>-1.5424287341103413E-2</c:v>
                </c:pt>
                <c:pt idx="450">
                  <c:v>-1.5212485731004645E-2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-1.1748303419997539</c:v>
                </c:pt>
                <c:pt idx="1">
                  <c:v>-1.2117672242343547</c:v>
                </c:pt>
                <c:pt idx="2">
                  <c:v>-1.2473727303753823</c:v>
                </c:pt>
                <c:pt idx="3">
                  <c:v>-1.2816808999158646</c:v>
                </c:pt>
                <c:pt idx="4">
                  <c:v>-1.3147249701475157</c:v>
                </c:pt>
                <c:pt idx="5">
                  <c:v>-1.3465373945974557</c:v>
                </c:pt>
                <c:pt idx="6">
                  <c:v>-1.3771498610447019</c:v>
                </c:pt>
                <c:pt idx="7">
                  <c:v>-1.4065933091259919</c:v>
                </c:pt>
                <c:pt idx="8">
                  <c:v>-1.4348979475402559</c:v>
                </c:pt>
                <c:pt idx="9">
                  <c:v>-1.462093270860882</c:v>
                </c:pt>
                <c:pt idx="10">
                  <c:v>-1.4882080759646681</c:v>
                </c:pt>
                <c:pt idx="11">
                  <c:v>-1.5132704780861941</c:v>
                </c:pt>
                <c:pt idx="12">
                  <c:v>-1.5373079265061094</c:v>
                </c:pt>
                <c:pt idx="13">
                  <c:v>-1.5603472198816801</c:v>
                </c:pt>
                <c:pt idx="14">
                  <c:v>-1.582414521227701</c:v>
                </c:pt>
                <c:pt idx="15">
                  <c:v>-1.6035353725557502</c:v>
                </c:pt>
                <c:pt idx="16">
                  <c:v>-1.6237347091795238</c:v>
                </c:pt>
                <c:pt idx="17">
                  <c:v>-1.643036873693875</c:v>
                </c:pt>
                <c:pt idx="18">
                  <c:v>-1.661465629634947</c:v>
                </c:pt>
                <c:pt idx="19">
                  <c:v>-1.6790441748286529</c:v>
                </c:pt>
                <c:pt idx="20">
                  <c:v>-1.6957951544346279</c:v>
                </c:pt>
                <c:pt idx="21">
                  <c:v>-1.7117406736925136</c:v>
                </c:pt>
                <c:pt idx="22">
                  <c:v>-1.7269023103773926</c:v>
                </c:pt>
                <c:pt idx="23">
                  <c:v>-1.7413011269709715</c:v>
                </c:pt>
                <c:pt idx="24">
                  <c:v>-1.7549576825549684</c:v>
                </c:pt>
                <c:pt idx="25">
                  <c:v>-1.7678920444330353</c:v>
                </c:pt>
                <c:pt idx="26">
                  <c:v>-1.7801237994873724</c:v>
                </c:pt>
                <c:pt idx="27">
                  <c:v>-1.7916720652760858</c:v>
                </c:pt>
                <c:pt idx="28">
                  <c:v>-1.8025555008771723</c:v>
                </c:pt>
                <c:pt idx="29">
                  <c:v>-1.8127923174848926</c:v>
                </c:pt>
                <c:pt idx="30">
                  <c:v>-1.8224002887641735</c:v>
                </c:pt>
                <c:pt idx="31">
                  <c:v>-1.8313967609685393</c:v>
                </c:pt>
                <c:pt idx="32">
                  <c:v>-1.8397986628269385</c:v>
                </c:pt>
                <c:pt idx="33">
                  <c:v>-1.8476225152047476</c:v>
                </c:pt>
                <c:pt idx="34">
                  <c:v>-1.8548844405440585</c:v>
                </c:pt>
                <c:pt idx="35">
                  <c:v>-1.8616001720882953</c:v>
                </c:pt>
                <c:pt idx="36">
                  <c:v>-1.8677850628960548</c:v>
                </c:pt>
                <c:pt idx="37">
                  <c:v>-1.8734540946489602</c:v>
                </c:pt>
                <c:pt idx="38">
                  <c:v>-1.8786218862582336</c:v>
                </c:pt>
                <c:pt idx="39">
                  <c:v>-1.8833027022745368</c:v>
                </c:pt>
                <c:pt idx="40">
                  <c:v>-1.8875104611055895</c:v>
                </c:pt>
                <c:pt idx="41">
                  <c:v>-1.8912587430459098</c:v>
                </c:pt>
                <c:pt idx="42">
                  <c:v>-1.8945607981229693</c:v>
                </c:pt>
                <c:pt idx="43">
                  <c:v>-1.8974295537639332</c:v>
                </c:pt>
                <c:pt idx="44">
                  <c:v>-1.8998776222870661</c:v>
                </c:pt>
                <c:pt idx="45">
                  <c:v>-1.9019173082218015</c:v>
                </c:pt>
                <c:pt idx="46">
                  <c:v>-1.9035606154613611</c:v>
                </c:pt>
                <c:pt idx="47">
                  <c:v>-1.9048192542517481</c:v>
                </c:pt>
                <c:pt idx="48">
                  <c:v>-1.9057046480208271</c:v>
                </c:pt>
                <c:pt idx="49">
                  <c:v>-1.9062279400511386</c:v>
                </c:pt>
                <c:pt idx="50">
                  <c:v>-1.9063999999999997</c:v>
                </c:pt>
                <c:pt idx="51">
                  <c:v>-1.9062314302703629</c:v>
                </c:pt>
                <c:pt idx="52">
                  <c:v>-1.9057325722358445</c:v>
                </c:pt>
                <c:pt idx="53">
                  <c:v>-1.9049135123232235</c:v>
                </c:pt>
                <c:pt idx="54">
                  <c:v>-1.9037840879556702</c:v>
                </c:pt>
                <c:pt idx="55">
                  <c:v>-1.9023538933598674</c:v>
                </c:pt>
                <c:pt idx="56">
                  <c:v>-1.9006322852401227</c:v>
                </c:pt>
                <c:pt idx="57">
                  <c:v>-1.8986283883225075</c:v>
                </c:pt>
                <c:pt idx="58">
                  <c:v>-1.8963511007719691</c:v>
                </c:pt>
                <c:pt idx="59">
                  <c:v>-1.8938090994853209</c:v>
                </c:pt>
                <c:pt idx="60">
                  <c:v>-1.8910108452629293</c:v>
                </c:pt>
                <c:pt idx="61">
                  <c:v>-1.8879645878618621</c:v>
                </c:pt>
                <c:pt idx="62">
                  <c:v>-1.8846783709331971</c:v>
                </c:pt>
                <c:pt idx="63">
                  <c:v>-1.8811600368461312</c:v>
                </c:pt>
                <c:pt idx="64">
                  <c:v>-1.8774172314014601</c:v>
                </c:pt>
                <c:pt idx="65">
                  <c:v>-1.873457408436964</c:v>
                </c:pt>
                <c:pt idx="66">
                  <c:v>-1.8692878343271424</c:v>
                </c:pt>
                <c:pt idx="67">
                  <c:v>-1.86491559237972</c:v>
                </c:pt>
                <c:pt idx="68">
                  <c:v>-1.8603475871312638</c:v>
                </c:pt>
                <c:pt idx="69">
                  <c:v>-1.8555905485442201</c:v>
                </c:pt>
                <c:pt idx="70">
                  <c:v>-1.8506510361076094</c:v>
                </c:pt>
                <c:pt idx="71">
                  <c:v>-1.845535442843576</c:v>
                </c:pt>
                <c:pt idx="72">
                  <c:v>-1.8402499992219399</c:v>
                </c:pt>
                <c:pt idx="73">
                  <c:v>-1.8348007769848462</c:v>
                </c:pt>
                <c:pt idx="74">
                  <c:v>-1.8291936928835586</c:v>
                </c:pt>
                <c:pt idx="75">
                  <c:v>-1.8234345123293987</c:v>
                </c:pt>
                <c:pt idx="76">
                  <c:v>-1.817528852960796</c:v>
                </c:pt>
                <c:pt idx="77">
                  <c:v>-1.811482188128346</c:v>
                </c:pt>
                <c:pt idx="78">
                  <c:v>-1.8052998502997619</c:v>
                </c:pt>
                <c:pt idx="79">
                  <c:v>-1.7989870343865295</c:v>
                </c:pt>
                <c:pt idx="80">
                  <c:v>-1.7925488009940642</c:v>
                </c:pt>
                <c:pt idx="81">
                  <c:v>-1.7859900795971067</c:v>
                </c:pt>
                <c:pt idx="82">
                  <c:v>-1.7793156716420593</c:v>
                </c:pt>
                <c:pt idx="83">
                  <c:v>-1.7725302535779377</c:v>
                </c:pt>
                <c:pt idx="84">
                  <c:v>-1.7656383798175594</c:v>
                </c:pt>
                <c:pt idx="85">
                  <c:v>-1.7586444856305601</c:v>
                </c:pt>
                <c:pt idx="86">
                  <c:v>-1.7515528899697927</c:v>
                </c:pt>
                <c:pt idx="87">
                  <c:v>-1.7443677982326355</c:v>
                </c:pt>
                <c:pt idx="88">
                  <c:v>-1.7370933049586776</c:v>
                </c:pt>
                <c:pt idx="89">
                  <c:v>-1.7297333964652557</c:v>
                </c:pt>
                <c:pt idx="90">
                  <c:v>-1.7222919534222374</c:v>
                </c:pt>
                <c:pt idx="91">
                  <c:v>-1.7147727533674544</c:v>
                </c:pt>
                <c:pt idx="92">
                  <c:v>-1.7071794731641283</c:v>
                </c:pt>
                <c:pt idx="93">
                  <c:v>-1.6995156914016194</c:v>
                </c:pt>
                <c:pt idx="94">
                  <c:v>-1.6917848907407893</c:v>
                </c:pt>
                <c:pt idx="95">
                  <c:v>-1.6839904602052425</c:v>
                </c:pt>
                <c:pt idx="96">
                  <c:v>-1.6761356974196779</c:v>
                </c:pt>
                <c:pt idx="97">
                  <c:v>-1.6682238107965652</c:v>
                </c:pt>
                <c:pt idx="98">
                  <c:v>-1.6602579216723181</c:v>
                </c:pt>
                <c:pt idx="99">
                  <c:v>-1.6522410663941245</c:v>
                </c:pt>
                <c:pt idx="100">
                  <c:v>-1.6441761983585508</c:v>
                </c:pt>
                <c:pt idx="101">
                  <c:v>-1.6360661900030351</c:v>
                </c:pt>
                <c:pt idx="102">
                  <c:v>-1.6279138347513296</c:v>
                </c:pt>
                <c:pt idx="103">
                  <c:v>-1.6197218489139553</c:v>
                </c:pt>
                <c:pt idx="104">
                  <c:v>-1.6114928735446949</c:v>
                </c:pt>
                <c:pt idx="105">
                  <c:v>-1.6032294762541195</c:v>
                </c:pt>
                <c:pt idx="106">
                  <c:v>-1.5949341529811454</c:v>
                </c:pt>
                <c:pt idx="107">
                  <c:v>-1.5866093297235653</c:v>
                </c:pt>
                <c:pt idx="108">
                  <c:v>-1.5782573642284996</c:v>
                </c:pt>
                <c:pt idx="109">
                  <c:v>-1.5698805476436843</c:v>
                </c:pt>
                <c:pt idx="110">
                  <c:v>-1.5614811061304854</c:v>
                </c:pt>
                <c:pt idx="111">
                  <c:v>-1.5530612024395165</c:v>
                </c:pt>
                <c:pt idx="112">
                  <c:v>-1.5446229374497176</c:v>
                </c:pt>
                <c:pt idx="113">
                  <c:v>-1.5361683516717284</c:v>
                </c:pt>
                <c:pt idx="114">
                  <c:v>-1.5276994267163717</c:v>
                </c:pt>
                <c:pt idx="115">
                  <c:v>-1.5192180867290395</c:v>
                </c:pt>
                <c:pt idx="116">
                  <c:v>-1.5107261997907797</c:v>
                </c:pt>
                <c:pt idx="117">
                  <c:v>-1.50222557928682</c:v>
                </c:pt>
                <c:pt idx="118">
                  <c:v>-1.4937179852432951</c:v>
                </c:pt>
                <c:pt idx="119">
                  <c:v>-1.4852051256328918</c:v>
                </c:pt>
                <c:pt idx="120">
                  <c:v>-1.4766886576501266</c:v>
                </c:pt>
                <c:pt idx="121">
                  <c:v>-1.4681701889569587</c:v>
                </c:pt>
                <c:pt idx="122">
                  <c:v>-1.4596512788994012</c:v>
                </c:pt>
                <c:pt idx="123">
                  <c:v>-1.4511334396958082</c:v>
                </c:pt>
                <c:pt idx="124">
                  <c:v>-1.4426181375974791</c:v>
                </c:pt>
                <c:pt idx="125">
                  <c:v>-1.434106794022221</c:v>
                </c:pt>
                <c:pt idx="126">
                  <c:v>-1.425600786661477</c:v>
                </c:pt>
                <c:pt idx="127">
                  <c:v>-1.4171014505616371</c:v>
                </c:pt>
                <c:pt idx="128">
                  <c:v>-1.4086100791801144</c:v>
                </c:pt>
                <c:pt idx="129">
                  <c:v>-1.4001279254167724</c:v>
                </c:pt>
                <c:pt idx="130">
                  <c:v>-1.3916562026212622</c:v>
                </c:pt>
                <c:pt idx="131">
                  <c:v>-1.3831960855768255</c:v>
                </c:pt>
                <c:pt idx="132">
                  <c:v>-1.3747487114610979</c:v>
                </c:pt>
                <c:pt idx="133">
                  <c:v>-1.3663151807844438</c:v>
                </c:pt>
                <c:pt idx="134">
                  <c:v>-1.3578965583063403</c:v>
                </c:pt>
                <c:pt idx="135">
                  <c:v>-1.3494938739303066</c:v>
                </c:pt>
                <c:pt idx="136">
                  <c:v>-1.3411081235778728</c:v>
                </c:pt>
                <c:pt idx="137">
                  <c:v>-1.3327402700420756</c:v>
                </c:pt>
                <c:pt idx="138">
                  <c:v>-1.3243912438209422</c:v>
                </c:pt>
                <c:pt idx="139">
                  <c:v>-1.3160619439314238</c:v>
                </c:pt>
                <c:pt idx="140">
                  <c:v>-1.3077532387042305</c:v>
                </c:pt>
                <c:pt idx="141">
                  <c:v>-1.2994659665600012</c:v>
                </c:pt>
                <c:pt idx="142">
                  <c:v>-1.291200936767243</c:v>
                </c:pt>
                <c:pt idx="143">
                  <c:v>-1.2829589301824513</c:v>
                </c:pt>
                <c:pt idx="144">
                  <c:v>-1.2747406999728248</c:v>
                </c:pt>
                <c:pt idx="145">
                  <c:v>-1.2665469723219749</c:v>
                </c:pt>
                <c:pt idx="146">
                  <c:v>-1.2583784471190189</c:v>
                </c:pt>
                <c:pt idx="147">
                  <c:v>-1.2502357986314381</c:v>
                </c:pt>
                <c:pt idx="148">
                  <c:v>-1.242119676162073</c:v>
                </c:pt>
                <c:pt idx="149">
                  <c:v>-1.234030704690628</c:v>
                </c:pt>
                <c:pt idx="150">
                  <c:v>-1.2259694855000305</c:v>
                </c:pt>
                <c:pt idx="151">
                  <c:v>-1.217936596787996</c:v>
                </c:pt>
                <c:pt idx="152">
                  <c:v>-1.2099325942641495</c:v>
                </c:pt>
                <c:pt idx="153">
                  <c:v>-1.2019580117330193</c:v>
                </c:pt>
                <c:pt idx="154">
                  <c:v>-1.1940133616632402</c:v>
                </c:pt>
                <c:pt idx="155">
                  <c:v>-1.1860991357432782</c:v>
                </c:pt>
                <c:pt idx="156">
                  <c:v>-1.1782158054239862</c:v>
                </c:pt>
                <c:pt idx="157">
                  <c:v>-1.1703638224483019</c:v>
                </c:pt>
                <c:pt idx="158">
                  <c:v>-1.1625436193683716</c:v>
                </c:pt>
                <c:pt idx="159">
                  <c:v>-1.1547556100503986</c:v>
                </c:pt>
                <c:pt idx="160">
                  <c:v>-1.1470001901674962</c:v>
                </c:pt>
                <c:pt idx="161">
                  <c:v>-1.1392777376808216</c:v>
                </c:pt>
                <c:pt idx="162">
                  <c:v>-1.1315886133092612</c:v>
                </c:pt>
                <c:pt idx="163">
                  <c:v>-1.1239331609879304</c:v>
                </c:pt>
                <c:pt idx="164">
                  <c:v>-1.116311708315747</c:v>
                </c:pt>
                <c:pt idx="165">
                  <c:v>-1.1087245669923287</c:v>
                </c:pt>
                <c:pt idx="166">
                  <c:v>-1.1011720332444646</c:v>
                </c:pt>
                <c:pt idx="167">
                  <c:v>-1.0936543882423964</c:v>
                </c:pt>
                <c:pt idx="168">
                  <c:v>-1.0861718985061473</c:v>
                </c:pt>
                <c:pt idx="169">
                  <c:v>-1.0787248163021279</c:v>
                </c:pt>
                <c:pt idx="170">
                  <c:v>-1.0713133800302423</c:v>
                </c:pt>
                <c:pt idx="171">
                  <c:v>-1.0639378146017209</c:v>
                </c:pt>
                <c:pt idx="172">
                  <c:v>-1.0565983318078802</c:v>
                </c:pt>
                <c:pt idx="173">
                  <c:v>-1.0492951306800351</c:v>
                </c:pt>
                <c:pt idx="174">
                  <c:v>-1.0420283978407556</c:v>
                </c:pt>
                <c:pt idx="175">
                  <c:v>-1.0347983078466754</c:v>
                </c:pt>
                <c:pt idx="176">
                  <c:v>-1.0276050235230474</c:v>
                </c:pt>
                <c:pt idx="177">
                  <c:v>-1.0204486962902324</c:v>
                </c:pt>
                <c:pt idx="178">
                  <c:v>-1.0133294664823127</c:v>
                </c:pt>
                <c:pt idx="179">
                  <c:v>-1.0062474636580108</c:v>
                </c:pt>
                <c:pt idx="180">
                  <c:v>-0.99920280690408914</c:v>
                </c:pt>
                <c:pt idx="181">
                  <c:v>-0.99219560513141369</c:v>
                </c:pt>
                <c:pt idx="182">
                  <c:v>-0.98522595736383856</c:v>
                </c:pt>
                <c:pt idx="183">
                  <c:v>-0.97829395302009003</c:v>
                </c:pt>
                <c:pt idx="184">
                  <c:v>-0.97139967218880274</c:v>
                </c:pt>
                <c:pt idx="185">
                  <c:v>-0.96454318589687649</c:v>
                </c:pt>
                <c:pt idx="186">
                  <c:v>-0.95772455637129716</c:v>
                </c:pt>
                <c:pt idx="187">
                  <c:v>-0.95094383729458876</c:v>
                </c:pt>
                <c:pt idx="188">
                  <c:v>-0.94420107405402576</c:v>
                </c:pt>
                <c:pt idx="189">
                  <c:v>-0.93749630398476824</c:v>
                </c:pt>
                <c:pt idx="190">
                  <c:v>-0.93082955660705036</c:v>
                </c:pt>
                <c:pt idx="191">
                  <c:v>-0.9242008538575629</c:v>
                </c:pt>
                <c:pt idx="192">
                  <c:v>-0.91761021031516654</c:v>
                </c:pt>
                <c:pt idx="193">
                  <c:v>-0.91105763342106783</c:v>
                </c:pt>
                <c:pt idx="194">
                  <c:v>-0.90454312369358347</c:v>
                </c:pt>
                <c:pt idx="195">
                  <c:v>-0.89806667493762349</c:v>
                </c:pt>
                <c:pt idx="196">
                  <c:v>-0.89162827444901205</c:v>
                </c:pt>
                <c:pt idx="197">
                  <c:v>-0.88522790321376876</c:v>
                </c:pt>
                <c:pt idx="198">
                  <c:v>-0.87886553610246942</c:v>
                </c:pt>
                <c:pt idx="199">
                  <c:v>-0.87254114205979461</c:v>
                </c:pt>
                <c:pt idx="200">
                  <c:v>-0.86625468428938779</c:v>
                </c:pt>
                <c:pt idx="201">
                  <c:v>-0.86000612043412317</c:v>
                </c:pt>
                <c:pt idx="202">
                  <c:v>-0.85379540275189825</c:v>
                </c:pt>
                <c:pt idx="203">
                  <c:v>-0.84762247828705006</c:v>
                </c:pt>
                <c:pt idx="204">
                  <c:v>-0.84148728903749892</c:v>
                </c:pt>
                <c:pt idx="205">
                  <c:v>-0.83538977211772281</c:v>
                </c:pt>
                <c:pt idx="206">
                  <c:v>-0.82932985991765495</c:v>
                </c:pt>
                <c:pt idx="207">
                  <c:v>-0.82330748025760303</c:v>
                </c:pt>
                <c:pt idx="208">
                  <c:v>-0.81732255653928332</c:v>
                </c:pt>
                <c:pt idx="209">
                  <c:v>-0.81137500789305961</c:v>
                </c:pt>
                <c:pt idx="210">
                  <c:v>-0.8054647493214766</c:v>
                </c:pt>
                <c:pt idx="211">
                  <c:v>-0.79959169183917367</c:v>
                </c:pt>
                <c:pt idx="212">
                  <c:v>-0.79375574260926429</c:v>
                </c:pt>
                <c:pt idx="213">
                  <c:v>-0.78795680507626875</c:v>
                </c:pt>
                <c:pt idx="214">
                  <c:v>-0.78219477909566992</c:v>
                </c:pt>
                <c:pt idx="215">
                  <c:v>-0.77646956106018472</c:v>
                </c:pt>
                <c:pt idx="216">
                  <c:v>-0.77078104402281966</c:v>
                </c:pt>
                <c:pt idx="217">
                  <c:v>-0.76512911781678705</c:v>
                </c:pt>
                <c:pt idx="218">
                  <c:v>-0.7595136691723624</c:v>
                </c:pt>
                <c:pt idx="219">
                  <c:v>-0.75393458183074535</c:v>
                </c:pt>
                <c:pt idx="220">
                  <c:v>-0.74839173665500291</c:v>
                </c:pt>
                <c:pt idx="221">
                  <c:v>-0.7428850117381578</c:v>
                </c:pt>
                <c:pt idx="222">
                  <c:v>-0.73741428250849372</c:v>
                </c:pt>
                <c:pt idx="223">
                  <c:v>-0.73197942183214271</c:v>
                </c:pt>
                <c:pt idx="224">
                  <c:v>-0.72658030011301633</c:v>
                </c:pt>
                <c:pt idx="225">
                  <c:v>-0.72121678539014322</c:v>
                </c:pt>
                <c:pt idx="226">
                  <c:v>-0.71588874343247977</c:v>
                </c:pt>
                <c:pt idx="227">
                  <c:v>-0.71059603783124636</c:v>
                </c:pt>
                <c:pt idx="228">
                  <c:v>-0.70533853008985525</c:v>
                </c:pt>
                <c:pt idx="229">
                  <c:v>-0.70011607971147993</c:v>
                </c:pt>
                <c:pt idx="230">
                  <c:v>-0.69492854428432937</c:v>
                </c:pt>
                <c:pt idx="231">
                  <c:v>-0.68977577956467084</c:v>
                </c:pt>
                <c:pt idx="232">
                  <c:v>-0.68465763955767145</c:v>
                </c:pt>
                <c:pt idx="233">
                  <c:v>-0.67957397659609209</c:v>
                </c:pt>
                <c:pt idx="234">
                  <c:v>-0.67452464141689772</c:v>
                </c:pt>
                <c:pt idx="235">
                  <c:v>-0.66950948323582837</c:v>
                </c:pt>
                <c:pt idx="236">
                  <c:v>-0.66452834981998044</c:v>
                </c:pt>
                <c:pt idx="237">
                  <c:v>-0.65958108755844236</c:v>
                </c:pt>
                <c:pt idx="238">
                  <c:v>-0.65466754153104256</c:v>
                </c:pt>
                <c:pt idx="239">
                  <c:v>-0.64978755557523638</c:v>
                </c:pt>
                <c:pt idx="240">
                  <c:v>-0.64494097235119552</c:v>
                </c:pt>
                <c:pt idx="241">
                  <c:v>-0.64012763340512824</c:v>
                </c:pt>
                <c:pt idx="242">
                  <c:v>-0.63534737923088236</c:v>
                </c:pt>
                <c:pt idx="243">
                  <c:v>-0.63060004932986546</c:v>
                </c:pt>
                <c:pt idx="244">
                  <c:v>-0.62588548226932905</c:v>
                </c:pt>
                <c:pt idx="245">
                  <c:v>-0.62120351573904997</c:v>
                </c:pt>
                <c:pt idx="246">
                  <c:v>-0.61655398660645222</c:v>
                </c:pt>
                <c:pt idx="247">
                  <c:v>-0.61193673097020373</c:v>
                </c:pt>
                <c:pt idx="248">
                  <c:v>-0.60735158421232482</c:v>
                </c:pt>
                <c:pt idx="249">
                  <c:v>-0.6027983810488492</c:v>
                </c:pt>
                <c:pt idx="250">
                  <c:v>-0.59827695557906291</c:v>
                </c:pt>
                <c:pt idx="251">
                  <c:v>-0.59378714133336652</c:v>
                </c:pt>
                <c:pt idx="252">
                  <c:v>-0.58932877131978489</c:v>
                </c:pt>
                <c:pt idx="253">
                  <c:v>-0.5849016780691626</c:v>
                </c:pt>
                <c:pt idx="254">
                  <c:v>-0.58050569367907479</c:v>
                </c:pt>
                <c:pt idx="255">
                  <c:v>-0.57614064985648472</c:v>
                </c:pt>
                <c:pt idx="256">
                  <c:v>-0.57180637795917855</c:v>
                </c:pt>
                <c:pt idx="257">
                  <c:v>-0.56750270903600786</c:v>
                </c:pt>
                <c:pt idx="258">
                  <c:v>-0.563229473865968</c:v>
                </c:pt>
                <c:pt idx="259">
                  <c:v>-0.55898650299613872</c:v>
                </c:pt>
                <c:pt idx="260">
                  <c:v>-0.55477362677852904</c:v>
                </c:pt>
                <c:pt idx="261">
                  <c:v>-0.55059067540581119</c:v>
                </c:pt>
                <c:pt idx="262">
                  <c:v>-0.54643747894604122</c:v>
                </c:pt>
                <c:pt idx="263">
                  <c:v>-0.54231386737631782</c:v>
                </c:pt>
                <c:pt idx="264">
                  <c:v>-0.53821967061546261</c:v>
                </c:pt>
                <c:pt idx="265">
                  <c:v>-0.53415471855568852</c:v>
                </c:pt>
                <c:pt idx="266">
                  <c:v>-0.53011884109335561</c:v>
                </c:pt>
                <c:pt idx="267">
                  <c:v>-0.52611186815876276</c:v>
                </c:pt>
                <c:pt idx="268">
                  <c:v>-0.52213362974505384</c:v>
                </c:pt>
                <c:pt idx="269">
                  <c:v>-0.51818395593620803</c:v>
                </c:pt>
                <c:pt idx="270">
                  <c:v>-0.51426267693420558</c:v>
                </c:pt>
                <c:pt idx="271">
                  <c:v>-0.51036962308531852</c:v>
                </c:pt>
                <c:pt idx="272">
                  <c:v>-0.50650462490560377</c:v>
                </c:pt>
                <c:pt idx="273">
                  <c:v>-0.50266751310556512</c:v>
                </c:pt>
                <c:pt idx="274">
                  <c:v>-0.49885811861407003</c:v>
                </c:pt>
                <c:pt idx="275">
                  <c:v>-0.49507627260147619</c:v>
                </c:pt>
                <c:pt idx="276">
                  <c:v>-0.49132180650203522</c:v>
                </c:pt>
                <c:pt idx="277">
                  <c:v>-0.48759455203554525</c:v>
                </c:pt>
                <c:pt idx="278">
                  <c:v>-0.48389434122833386</c:v>
                </c:pt>
                <c:pt idx="279">
                  <c:v>-0.48022100643351884</c:v>
                </c:pt>
                <c:pt idx="280">
                  <c:v>-0.47657438035062599</c:v>
                </c:pt>
                <c:pt idx="281">
                  <c:v>-0.4729542960445175</c:v>
                </c:pt>
                <c:pt idx="282">
                  <c:v>-0.46936058696372213</c:v>
                </c:pt>
                <c:pt idx="283">
                  <c:v>-0.46579308695812094</c:v>
                </c:pt>
                <c:pt idx="284">
                  <c:v>-0.4622516302960229</c:v>
                </c:pt>
                <c:pt idx="285">
                  <c:v>-0.45873605168066561</c:v>
                </c:pt>
                <c:pt idx="286">
                  <c:v>-0.45524618626612157</c:v>
                </c:pt>
                <c:pt idx="287">
                  <c:v>-0.45178186967267286</c:v>
                </c:pt>
                <c:pt idx="288">
                  <c:v>-0.44834293800159958</c:v>
                </c:pt>
                <c:pt idx="289">
                  <c:v>-0.44492922784946815</c:v>
                </c:pt>
                <c:pt idx="290">
                  <c:v>-0.44154057632187882</c:v>
                </c:pt>
                <c:pt idx="291">
                  <c:v>-0.43817682104672928</c:v>
                </c:pt>
                <c:pt idx="292">
                  <c:v>-0.43483780018695867</c:v>
                </c:pt>
                <c:pt idx="293">
                  <c:v>-0.43152335245283352</c:v>
                </c:pt>
                <c:pt idx="294">
                  <c:v>-0.42823331711374679</c:v>
                </c:pt>
                <c:pt idx="295">
                  <c:v>-0.42496753400958842</c:v>
                </c:pt>
                <c:pt idx="296">
                  <c:v>-0.42172584356163761</c:v>
                </c:pt>
                <c:pt idx="297">
                  <c:v>-0.41850808678304957</c:v>
                </c:pt>
                <c:pt idx="298">
                  <c:v>-0.41531410528890078</c:v>
                </c:pt>
                <c:pt idx="299">
                  <c:v>-0.41214374130585057</c:v>
                </c:pt>
                <c:pt idx="300">
                  <c:v>-0.40899683768137163</c:v>
                </c:pt>
                <c:pt idx="301">
                  <c:v>-0.40587323789261387</c:v>
                </c:pt>
                <c:pt idx="302">
                  <c:v>-0.40277278605487388</c:v>
                </c:pt>
                <c:pt idx="303">
                  <c:v>-0.39969532692971865</c:v>
                </c:pt>
                <c:pt idx="304">
                  <c:v>-0.39664070593272105</c:v>
                </c:pt>
                <c:pt idx="305">
                  <c:v>-0.39360876914086551</c:v>
                </c:pt>
                <c:pt idx="306">
                  <c:v>-0.39059936329960154</c:v>
                </c:pt>
                <c:pt idx="307">
                  <c:v>-0.3876123358295856</c:v>
                </c:pt>
                <c:pt idx="308">
                  <c:v>-0.38464753483307113</c:v>
                </c:pt>
                <c:pt idx="309">
                  <c:v>-0.3817048091000087</c:v>
                </c:pt>
                <c:pt idx="310">
                  <c:v>-0.37878400811383073</c:v>
                </c:pt>
                <c:pt idx="311">
                  <c:v>-0.37588498205693976</c:v>
                </c:pt>
                <c:pt idx="312">
                  <c:v>-0.37300758181590987</c:v>
                </c:pt>
                <c:pt idx="313">
                  <c:v>-0.37015165898640456</c:v>
                </c:pt>
                <c:pt idx="314">
                  <c:v>-0.36731706587782098</c:v>
                </c:pt>
                <c:pt idx="315">
                  <c:v>-0.36450365551767105</c:v>
                </c:pt>
                <c:pt idx="316">
                  <c:v>-0.36171128165569894</c:v>
                </c:pt>
                <c:pt idx="317">
                  <c:v>-0.35893979876775112</c:v>
                </c:pt>
                <c:pt idx="318">
                  <c:v>-0.35618906205939793</c:v>
                </c:pt>
                <c:pt idx="319">
                  <c:v>-0.35345892746932056</c:v>
                </c:pt>
                <c:pt idx="320">
                  <c:v>-0.35074925167246374</c:v>
                </c:pt>
                <c:pt idx="321">
                  <c:v>-0.34805989208296412</c:v>
                </c:pt>
                <c:pt idx="322">
                  <c:v>-0.34539070685686152</c:v>
                </c:pt>
                <c:pt idx="323">
                  <c:v>-0.3427415548945954</c:v>
                </c:pt>
                <c:pt idx="324">
                  <c:v>-0.34011229584329616</c:v>
                </c:pt>
                <c:pt idx="325">
                  <c:v>-0.33750279009887479</c:v>
                </c:pt>
                <c:pt idx="326">
                  <c:v>-0.3349128988079188</c:v>
                </c:pt>
                <c:pt idx="327">
                  <c:v>-0.33234248386939735</c:v>
                </c:pt>
                <c:pt idx="328">
                  <c:v>-0.32979140793618267</c:v>
                </c:pt>
                <c:pt idx="329">
                  <c:v>-0.32725953441639399</c:v>
                </c:pt>
                <c:pt idx="330">
                  <c:v>-0.3247467274745654</c:v>
                </c:pt>
                <c:pt idx="331">
                  <c:v>-0.32225285203264847</c:v>
                </c:pt>
                <c:pt idx="332">
                  <c:v>-0.31977777377084876</c:v>
                </c:pt>
                <c:pt idx="333">
                  <c:v>-0.31732135912830439</c:v>
                </c:pt>
                <c:pt idx="334">
                  <c:v>-0.31488347530361011</c:v>
                </c:pt>
                <c:pt idx="335">
                  <c:v>-0.31246399025519384</c:v>
                </c:pt>
                <c:pt idx="336">
                  <c:v>-0.31006277270154531</c:v>
                </c:pt>
                <c:pt idx="337">
                  <c:v>-0.30767969212130591</c:v>
                </c:pt>
                <c:pt idx="338">
                  <c:v>-0.30531461875322113</c:v>
                </c:pt>
                <c:pt idx="339">
                  <c:v>-0.30296742359596157</c:v>
                </c:pt>
                <c:pt idx="340">
                  <c:v>-0.30063797840781503</c:v>
                </c:pt>
                <c:pt idx="341">
                  <c:v>-0.29832615570625454</c:v>
                </c:pt>
                <c:pt idx="342">
                  <c:v>-0.29603182876738543</c:v>
                </c:pt>
                <c:pt idx="343">
                  <c:v>-0.29375487162527608</c:v>
                </c:pt>
                <c:pt idx="344">
                  <c:v>-0.29149515907117624</c:v>
                </c:pt>
                <c:pt idx="345">
                  <c:v>-0.28925256665262433</c:v>
                </c:pt>
                <c:pt idx="346">
                  <c:v>-0.28702697067244964</c:v>
                </c:pt>
                <c:pt idx="347">
                  <c:v>-0.28481824818767165</c:v>
                </c:pt>
                <c:pt idx="348">
                  <c:v>-0.28262627700829968</c:v>
                </c:pt>
                <c:pt idx="349">
                  <c:v>-0.28045093569603741</c:v>
                </c:pt>
                <c:pt idx="350">
                  <c:v>-0.2782921035628933</c:v>
                </c:pt>
                <c:pt idx="351">
                  <c:v>-0.27614966066970054</c:v>
                </c:pt>
                <c:pt idx="352">
                  <c:v>-0.27402348782455249</c:v>
                </c:pt>
                <c:pt idx="353">
                  <c:v>-0.27191346658115106</c:v>
                </c:pt>
                <c:pt idx="354">
                  <c:v>-0.26981947923707622</c:v>
                </c:pt>
                <c:pt idx="355">
                  <c:v>-0.26774140883197528</c:v>
                </c:pt>
                <c:pt idx="356">
                  <c:v>-0.26567913914567759</c:v>
                </c:pt>
                <c:pt idx="357">
                  <c:v>-0.26363255469623609</c:v>
                </c:pt>
                <c:pt idx="358">
                  <c:v>-0.26160154073789693</c:v>
                </c:pt>
                <c:pt idx="359">
                  <c:v>-0.25958598325900278</c:v>
                </c:pt>
                <c:pt idx="360">
                  <c:v>-0.25758576897982927</c:v>
                </c:pt>
                <c:pt idx="361">
                  <c:v>-0.25560078535035868</c:v>
                </c:pt>
                <c:pt idx="362">
                  <c:v>-0.25363092054799241</c:v>
                </c:pt>
                <c:pt idx="363">
                  <c:v>-0.25167606347520433</c:v>
                </c:pt>
                <c:pt idx="364">
                  <c:v>-0.24973610375713914</c:v>
                </c:pt>
                <c:pt idx="365">
                  <c:v>-0.24781093173915375</c:v>
                </c:pt>
                <c:pt idx="366">
                  <c:v>-0.24590043848430912</c:v>
                </c:pt>
                <c:pt idx="367">
                  <c:v>-0.24400451577080975</c:v>
                </c:pt>
                <c:pt idx="368">
                  <c:v>-0.24212305608939538</c:v>
                </c:pt>
                <c:pt idx="369">
                  <c:v>-0.24025595264068705</c:v>
                </c:pt>
                <c:pt idx="370">
                  <c:v>-0.23840309933248743</c:v>
                </c:pt>
                <c:pt idx="371">
                  <c:v>-0.2365643907770397</c:v>
                </c:pt>
                <c:pt idx="372">
                  <c:v>-0.23473972228824347</c:v>
                </c:pt>
                <c:pt idx="373">
                  <c:v>-0.23292898987883481</c:v>
                </c:pt>
                <c:pt idx="374">
                  <c:v>-0.23113209025752479</c:v>
                </c:pt>
                <c:pt idx="375">
                  <c:v>-0.2293489208261055</c:v>
                </c:pt>
                <c:pt idx="376">
                  <c:v>-0.22757937967651931</c:v>
                </c:pt>
                <c:pt idx="377">
                  <c:v>-0.22582336558789781</c:v>
                </c:pt>
                <c:pt idx="378">
                  <c:v>-0.22408077802356641</c:v>
                </c:pt>
                <c:pt idx="379">
                  <c:v>-0.22235151712802262</c:v>
                </c:pt>
                <c:pt idx="380">
                  <c:v>-0.22063548372388328</c:v>
                </c:pt>
                <c:pt idx="381">
                  <c:v>-0.21893257930880633</c:v>
                </c:pt>
                <c:pt idx="382">
                  <c:v>-0.2172427060523863</c:v>
                </c:pt>
                <c:pt idx="383">
                  <c:v>-0.2155657667930263</c:v>
                </c:pt>
                <c:pt idx="384">
                  <c:v>-0.21390166503478628</c:v>
                </c:pt>
                <c:pt idx="385">
                  <c:v>-0.21225030494420966</c:v>
                </c:pt>
                <c:pt idx="386">
                  <c:v>-0.21061159134713028</c:v>
                </c:pt>
                <c:pt idx="387">
                  <c:v>-0.20898542972545872</c:v>
                </c:pt>
                <c:pt idx="388">
                  <c:v>-0.20737172621395197</c:v>
                </c:pt>
                <c:pt idx="389">
                  <c:v>-0.20577038759696406</c:v>
                </c:pt>
                <c:pt idx="390">
                  <c:v>-0.20418132130518357</c:v>
                </c:pt>
                <c:pt idx="391">
                  <c:v>-0.20260443541235293</c:v>
                </c:pt>
                <c:pt idx="392">
                  <c:v>-0.20103963863197641</c:v>
                </c:pt>
                <c:pt idx="393">
                  <c:v>-0.19948684031401406</c:v>
                </c:pt>
                <c:pt idx="394">
                  <c:v>-0.19794595044156421</c:v>
                </c:pt>
                <c:pt idx="395">
                  <c:v>-0.19641687962753418</c:v>
                </c:pt>
                <c:pt idx="396">
                  <c:v>-0.19489953911130242</c:v>
                </c:pt>
                <c:pt idx="397">
                  <c:v>-0.19339384075536986</c:v>
                </c:pt>
                <c:pt idx="398">
                  <c:v>-0.19189969704200432</c:v>
                </c:pt>
                <c:pt idx="399">
                  <c:v>-0.1904170210698764</c:v>
                </c:pt>
                <c:pt idx="400">
                  <c:v>-0.18894572655068981</c:v>
                </c:pt>
                <c:pt idx="401">
                  <c:v>-0.18748572780580441</c:v>
                </c:pt>
                <c:pt idx="402">
                  <c:v>-0.18603693976285643</c:v>
                </c:pt>
                <c:pt idx="403">
                  <c:v>-0.18459927795237166</c:v>
                </c:pt>
                <c:pt idx="404">
                  <c:v>-0.18317265850437725</c:v>
                </c:pt>
                <c:pt idx="405">
                  <c:v>-0.18175699814500909</c:v>
                </c:pt>
                <c:pt idx="406">
                  <c:v>-0.18035221419311911</c:v>
                </c:pt>
                <c:pt idx="407">
                  <c:v>-0.17895822455687768</c:v>
                </c:pt>
                <c:pt idx="408">
                  <c:v>-0.17757494773037805</c:v>
                </c:pt>
                <c:pt idx="409">
                  <c:v>-0.1762023027902401</c:v>
                </c:pt>
                <c:pt idx="410">
                  <c:v>-0.17484020939221287</c:v>
                </c:pt>
                <c:pt idx="411">
                  <c:v>-0.17348858776777945</c:v>
                </c:pt>
                <c:pt idx="412">
                  <c:v>-0.17214735872076267</c:v>
                </c:pt>
                <c:pt idx="413">
                  <c:v>-0.17081644362393344</c:v>
                </c:pt>
                <c:pt idx="414">
                  <c:v>-0.16949576441562117</c:v>
                </c:pt>
                <c:pt idx="415">
                  <c:v>-0.16818524359632753</c:v>
                </c:pt>
                <c:pt idx="416">
                  <c:v>-0.16688480422534277</c:v>
                </c:pt>
                <c:pt idx="417">
                  <c:v>-0.16559436991736895</c:v>
                </c:pt>
                <c:pt idx="418">
                  <c:v>-0.16431386483914409</c:v>
                </c:pt>
                <c:pt idx="419">
                  <c:v>-0.16304321370607425</c:v>
                </c:pt>
                <c:pt idx="420">
                  <c:v>-0.16178234177886924</c:v>
                </c:pt>
                <c:pt idx="421">
                  <c:v>-0.16053117486018489</c:v>
                </c:pt>
                <c:pt idx="422">
                  <c:v>-0.15928963929127235</c:v>
                </c:pt>
                <c:pt idx="423">
                  <c:v>-0.15805766194863213</c:v>
                </c:pt>
                <c:pt idx="424">
                  <c:v>-0.15683517024067786</c:v>
                </c:pt>
                <c:pt idx="425">
                  <c:v>-0.15562209210440486</c:v>
                </c:pt>
                <c:pt idx="426">
                  <c:v>-0.15441835600206805</c:v>
                </c:pt>
                <c:pt idx="427">
                  <c:v>-0.15322389091786853</c:v>
                </c:pt>
                <c:pt idx="428">
                  <c:v>-0.15203862635464638</c:v>
                </c:pt>
                <c:pt idx="429">
                  <c:v>-0.1508624923305851</c:v>
                </c:pt>
                <c:pt idx="430">
                  <c:v>-0.14969541937592307</c:v>
                </c:pt>
                <c:pt idx="431">
                  <c:v>-0.14853733852967529</c:v>
                </c:pt>
                <c:pt idx="432">
                  <c:v>-0.14738818133636505</c:v>
                </c:pt>
                <c:pt idx="433">
                  <c:v>-0.14624787984276463</c:v>
                </c:pt>
                <c:pt idx="434">
                  <c:v>-0.14511636659464805</c:v>
                </c:pt>
                <c:pt idx="435">
                  <c:v>-0.1439935746335522</c:v>
                </c:pt>
                <c:pt idx="436">
                  <c:v>-0.14287943749355023</c:v>
                </c:pt>
                <c:pt idx="437">
                  <c:v>-0.14177388919803594</c:v>
                </c:pt>
                <c:pt idx="438">
                  <c:v>-0.1406768642565186</c:v>
                </c:pt>
                <c:pt idx="439">
                  <c:v>-0.13958829766142974</c:v>
                </c:pt>
                <c:pt idx="440">
                  <c:v>-0.13850812488494185</c:v>
                </c:pt>
                <c:pt idx="441">
                  <c:v>-0.13743628187579851</c:v>
                </c:pt>
                <c:pt idx="442">
                  <c:v>-0.13637270505615737</c:v>
                </c:pt>
                <c:pt idx="443">
                  <c:v>-0.13531733131844373</c:v>
                </c:pt>
                <c:pt idx="444">
                  <c:v>-0.1342700980222197</c:v>
                </c:pt>
                <c:pt idx="445">
                  <c:v>-0.1332309429910617</c:v>
                </c:pt>
                <c:pt idx="446">
                  <c:v>-0.13219980450945526</c:v>
                </c:pt>
                <c:pt idx="447">
                  <c:v>-0.13117662131969976</c:v>
                </c:pt>
                <c:pt idx="448">
                  <c:v>-0.13016133261882717</c:v>
                </c:pt>
                <c:pt idx="449">
                  <c:v>-0.12915387805553399</c:v>
                </c:pt>
                <c:pt idx="450">
                  <c:v>-0.12815419772712736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0.50977298270006699</c:v>
                </c:pt>
                <c:pt idx="1">
                  <c:v>0.2704221698495114</c:v>
                </c:pt>
                <c:pt idx="2">
                  <c:v>4.1502379234679164E-2</c:v>
                </c:pt>
                <c:pt idx="3">
                  <c:v>-0.17735149236463388</c:v>
                </c:pt>
                <c:pt idx="4">
                  <c:v>-0.38649281474943553</c:v>
                </c:pt>
                <c:pt idx="5">
                  <c:v>-0.58626358187199012</c:v>
                </c:pt>
                <c:pt idx="6">
                  <c:v>-0.77699475895335235</c:v>
                </c:pt>
                <c:pt idx="7">
                  <c:v>-0.95900661944298882</c:v>
                </c:pt>
                <c:pt idx="8">
                  <c:v>-1.1326090721073772</c:v>
                </c:pt>
                <c:pt idx="9">
                  <c:v>-1.2981019785266423</c:v>
                </c:pt>
                <c:pt idx="10">
                  <c:v>-1.455775461270624</c:v>
                </c:pt>
                <c:pt idx="11">
                  <c:v>-1.6059102030183419</c:v>
                </c:pt>
                <c:pt idx="12">
                  <c:v>-1.7487777368775521</c:v>
                </c:pt>
                <c:pt idx="13">
                  <c:v>-1.8846407281540662</c:v>
                </c:pt>
                <c:pt idx="14">
                  <c:v>-2.0137532478136215</c:v>
                </c:pt>
                <c:pt idx="15">
                  <c:v>-2.1363610378724069</c:v>
                </c:pt>
                <c:pt idx="16">
                  <c:v>-2.2527017689458697</c:v>
                </c:pt>
                <c:pt idx="17">
                  <c:v>-2.3630052901790752</c:v>
                </c:pt>
                <c:pt idx="18">
                  <c:v>-2.4674938717757455</c:v>
                </c:pt>
                <c:pt idx="19">
                  <c:v>-2.5663824403371196</c:v>
                </c:pt>
                <c:pt idx="20">
                  <c:v>-2.6598788072159265</c:v>
                </c:pt>
                <c:pt idx="21">
                  <c:v>-2.7481838900851008</c:v>
                </c:pt>
                <c:pt idx="22">
                  <c:v>-2.8314919279153448</c:v>
                </c:pt>
                <c:pt idx="23">
                  <c:v>-2.9099906895502685</c:v>
                </c:pt>
                <c:pt idx="24">
                  <c:v>-2.9838616760626007</c:v>
                </c:pt>
                <c:pt idx="25">
                  <c:v>-3.0532803170698921</c:v>
                </c:pt>
                <c:pt idx="26">
                  <c:v>-3.1184161611831587</c:v>
                </c:pt>
                <c:pt idx="27">
                  <c:v>-3.1794330607571233</c:v>
                </c:pt>
                <c:pt idx="28">
                  <c:v>-3.2364893511059898</c:v>
                </c:pt>
                <c:pt idx="29">
                  <c:v>-3.2897380243441656</c:v>
                </c:pt>
                <c:pt idx="30">
                  <c:v>-3.3393268980068522</c:v>
                </c:pt>
                <c:pt idx="31">
                  <c:v>-3.3853987786011954</c:v>
                </c:pt>
                <c:pt idx="32">
                  <c:v>-3.4280916202343668</c:v>
                </c:pt>
                <c:pt idx="33">
                  <c:v>-3.4675386784609752</c:v>
                </c:pt>
                <c:pt idx="34">
                  <c:v>-3.5038686594881456</c:v>
                </c:pt>
                <c:pt idx="35">
                  <c:v>-3.5372058648727962</c:v>
                </c:pt>
                <c:pt idx="36">
                  <c:v>-3.5676703318418208</c:v>
                </c:pt>
                <c:pt idx="37">
                  <c:v>-3.5953779693622918</c:v>
                </c:pt>
                <c:pt idx="38">
                  <c:v>-3.6204406900851538</c:v>
                </c:pt>
                <c:pt idx="39">
                  <c:v>-3.6429665382824972</c:v>
                </c:pt>
                <c:pt idx="40">
                  <c:v>-3.6630598138950674</c:v>
                </c:pt>
                <c:pt idx="41">
                  <c:v>-3.6808211928034176</c:v>
                </c:pt>
                <c:pt idx="42">
                  <c:v>-3.6963478434329065</c:v>
                </c:pt>
                <c:pt idx="43">
                  <c:v>-3.7097335397996627</c:v>
                </c:pt>
                <c:pt idx="44">
                  <c:v>-3.7210687711015922</c:v>
                </c:pt>
                <c:pt idx="45">
                  <c:v>-3.730440847955578</c:v>
                </c:pt>
                <c:pt idx="46">
                  <c:v>-3.7379340053791896</c:v>
                </c:pt>
                <c:pt idx="47">
                  <c:v>-3.7436295026124013</c:v>
                </c:pt>
                <c:pt idx="48">
                  <c:v>-3.7476057198721482</c:v>
                </c:pt>
                <c:pt idx="49">
                  <c:v>-3.7499382521299203</c:v>
                </c:pt>
                <c:pt idx="50">
                  <c:v>-3.7507000000000001</c:v>
                </c:pt>
                <c:pt idx="51">
                  <c:v>-3.7499612578235459</c:v>
                </c:pt>
                <c:pt idx="52">
                  <c:v>-3.7477897990312021</c:v>
                </c:pt>
                <c:pt idx="53">
                  <c:v>-3.7442509588646584</c:v>
                </c:pt>
                <c:pt idx="54">
                  <c:v>-3.7394077145352411</c:v>
                </c:pt>
                <c:pt idx="55">
                  <c:v>-3.733320762895413</c:v>
                </c:pt>
                <c:pt idx="56">
                  <c:v>-3.7260485956968932</c:v>
                </c:pt>
                <c:pt idx="57">
                  <c:v>-3.7176475725070213</c:v>
                </c:pt>
                <c:pt idx="58">
                  <c:v>-3.7081719913529194</c:v>
                </c:pt>
                <c:pt idx="59">
                  <c:v>-3.6976741571610376</c:v>
                </c:pt>
                <c:pt idx="60">
                  <c:v>-3.686204448057731</c:v>
                </c:pt>
                <c:pt idx="61">
                  <c:v>-3.6738113795946368</c:v>
                </c:pt>
                <c:pt idx="62">
                  <c:v>-3.6605416669607882</c:v>
                </c:pt>
                <c:pt idx="63">
                  <c:v>-3.6464402852416384</c:v>
                </c:pt>
                <c:pt idx="64">
                  <c:v>-3.6315505277834226</c:v>
                </c:pt>
                <c:pt idx="65">
                  <c:v>-3.6159140627196149</c:v>
                </c:pt>
                <c:pt idx="66">
                  <c:v>-3.5995709877146149</c:v>
                </c:pt>
                <c:pt idx="67">
                  <c:v>-3.5825598829781917</c:v>
                </c:pt>
                <c:pt idx="68">
                  <c:v>-3.5649178626026807</c:v>
                </c:pt>
                <c:pt idx="69">
                  <c:v>-3.5466806242734359</c:v>
                </c:pt>
                <c:pt idx="70">
                  <c:v>-3.5278824974015524</c:v>
                </c:pt>
                <c:pt idx="71">
                  <c:v>-3.5085564897265016</c:v>
                </c:pt>
                <c:pt idx="72">
                  <c:v>-3.4887343324349023</c:v>
                </c:pt>
                <c:pt idx="73">
                  <c:v>-3.4684465238403241</c:v>
                </c:pt>
                <c:pt idx="74">
                  <c:v>-3.447722371667735</c:v>
                </c:pt>
                <c:pt idx="75">
                  <c:v>-3.4265900339849127</c:v>
                </c:pt>
                <c:pt idx="76">
                  <c:v>-3.4050765588219174</c:v>
                </c:pt>
                <c:pt idx="77">
                  <c:v>-3.3832079225185439</c:v>
                </c:pt>
                <c:pt idx="78">
                  <c:v>-3.3610090668384873</c:v>
                </c:pt>
                <c:pt idx="79">
                  <c:v>-3.3385039348878278</c:v>
                </c:pt>
                <c:pt idx="80">
                  <c:v>-3.3157155058743606</c:v>
                </c:pt>
                <c:pt idx="81">
                  <c:v>-3.292665828743222</c:v>
                </c:pt>
                <c:pt idx="82">
                  <c:v>-3.2693760547231969</c:v>
                </c:pt>
                <c:pt idx="83">
                  <c:v>-3.2458664688171437</c:v>
                </c:pt>
                <c:pt idx="84">
                  <c:v>-3.2221565202689373</c:v>
                </c:pt>
                <c:pt idx="85">
                  <c:v>-3.1982648520384047</c:v>
                </c:pt>
                <c:pt idx="86">
                  <c:v>-3.1742093293148073</c:v>
                </c:pt>
                <c:pt idx="87">
                  <c:v>-3.1500070670985099</c:v>
                </c:pt>
                <c:pt idx="88">
                  <c:v>-3.1256744568796204</c:v>
                </c:pt>
                <c:pt idx="89">
                  <c:v>-3.1012271924415069</c:v>
                </c:pt>
                <c:pt idx="90">
                  <c:v>-3.0766802948163239</c:v>
                </c:pt>
                <c:pt idx="91">
                  <c:v>-3.0520481364188146</c:v>
                </c:pt>
                <c:pt idx="92">
                  <c:v>-3.0273444643839396</c:v>
                </c:pt>
                <c:pt idx="93">
                  <c:v>-3.0025824231330818</c:v>
                </c:pt>
                <c:pt idx="94">
                  <c:v>-2.9777745761928611</c:v>
                </c:pt>
                <c:pt idx="95">
                  <c:v>-2.952932927289885</c:v>
                </c:pt>
                <c:pt idx="96">
                  <c:v>-2.9280689407440499</c:v>
                </c:pt>
                <c:pt idx="97">
                  <c:v>-2.9031935611823503</c:v>
                </c:pt>
                <c:pt idx="98">
                  <c:v>-2.8783172325944841</c:v>
                </c:pt>
                <c:pt idx="99">
                  <c:v>-2.8534499167509337</c:v>
                </c:pt>
                <c:pt idx="100">
                  <c:v>-2.8286011110035441</c:v>
                </c:pt>
                <c:pt idx="101">
                  <c:v>-2.8037798654880559</c:v>
                </c:pt>
                <c:pt idx="102">
                  <c:v>-2.7789947997474536</c:v>
                </c:pt>
                <c:pt idx="103">
                  <c:v>-2.7542541187944201</c:v>
                </c:pt>
                <c:pt idx="104">
                  <c:v>-2.7295656286306542</c:v>
                </c:pt>
                <c:pt idx="105">
                  <c:v>-2.7049367512402491</c:v>
                </c:pt>
                <c:pt idx="106">
                  <c:v>-2.6803745390738394</c:v>
                </c:pt>
                <c:pt idx="107">
                  <c:v>-2.6558856890397102</c:v>
                </c:pt>
                <c:pt idx="108">
                  <c:v>-2.6314765560175508</c:v>
                </c:pt>
                <c:pt idx="109">
                  <c:v>-2.6071531659101113</c:v>
                </c:pt>
                <c:pt idx="110">
                  <c:v>-2.5829212282475025</c:v>
                </c:pt>
                <c:pt idx="111">
                  <c:v>-2.5587861483584726</c:v>
                </c:pt>
                <c:pt idx="112">
                  <c:v>-2.5347530391225508</c:v>
                </c:pt>
                <c:pt idx="113">
                  <c:v>-2.5108267323165006</c:v>
                </c:pt>
                <c:pt idx="114">
                  <c:v>-2.4870117895681618</c:v>
                </c:pt>
                <c:pt idx="115">
                  <c:v>-2.4633125129303175</c:v>
                </c:pt>
                <c:pt idx="116">
                  <c:v>-2.4397329550868689</c:v>
                </c:pt>
                <c:pt idx="117">
                  <c:v>-2.4162769292032018</c:v>
                </c:pt>
                <c:pt idx="118">
                  <c:v>-2.3929480184322851</c:v>
                </c:pt>
                <c:pt idx="119">
                  <c:v>-2.3697495850876744</c:v>
                </c:pt>
                <c:pt idx="120">
                  <c:v>-2.3466847794942538</c:v>
                </c:pt>
                <c:pt idx="121">
                  <c:v>-2.3237565485272227</c:v>
                </c:pt>
                <c:pt idx="122">
                  <c:v>-2.3009676438495008</c:v>
                </c:pt>
                <c:pt idx="123">
                  <c:v>-2.2783206298574181</c:v>
                </c:pt>
                <c:pt idx="124">
                  <c:v>-2.2558178913442544</c:v>
                </c:pt>
                <c:pt idx="125">
                  <c:v>-2.2334616408908854</c:v>
                </c:pt>
                <c:pt idx="126">
                  <c:v>-2.2112539259925166</c:v>
                </c:pt>
                <c:pt idx="127">
                  <c:v>-2.189196635930212</c:v>
                </c:pt>
                <c:pt idx="128">
                  <c:v>-2.1672915083956319</c:v>
                </c:pt>
                <c:pt idx="129">
                  <c:v>-2.145540135877166</c:v>
                </c:pt>
                <c:pt idx="130">
                  <c:v>-2.1239439718153554</c:v>
                </c:pt>
                <c:pt idx="131">
                  <c:v>-2.1025043365352878</c:v>
                </c:pt>
                <c:pt idx="132">
                  <c:v>-2.0812224229633784</c:v>
                </c:pt>
                <c:pt idx="133">
                  <c:v>-2.0600993021357432</c:v>
                </c:pt>
                <c:pt idx="134">
                  <c:v>-2.0391359285051198</c:v>
                </c:pt>
                <c:pt idx="135">
                  <c:v>-2.0183331450531052</c:v>
                </c:pt>
                <c:pt idx="136">
                  <c:v>-1.9976916882142206</c:v>
                </c:pt>
                <c:pt idx="137">
                  <c:v>-1.9772121926181707</c:v>
                </c:pt>
                <c:pt idx="138">
                  <c:v>-1.9568951956563947</c:v>
                </c:pt>
                <c:pt idx="139">
                  <c:v>-1.9367411418788762</c:v>
                </c:pt>
                <c:pt idx="140">
                  <c:v>-1.9167503872269414</c:v>
                </c:pt>
                <c:pt idx="141">
                  <c:v>-1.8969232031076297</c:v>
                </c:pt>
                <c:pt idx="142">
                  <c:v>-1.8772597803150168</c:v>
                </c:pt>
                <c:pt idx="143">
                  <c:v>-1.8577602328037197</c:v>
                </c:pt>
                <c:pt idx="144">
                  <c:v>-1.8384246013196275</c:v>
                </c:pt>
                <c:pt idx="145">
                  <c:v>-1.8192528568927622</c:v>
                </c:pt>
                <c:pt idx="146">
                  <c:v>-1.8002449041969941</c:v>
                </c:pt>
                <c:pt idx="147">
                  <c:v>-1.7814005847812031</c:v>
                </c:pt>
                <c:pt idx="148">
                  <c:v>-1.7627196801763212</c:v>
                </c:pt>
                <c:pt idx="149">
                  <c:v>-1.7442019148825509</c:v>
                </c:pt>
                <c:pt idx="150">
                  <c:v>-1.7258469592409151</c:v>
                </c:pt>
                <c:pt idx="151">
                  <c:v>-1.7076544321931613</c:v>
                </c:pt>
                <c:pt idx="152">
                  <c:v>-1.6896239039339136</c:v>
                </c:pt>
                <c:pt idx="153">
                  <c:v>-1.6717548984588348</c:v>
                </c:pt>
                <c:pt idx="154">
                  <c:v>-1.6540468960124466</c:v>
                </c:pt>
                <c:pt idx="155">
                  <c:v>-1.6364993354391326</c:v>
                </c:pt>
                <c:pt idx="156">
                  <c:v>-1.6191116164407322</c:v>
                </c:pt>
                <c:pt idx="157">
                  <c:v>-1.6018831017440269</c:v>
                </c:pt>
                <c:pt idx="158">
                  <c:v>-1.5848131191813115</c:v>
                </c:pt>
                <c:pt idx="159">
                  <c:v>-1.5679009636871342</c:v>
                </c:pt>
                <c:pt idx="160">
                  <c:v>-1.5511458992141962</c:v>
                </c:pt>
                <c:pt idx="161">
                  <c:v>-1.5345471605712893</c:v>
                </c:pt>
                <c:pt idx="162">
                  <c:v>-1.5181039551860755</c:v>
                </c:pt>
                <c:pt idx="163">
                  <c:v>-1.5018154647953994</c:v>
                </c:pt>
                <c:pt idx="164">
                  <c:v>-1.4856808470657474</c:v>
                </c:pt>
                <c:pt idx="165">
                  <c:v>-1.4696992371463797</c:v>
                </c:pt>
                <c:pt idx="166">
                  <c:v>-1.4538697491575732</c:v>
                </c:pt>
                <c:pt idx="167">
                  <c:v>-1.4381914776163318</c:v>
                </c:pt>
                <c:pt idx="168">
                  <c:v>-1.4226634988018521</c:v>
                </c:pt>
                <c:pt idx="169">
                  <c:v>-1.4072848720629407</c:v>
                </c:pt>
                <c:pt idx="170">
                  <c:v>-1.3920546410695152</c:v>
                </c:pt>
                <c:pt idx="171">
                  <c:v>-1.3769718350102529</c:v>
                </c:pt>
                <c:pt idx="172">
                  <c:v>-1.3620354697383683</c:v>
                </c:pt>
                <c:pt idx="173">
                  <c:v>-1.3472445488674476</c:v>
                </c:pt>
                <c:pt idx="174">
                  <c:v>-1.3325980648191929</c:v>
                </c:pt>
                <c:pt idx="175">
                  <c:v>-1.3180949998248763</c:v>
                </c:pt>
                <c:pt idx="176">
                  <c:v>-1.3037343268822303</c:v>
                </c:pt>
                <c:pt idx="177">
                  <c:v>-1.2895150106694533</c:v>
                </c:pt>
                <c:pt idx="178">
                  <c:v>-1.2754360084179452</c:v>
                </c:pt>
                <c:pt idx="179">
                  <c:v>-1.261496270745337</c:v>
                </c:pt>
                <c:pt idx="180">
                  <c:v>-1.2476947424503193</c:v>
                </c:pt>
                <c:pt idx="181">
                  <c:v>-1.2340303632707268</c:v>
                </c:pt>
                <c:pt idx="182">
                  <c:v>-1.2205020686062897</c:v>
                </c:pt>
                <c:pt idx="183">
                  <c:v>-1.2071087902074027</c:v>
                </c:pt>
                <c:pt idx="184">
                  <c:v>-1.1938494568312235</c:v>
                </c:pt>
                <c:pt idx="185">
                  <c:v>-1.1807229948663709</c:v>
                </c:pt>
                <c:pt idx="186">
                  <c:v>-1.1677283289274361</c:v>
                </c:pt>
                <c:pt idx="187">
                  <c:v>-1.1548643824204929</c:v>
                </c:pt>
                <c:pt idx="188">
                  <c:v>-1.1421300780807353</c:v>
                </c:pt>
                <c:pt idx="189">
                  <c:v>-1.1295243384833455</c:v>
                </c:pt>
                <c:pt idx="190">
                  <c:v>-1.1170460865286527</c:v>
                </c:pt>
                <c:pt idx="191">
                  <c:v>-1.104694245902595</c:v>
                </c:pt>
                <c:pt idx="192">
                  <c:v>-1.0924677415134794</c:v>
                </c:pt>
                <c:pt idx="193">
                  <c:v>-1.0803654999059815</c:v>
                </c:pt>
                <c:pt idx="194">
                  <c:v>-1.0683864496533066</c:v>
                </c:pt>
                <c:pt idx="195">
                  <c:v>-1.056529521728395</c:v>
                </c:pt>
                <c:pt idx="196">
                  <c:v>-1.0447936498550177</c:v>
                </c:pt>
                <c:pt idx="197">
                  <c:v>-1.0331777708395935</c:v>
                </c:pt>
                <c:pt idx="198">
                  <c:v>-1.0216808248845082</c:v>
                </c:pt>
                <c:pt idx="199">
                  <c:v>-1.0103017558837109</c:v>
                </c:pt>
                <c:pt idx="200">
                  <c:v>-0.999039511701308</c:v>
                </c:pt>
                <c:pt idx="201">
                  <c:v>-0.98789304443387937</c:v>
                </c:pt>
                <c:pt idx="202">
                  <c:v>-0.97686131065718695</c:v>
                </c:pt>
                <c:pt idx="203">
                  <c:v>-0.96594327165794025</c:v>
                </c:pt>
                <c:pt idx="204">
                  <c:v>-0.95513789365125068</c:v>
                </c:pt>
                <c:pt idx="205">
                  <c:v>-0.94444414798438359</c:v>
                </c:pt>
                <c:pt idx="206">
                  <c:v>-0.93386101132739907</c:v>
                </c:pt>
                <c:pt idx="207">
                  <c:v>-0.92338746585124321</c:v>
                </c:pt>
                <c:pt idx="208">
                  <c:v>-0.91302249939383795</c:v>
                </c:pt>
                <c:pt idx="209">
                  <c:v>-0.90276510561469281</c:v>
                </c:pt>
                <c:pt idx="210">
                  <c:v>-0.89261428413854516</c:v>
                </c:pt>
                <c:pt idx="211">
                  <c:v>-0.88256904068850817</c:v>
                </c:pt>
                <c:pt idx="212">
                  <c:v>-0.87262838720920644</c:v>
                </c:pt>
                <c:pt idx="213">
                  <c:v>-0.86279134198033591</c:v>
                </c:pt>
                <c:pt idx="214">
                  <c:v>-0.85305692972108849</c:v>
                </c:pt>
                <c:pt idx="215">
                  <c:v>-0.84342418168585731</c:v>
                </c:pt>
                <c:pt idx="216">
                  <c:v>-0.83389213575161847</c:v>
                </c:pt>
                <c:pt idx="217">
                  <c:v>-0.82445983649737886</c:v>
                </c:pt>
                <c:pt idx="218">
                  <c:v>-0.81512633527605816</c:v>
                </c:pt>
                <c:pt idx="219">
                  <c:v>-0.80589069027915883</c:v>
                </c:pt>
                <c:pt idx="220">
                  <c:v>-0.79675196659456937</c:v>
                </c:pt>
                <c:pt idx="221">
                  <c:v>-0.78770923625782696</c:v>
                </c:pt>
                <c:pt idx="222">
                  <c:v>-0.77876157829715409</c:v>
                </c:pt>
                <c:pt idx="223">
                  <c:v>-0.76990807877257705</c:v>
                </c:pt>
                <c:pt idx="224">
                  <c:v>-0.76114783080940873</c:v>
                </c:pt>
                <c:pt idx="225">
                  <c:v>-0.75247993462638552</c:v>
                </c:pt>
                <c:pt idx="226">
                  <c:v>-0.74390349755871832</c:v>
                </c:pt>
                <c:pt idx="227">
                  <c:v>-0.73541763407631855</c:v>
                </c:pt>
                <c:pt idx="228">
                  <c:v>-0.72702146579744675</c:v>
                </c:pt>
                <c:pt idx="229">
                  <c:v>-0.71871412149801872</c:v>
                </c:pt>
                <c:pt idx="230">
                  <c:v>-0.71049473711679978</c:v>
                </c:pt>
                <c:pt idx="231">
                  <c:v>-0.70236245575670142</c:v>
                </c:pt>
                <c:pt idx="232">
                  <c:v>-0.69431642768239232</c:v>
                </c:pt>
                <c:pt idx="233">
                  <c:v>-0.6863558103144225</c:v>
                </c:pt>
                <c:pt idx="234">
                  <c:v>-0.67847976822005451</c:v>
                </c:pt>
                <c:pt idx="235">
                  <c:v>-0.67068747310098376</c:v>
                </c:pt>
                <c:pt idx="236">
                  <c:v>-0.66297810377812449</c:v>
                </c:pt>
                <c:pt idx="237">
                  <c:v>-0.65535084617363304</c:v>
                </c:pt>
                <c:pt idx="238">
                  <c:v>-0.64780489329032509</c:v>
                </c:pt>
                <c:pt idx="239">
                  <c:v>-0.64033944518864627</c:v>
                </c:pt>
                <c:pt idx="240">
                  <c:v>-0.63295370896134251</c:v>
                </c:pt>
                <c:pt idx="241">
                  <c:v>-0.62564689870597001</c:v>
                </c:pt>
                <c:pt idx="242">
                  <c:v>-0.61841823549538344</c:v>
                </c:pt>
                <c:pt idx="243">
                  <c:v>-0.61126694734632925</c:v>
                </c:pt>
                <c:pt idx="244">
                  <c:v>-0.60419226918626978</c:v>
                </c:pt>
                <c:pt idx="245">
                  <c:v>-0.59719344281855491</c:v>
                </c:pt>
                <c:pt idx="246">
                  <c:v>-0.59026971688605578</c:v>
                </c:pt>
                <c:pt idx="247">
                  <c:v>-0.58342034683336652</c:v>
                </c:pt>
                <c:pt idx="248">
                  <c:v>-0.57664459486767894</c:v>
                </c:pt>
                <c:pt idx="249">
                  <c:v>-0.56994172991842751</c:v>
                </c:pt>
                <c:pt idx="250">
                  <c:v>-0.56331102759579732</c:v>
                </c:pt>
                <c:pt idx="251">
                  <c:v>-0.556751770148188</c:v>
                </c:pt>
                <c:pt idx="252">
                  <c:v>-0.55026324641871194</c:v>
                </c:pt>
                <c:pt idx="253">
                  <c:v>-0.54384475180081759</c:v>
                </c:pt>
                <c:pt idx="254">
                  <c:v>-0.53749558819310461</c:v>
                </c:pt>
                <c:pt idx="255">
                  <c:v>-0.53121506395341367</c:v>
                </c:pt>
                <c:pt idx="256">
                  <c:v>-0.52500249385225328</c:v>
                </c:pt>
                <c:pt idx="257">
                  <c:v>-0.51885719902563754</c:v>
                </c:pt>
                <c:pt idx="258">
                  <c:v>-0.51277850692738947</c:v>
                </c:pt>
                <c:pt idx="259">
                  <c:v>-0.50676575128097689</c:v>
                </c:pt>
                <c:pt idx="260">
                  <c:v>-0.50081827203094942</c:v>
                </c:pt>
                <c:pt idx="261">
                  <c:v>-0.4949354152939745</c:v>
                </c:pt>
                <c:pt idx="262">
                  <c:v>-0.48911653330962473</c:v>
                </c:pt>
                <c:pt idx="263">
                  <c:v>-0.48336098439086256</c:v>
                </c:pt>
                <c:pt idx="264">
                  <c:v>-0.47766813287434168</c:v>
                </c:pt>
                <c:pt idx="265">
                  <c:v>-0.47203734907050093</c:v>
                </c:pt>
                <c:pt idx="266">
                  <c:v>-0.46646800921358172</c:v>
                </c:pt>
                <c:pt idx="267">
                  <c:v>-0.46095949541151665</c:v>
                </c:pt>
                <c:pt idx="268">
                  <c:v>-0.45551119559579561</c:v>
                </c:pt>
                <c:pt idx="269">
                  <c:v>-0.45012250347127597</c:v>
                </c:pt>
                <c:pt idx="270">
                  <c:v>-0.44479281846605917</c:v>
                </c:pt>
                <c:pt idx="271">
                  <c:v>-0.43952154568137414</c:v>
                </c:pt>
                <c:pt idx="272">
                  <c:v>-0.43430809584156527</c:v>
                </c:pt>
                <c:pt idx="273">
                  <c:v>-0.42915188524414616</c:v>
                </c:pt>
                <c:pt idx="274">
                  <c:v>-0.42405233571003026</c:v>
                </c:pt>
                <c:pt idx="275">
                  <c:v>-0.41900887453387592</c:v>
                </c:pt>
                <c:pt idx="276">
                  <c:v>-0.41402093443463572</c:v>
                </c:pt>
                <c:pt idx="277">
                  <c:v>-0.40908795350626348</c:v>
                </c:pt>
                <c:pt idx="278">
                  <c:v>-0.40420937516868832</c:v>
                </c:pt>
                <c:pt idx="279">
                  <c:v>-0.39938464811898011</c:v>
                </c:pt>
                <c:pt idx="280">
                  <c:v>-0.39461322628280093</c:v>
                </c:pt>
                <c:pt idx="281">
                  <c:v>-0.38989456876608142</c:v>
                </c:pt>
                <c:pt idx="282">
                  <c:v>-0.38522813980702864</c:v>
                </c:pt>
                <c:pt idx="283">
                  <c:v>-0.38061340872840266</c:v>
                </c:pt>
                <c:pt idx="284">
                  <c:v>-0.3760498498900946</c:v>
                </c:pt>
                <c:pt idx="285">
                  <c:v>-0.37153694264204828</c:v>
                </c:pt>
                <c:pt idx="286">
                  <c:v>-0.36707417127748615</c:v>
                </c:pt>
                <c:pt idx="287">
                  <c:v>-0.36266102498651348</c:v>
                </c:pt>
                <c:pt idx="288">
                  <c:v>-0.35829699781002528</c:v>
                </c:pt>
                <c:pt idx="289">
                  <c:v>-0.35398158859400786</c:v>
                </c:pt>
                <c:pt idx="290">
                  <c:v>-0.34971430094417955</c:v>
                </c:pt>
                <c:pt idx="291">
                  <c:v>-0.34549464318103401</c:v>
                </c:pt>
                <c:pt idx="292">
                  <c:v>-0.34132212829522168</c:v>
                </c:pt>
                <c:pt idx="293">
                  <c:v>-0.33719627390334461</c:v>
                </c:pt>
                <c:pt idx="294">
                  <c:v>-0.3331166022041156</c:v>
                </c:pt>
                <c:pt idx="295">
                  <c:v>-0.32908263993493769</c:v>
                </c:pt>
                <c:pt idx="296">
                  <c:v>-0.32509391832884099</c:v>
                </c:pt>
                <c:pt idx="297">
                  <c:v>-0.32114997307184495</c:v>
                </c:pt>
                <c:pt idx="298">
                  <c:v>-0.3172503442606997</c:v>
                </c:pt>
                <c:pt idx="299">
                  <c:v>-0.31339457636105628</c:v>
                </c:pt>
                <c:pt idx="300">
                  <c:v>-0.30958221816600395</c:v>
                </c:pt>
                <c:pt idx="301">
                  <c:v>-0.30581282275503896</c:v>
                </c:pt>
                <c:pt idx="302">
                  <c:v>-0.30208594745341649</c:v>
                </c:pt>
                <c:pt idx="303">
                  <c:v>-0.29840115379193655</c:v>
                </c:pt>
                <c:pt idx="304">
                  <c:v>-0.29475800746709591</c:v>
                </c:pt>
                <c:pt idx="305">
                  <c:v>-0.29115607830167345</c:v>
                </c:pt>
                <c:pt idx="306">
                  <c:v>-0.28759494020569742</c:v>
                </c:pt>
                <c:pt idx="307">
                  <c:v>-0.28407417113784222</c:v>
                </c:pt>
                <c:pt idx="308">
                  <c:v>-0.28059335306718952</c:v>
                </c:pt>
                <c:pt idx="309">
                  <c:v>-0.27715207193541502</c:v>
                </c:pt>
                <c:pt idx="310">
                  <c:v>-0.27374991761936196</c:v>
                </c:pt>
                <c:pt idx="311">
                  <c:v>-0.27038648389400971</c:v>
                </c:pt>
                <c:pt idx="312">
                  <c:v>-0.26706136839583616</c:v>
                </c:pt>
                <c:pt idx="313">
                  <c:v>-0.26377417258656821</c:v>
                </c:pt>
                <c:pt idx="314">
                  <c:v>-0.26052450171732094</c:v>
                </c:pt>
                <c:pt idx="315">
                  <c:v>-0.25731196479312063</c:v>
                </c:pt>
                <c:pt idx="316">
                  <c:v>-0.25413617453780801</c:v>
                </c:pt>
                <c:pt idx="317">
                  <c:v>-0.25099674735932148</c:v>
                </c:pt>
                <c:pt idx="318">
                  <c:v>-0.24789330331535278</c:v>
                </c:pt>
                <c:pt idx="319">
                  <c:v>-0.244825466079377</c:v>
                </c:pt>
                <c:pt idx="320">
                  <c:v>-0.24179286290704732</c:v>
                </c:pt>
                <c:pt idx="321">
                  <c:v>-0.23879512460295721</c:v>
                </c:pt>
                <c:pt idx="322">
                  <c:v>-0.23583188548776057</c:v>
                </c:pt>
                <c:pt idx="323">
                  <c:v>-0.23290278336565098</c:v>
                </c:pt>
                <c:pt idx="324">
                  <c:v>-0.23000745949219201</c:v>
                </c:pt>
                <c:pt idx="325">
                  <c:v>-0.22714555854249896</c:v>
                </c:pt>
                <c:pt idx="326">
                  <c:v>-0.22431672857976326</c:v>
                </c:pt>
                <c:pt idx="327">
                  <c:v>-0.22152062102412051</c:v>
                </c:pt>
                <c:pt idx="328">
                  <c:v>-0.21875689062185399</c:v>
                </c:pt>
                <c:pt idx="329">
                  <c:v>-0.21602519541493265</c:v>
                </c:pt>
                <c:pt idx="330">
                  <c:v>-0.21332519671087644</c:v>
                </c:pt>
                <c:pt idx="331">
                  <c:v>-0.21065655905294914</c:v>
                </c:pt>
                <c:pt idx="332">
                  <c:v>-0.20801895019066907</c:v>
                </c:pt>
                <c:pt idx="333">
                  <c:v>-0.20541204105063948</c:v>
                </c:pt>
                <c:pt idx="334">
                  <c:v>-0.20283550570768857</c:v>
                </c:pt>
                <c:pt idx="335">
                  <c:v>-0.20028902135632085</c:v>
                </c:pt>
                <c:pt idx="336">
                  <c:v>-0.1977722682824701</c:v>
                </c:pt>
                <c:pt idx="337">
                  <c:v>-0.19528492983555523</c:v>
                </c:pt>
                <c:pt idx="338">
                  <c:v>-0.1928266924008295</c:v>
                </c:pt>
                <c:pt idx="339">
                  <c:v>-0.19039724537202404</c:v>
                </c:pt>
                <c:pt idx="340">
                  <c:v>-0.1879962811242781</c:v>
                </c:pt>
                <c:pt idx="341">
                  <c:v>-0.18562349498735309</c:v>
                </c:pt>
                <c:pt idx="342">
                  <c:v>-0.18327858521912777</c:v>
                </c:pt>
                <c:pt idx="343">
                  <c:v>-0.18096125297936724</c:v>
                </c:pt>
                <c:pt idx="344">
                  <c:v>-0.17867120230376626</c:v>
                </c:pt>
                <c:pt idx="345">
                  <c:v>-0.17640814007825817</c:v>
                </c:pt>
                <c:pt idx="346">
                  <c:v>-0.17417177601359005</c:v>
                </c:pt>
                <c:pt idx="347">
                  <c:v>-0.17196182262015644</c:v>
                </c:pt>
                <c:pt idx="348">
                  <c:v>-0.16977799518309072</c:v>
                </c:pt>
                <c:pt idx="349">
                  <c:v>-0.1676200117376084</c:v>
                </c:pt>
                <c:pt idx="350">
                  <c:v>-0.16548759304459965</c:v>
                </c:pt>
                <c:pt idx="351">
                  <c:v>-0.16338046256646699</c:v>
                </c:pt>
                <c:pt idx="352">
                  <c:v>-0.16129834644320493</c:v>
                </c:pt>
                <c:pt idx="353">
                  <c:v>-0.15924097346871652</c:v>
                </c:pt>
                <c:pt idx="354">
                  <c:v>-0.15720807506736642</c:v>
                </c:pt>
                <c:pt idx="355">
                  <c:v>-0.15519938527076244</c:v>
                </c:pt>
                <c:pt idx="356">
                  <c:v>-0.15321464069476673</c:v>
                </c:pt>
                <c:pt idx="357">
                  <c:v>-0.15125358051672982</c:v>
                </c:pt>
                <c:pt idx="358">
                  <c:v>-0.14931594645294613</c:v>
                </c:pt>
                <c:pt idx="359">
                  <c:v>-0.14740148273632617</c:v>
                </c:pt>
                <c:pt idx="360">
                  <c:v>-0.1455099360942842</c:v>
                </c:pt>
                <c:pt idx="361">
                  <c:v>-0.14364105572683558</c:v>
                </c:pt>
                <c:pt idx="362">
                  <c:v>-0.14179459328490324</c:v>
                </c:pt>
                <c:pt idx="363">
                  <c:v>-0.13997030284882778</c:v>
                </c:pt>
                <c:pt idx="364">
                  <c:v>-0.13816794090708037</c:v>
                </c:pt>
                <c:pt idx="365">
                  <c:v>-0.13638726633517403</c:v>
                </c:pt>
                <c:pt idx="366">
                  <c:v>-0.13462804037477047</c:v>
                </c:pt>
                <c:pt idx="367">
                  <c:v>-0.13289002661298066</c:v>
                </c:pt>
                <c:pt idx="368">
                  <c:v>-0.13117299096185436</c:v>
                </c:pt>
                <c:pt idx="369">
                  <c:v>-0.1294767016380588</c:v>
                </c:pt>
                <c:pt idx="370">
                  <c:v>-0.12780092914273977</c:v>
                </c:pt>
                <c:pt idx="371">
                  <c:v>-0.12614544624156701</c:v>
                </c:pt>
                <c:pt idx="372">
                  <c:v>-0.12451002794495686</c:v>
                </c:pt>
                <c:pt idx="373">
                  <c:v>-0.12289445148847351</c:v>
                </c:pt>
                <c:pt idx="374">
                  <c:v>-0.12129849631340275</c:v>
                </c:pt>
                <c:pt idx="375">
                  <c:v>-0.11972194404749946</c:v>
                </c:pt>
                <c:pt idx="376">
                  <c:v>-0.11816457848590235</c:v>
                </c:pt>
                <c:pt idx="377">
                  <c:v>-0.11662618557221777</c:v>
                </c:pt>
                <c:pt idx="378">
                  <c:v>-0.11510655337976625</c:v>
                </c:pt>
                <c:pt idx="379">
                  <c:v>-0.11360547209299317</c:v>
                </c:pt>
                <c:pt idx="380">
                  <c:v>-0.11212273398903824</c:v>
                </c:pt>
                <c:pt idx="381">
                  <c:v>-0.11065813341946386</c:v>
                </c:pt>
                <c:pt idx="382">
                  <c:v>-0.10921146679213867</c:v>
                </c:pt>
                <c:pt idx="383">
                  <c:v>-0.1077825325532755</c:v>
                </c:pt>
                <c:pt idx="384">
                  <c:v>-0.1063711311696203</c:v>
                </c:pt>
                <c:pt idx="385">
                  <c:v>-0.10497706511079147</c:v>
                </c:pt>
                <c:pt idx="386">
                  <c:v>-0.1036001388317664</c:v>
                </c:pt>
                <c:pt idx="387">
                  <c:v>-0.10224015875551426</c:v>
                </c:pt>
                <c:pt idx="388">
                  <c:v>-0.10089693325577222</c:v>
                </c:pt>
                <c:pt idx="389">
                  <c:v>-9.9570272639964277E-2</c:v>
                </c:pt>
                <c:pt idx="390">
                  <c:v>-9.8259989132260375E-2</c:v>
                </c:pt>
                <c:pt idx="391">
                  <c:v>-9.6965896856773523E-2</c:v>
                </c:pt>
                <c:pt idx="392">
                  <c:v>-9.5687811820894753E-2</c:v>
                </c:pt>
                <c:pt idx="393">
                  <c:v>-9.4425551898762089E-2</c:v>
                </c:pt>
                <c:pt idx="394">
                  <c:v>-9.3178936814864249E-2</c:v>
                </c:pt>
                <c:pt idx="395">
                  <c:v>-9.1947788127775265E-2</c:v>
                </c:pt>
                <c:pt idx="396">
                  <c:v>-9.073192921402036E-2</c:v>
                </c:pt>
                <c:pt idx="397">
                  <c:v>-8.9531185252069781E-2</c:v>
                </c:pt>
                <c:pt idx="398">
                  <c:v>-8.8345383206461001E-2</c:v>
                </c:pt>
                <c:pt idx="399">
                  <c:v>-8.7174351812045983E-2</c:v>
                </c:pt>
                <c:pt idx="400">
                  <c:v>-8.6017921558363339E-2</c:v>
                </c:pt>
                <c:pt idx="401">
                  <c:v>-8.4875924674133435E-2</c:v>
                </c:pt>
                <c:pt idx="402">
                  <c:v>-8.3748195111875465E-2</c:v>
                </c:pt>
                <c:pt idx="403">
                  <c:v>-8.2634568532644434E-2</c:v>
                </c:pt>
                <c:pt idx="404">
                  <c:v>-8.1534882290887858E-2</c:v>
                </c:pt>
                <c:pt idx="405">
                  <c:v>-8.0448975419419727E-2</c:v>
                </c:pt>
                <c:pt idx="406">
                  <c:v>-7.937668861451147E-2</c:v>
                </c:pt>
                <c:pt idx="407">
                  <c:v>-7.8317864221098071E-2</c:v>
                </c:pt>
                <c:pt idx="408">
                  <c:v>-7.7272346218098531E-2</c:v>
                </c:pt>
                <c:pt idx="409">
                  <c:v>-7.6239980203849145E-2</c:v>
                </c:pt>
                <c:pt idx="410">
                  <c:v>-7.5220613381649176E-2</c:v>
                </c:pt>
                <c:pt idx="411">
                  <c:v>-7.4214094545416553E-2</c:v>
                </c:pt>
                <c:pt idx="412">
                  <c:v>-7.3220274065454227E-2</c:v>
                </c:pt>
                <c:pt idx="413">
                  <c:v>-7.223900387432447E-2</c:v>
                </c:pt>
                <c:pt idx="414">
                  <c:v>-7.1270137452831103E-2</c:v>
                </c:pt>
                <c:pt idx="415">
                  <c:v>-7.0313529816108611E-2</c:v>
                </c:pt>
                <c:pt idx="416">
                  <c:v>-6.9369037499816363E-2</c:v>
                </c:pt>
                <c:pt idx="417">
                  <c:v>-6.8436518546438174E-2</c:v>
                </c:pt>
                <c:pt idx="418">
                  <c:v>-6.751583249168501E-2</c:v>
                </c:pt>
                <c:pt idx="419">
                  <c:v>-6.6606840351001118E-2</c:v>
                </c:pt>
                <c:pt idx="420">
                  <c:v>-6.5709404606171543E-2</c:v>
                </c:pt>
                <c:pt idx="421">
                  <c:v>-6.4823389192031317E-2</c:v>
                </c:pt>
                <c:pt idx="422">
                  <c:v>-6.3948659483274148E-2</c:v>
                </c:pt>
                <c:pt idx="423">
                  <c:v>-6.3085082281361268E-2</c:v>
                </c:pt>
                <c:pt idx="424">
                  <c:v>-6.2232525801528063E-2</c:v>
                </c:pt>
                <c:pt idx="425">
                  <c:v>-6.1390859659889135E-2</c:v>
                </c:pt>
                <c:pt idx="426">
                  <c:v>-6.0559954860639621E-2</c:v>
                </c:pt>
                <c:pt idx="427">
                  <c:v>-5.9739683783353495E-2</c:v>
                </c:pt>
                <c:pt idx="428">
                  <c:v>-5.8929920170376411E-2</c:v>
                </c:pt>
                <c:pt idx="429">
                  <c:v>-5.8130539114314109E-2</c:v>
                </c:pt>
                <c:pt idx="430">
                  <c:v>-5.7341417045613997E-2</c:v>
                </c:pt>
                <c:pt idx="431">
                  <c:v>-5.6562431720240738E-2</c:v>
                </c:pt>
                <c:pt idx="432">
                  <c:v>-5.5793462207443599E-2</c:v>
                </c:pt>
                <c:pt idx="433">
                  <c:v>-5.5034388877616532E-2</c:v>
                </c:pt>
                <c:pt idx="434">
                  <c:v>-5.428509339024868E-2</c:v>
                </c:pt>
                <c:pt idx="435">
                  <c:v>-5.3545458681966043E-2</c:v>
                </c:pt>
                <c:pt idx="436">
                  <c:v>-5.2815368954662614E-2</c:v>
                </c:pt>
                <c:pt idx="437">
                  <c:v>-5.2094709663721185E-2</c:v>
                </c:pt>
                <c:pt idx="438">
                  <c:v>-5.1383367506322455E-2</c:v>
                </c:pt>
                <c:pt idx="439">
                  <c:v>-5.068123040984239E-2</c:v>
                </c:pt>
                <c:pt idx="440">
                  <c:v>-4.9988187520337173E-2</c:v>
                </c:pt>
                <c:pt idx="441">
                  <c:v>-4.9304129191114592E-2</c:v>
                </c:pt>
                <c:pt idx="442">
                  <c:v>-4.8628946971392285E-2</c:v>
                </c:pt>
                <c:pt idx="443">
                  <c:v>-4.7962533595041136E-2</c:v>
                </c:pt>
                <c:pt idx="444">
                  <c:v>-4.7304782969414406E-2</c:v>
                </c:pt>
                <c:pt idx="445">
                  <c:v>-4.6655590164260956E-2</c:v>
                </c:pt>
                <c:pt idx="446">
                  <c:v>-4.6014851400723041E-2</c:v>
                </c:pt>
                <c:pt idx="447">
                  <c:v>-4.5382464040417222E-2</c:v>
                </c:pt>
                <c:pt idx="448">
                  <c:v>-4.4758326574598654E-2</c:v>
                </c:pt>
                <c:pt idx="449">
                  <c:v>-4.4142338613407647E-2</c:v>
                </c:pt>
                <c:pt idx="450">
                  <c:v>-4.3534400875198394E-2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2.4698057416801484</c:v>
                </c:pt>
                <c:pt idx="1">
                  <c:v>2.1285438017652236</c:v>
                </c:pt>
                <c:pt idx="2">
                  <c:v>1.8069656564311654</c:v>
                </c:pt>
                <c:pt idx="3">
                  <c:v>1.5040587249893624</c:v>
                </c:pt>
                <c:pt idx="4">
                  <c:v>1.218861201869859</c:v>
                </c:pt>
                <c:pt idx="5">
                  <c:v>0.95045952631895414</c:v>
                </c:pt>
                <c:pt idx="6">
                  <c:v>0.69798597799632223</c:v>
                </c:pt>
                <c:pt idx="7">
                  <c:v>0.46061639220973127</c:v>
                </c:pt>
                <c:pt idx="8">
                  <c:v>0.23756798883679586</c:v>
                </c:pt>
                <c:pt idx="9">
                  <c:v>2.8097309279286442E-2</c:v>
                </c:pt>
                <c:pt idx="10">
                  <c:v>-0.16850174392340378</c:v>
                </c:pt>
                <c:pt idx="11">
                  <c:v>-0.3528997699278662</c:v>
                </c:pt>
                <c:pt idx="12">
                  <c:v>-0.52573363971938836</c:v>
                </c:pt>
                <c:pt idx="13">
                  <c:v>-0.68760817815471409</c:v>
                </c:pt>
                <c:pt idx="14">
                  <c:v>-0.83909776229640975</c:v>
                </c:pt>
                <c:pt idx="15">
                  <c:v>-0.98074784020246408</c:v>
                </c:pt>
                <c:pt idx="16">
                  <c:v>-1.1130763741277043</c:v>
                </c:pt>
                <c:pt idx="17">
                  <c:v>-1.2365752118968394</c:v>
                </c:pt>
                <c:pt idx="18">
                  <c:v>-1.3517113900218933</c:v>
                </c:pt>
                <c:pt idx="19">
                  <c:v>-1.4589283719592321</c:v>
                </c:pt>
                <c:pt idx="20">
                  <c:v>-1.5586472247323959</c:v>
                </c:pt>
                <c:pt idx="21">
                  <c:v>-1.6512677369865427</c:v>
                </c:pt>
                <c:pt idx="22">
                  <c:v>-1.7371694813879004</c:v>
                </c:pt>
                <c:pt idx="23">
                  <c:v>-1.8167128241366286</c:v>
                </c:pt>
                <c:pt idx="24">
                  <c:v>-1.8902398842238646</c:v>
                </c:pt>
                <c:pt idx="25">
                  <c:v>-1.9580754449328857</c:v>
                </c:pt>
                <c:pt idx="26">
                  <c:v>-2.0205278199599594</c:v>
                </c:pt>
                <c:pt idx="27">
                  <c:v>-2.0778896764123584</c:v>
                </c:pt>
                <c:pt idx="28">
                  <c:v>-2.1304388168286561</c:v>
                </c:pt>
                <c:pt idx="29">
                  <c:v>-2.1784389222598293</c:v>
                </c:pt>
                <c:pt idx="30">
                  <c:v>-2.2221402583482348</c:v>
                </c:pt>
                <c:pt idx="31">
                  <c:v>-2.2617803462452448</c:v>
                </c:pt>
                <c:pt idx="32">
                  <c:v>-2.2975846001167004</c:v>
                </c:pt>
                <c:pt idx="33">
                  <c:v>-2.3297669328984272</c:v>
                </c:pt>
                <c:pt idx="34">
                  <c:v>-2.3585303318813309</c:v>
                </c:pt>
                <c:pt idx="35">
                  <c:v>-2.3840674056270492</c:v>
                </c:pt>
                <c:pt idx="36">
                  <c:v>-2.4065609036404969</c:v>
                </c:pt>
                <c:pt idx="37">
                  <c:v>-2.4261842101546733</c:v>
                </c:pt>
                <c:pt idx="38">
                  <c:v>-2.4431018133157072</c:v>
                </c:pt>
                <c:pt idx="39">
                  <c:v>-2.457469750992062</c:v>
                </c:pt>
                <c:pt idx="40">
                  <c:v>-2.4694360343709265</c:v>
                </c:pt>
                <c:pt idx="41">
                  <c:v>-2.4791410504470006</c:v>
                </c:pt>
                <c:pt idx="42">
                  <c:v>-2.4867179444538841</c:v>
                </c:pt>
                <c:pt idx="43">
                  <c:v>-2.4922929832360734</c:v>
                </c:pt>
                <c:pt idx="44">
                  <c:v>-2.4959859005099072</c:v>
                </c:pt>
                <c:pt idx="45">
                  <c:v>-2.4979102249146452</c:v>
                </c:pt>
                <c:pt idx="46">
                  <c:v>-2.4981735917100476</c:v>
                </c:pt>
                <c:pt idx="47">
                  <c:v>-2.4968780389342085</c:v>
                </c:pt>
                <c:pt idx="48">
                  <c:v>-2.4941202887949436</c:v>
                </c:pt>
                <c:pt idx="49">
                  <c:v>-2.4899920150295562</c:v>
                </c:pt>
                <c:pt idx="50">
                  <c:v>-2.4845800969312539</c:v>
                </c:pt>
                <c:pt idx="51">
                  <c:v>-2.4779668607057754</c:v>
                </c:pt>
                <c:pt idx="52">
                  <c:v>-2.4702303087887509</c:v>
                </c:pt>
                <c:pt idx="53">
                  <c:v>-2.4614443377229862</c:v>
                </c:pt>
                <c:pt idx="54">
                  <c:v>-2.4516789451650447</c:v>
                </c:pt>
                <c:pt idx="55">
                  <c:v>-2.4410004265621685</c:v>
                </c:pt>
                <c:pt idx="56">
                  <c:v>-2.4294715620136982</c:v>
                </c:pt>
                <c:pt idx="57">
                  <c:v>-2.4171517938055365</c:v>
                </c:pt>
                <c:pt idx="58">
                  <c:v>-2.4040973950819362</c:v>
                </c:pt>
                <c:pt idx="59">
                  <c:v>-2.3903616300957786</c:v>
                </c:pt>
                <c:pt idx="60">
                  <c:v>-2.3759949064565529</c:v>
                </c:pt>
                <c:pt idx="61">
                  <c:v>-2.3610449197744372</c:v>
                </c:pt>
                <c:pt idx="62">
                  <c:v>-2.3455567910790078</c:v>
                </c:pt>
                <c:pt idx="63">
                  <c:v>-2.3295731973723135</c:v>
                </c:pt>
                <c:pt idx="64">
                  <c:v>-2.3131344956581454</c:v>
                </c:pt>
                <c:pt idx="65">
                  <c:v>-2.296278840772322</c:v>
                </c:pt>
                <c:pt idx="66">
                  <c:v>-2.2790422973226589</c:v>
                </c:pt>
                <c:pt idx="67">
                  <c:v>-2.2614589460319339</c:v>
                </c:pt>
                <c:pt idx="68">
                  <c:v>-2.2435609847625648</c:v>
                </c:pt>
                <c:pt idx="69">
                  <c:v>-2.2253788244878558</c:v>
                </c:pt>
                <c:pt idx="70">
                  <c:v>-2.2069411804614925</c:v>
                </c:pt>
                <c:pt idx="71">
                  <c:v>-2.188275158824438</c:v>
                </c:pt>
                <c:pt idx="72">
                  <c:v>-2.1694063388764895</c:v>
                </c:pt>
                <c:pt idx="73">
                  <c:v>-2.1503588512284519</c:v>
                </c:pt>
                <c:pt idx="74">
                  <c:v>-2.1311554520401383</c:v>
                </c:pt>
                <c:pt idx="75">
                  <c:v>-2.1118175935391847</c:v>
                </c:pt>
                <c:pt idx="76">
                  <c:v>-2.0923654910059946</c:v>
                </c:pt>
                <c:pt idx="77">
                  <c:v>-2.0728181864008741</c:v>
                </c:pt>
                <c:pt idx="78">
                  <c:v>-2.0531936088006861</c:v>
                </c:pt>
                <c:pt idx="79">
                  <c:v>-2.033508631804017</c:v>
                </c:pt>
                <c:pt idx="80">
                  <c:v>-2.0137791280559192</c:v>
                </c:pt>
                <c:pt idx="81">
                  <c:v>-1.9940200210358277</c:v>
                </c:pt>
                <c:pt idx="82">
                  <c:v>-1.9742453342450306</c:v>
                </c:pt>
                <c:pt idx="83">
                  <c:v>-1.9544682379233578</c:v>
                </c:pt>
                <c:pt idx="84">
                  <c:v>-1.9347010934182551</c:v>
                </c:pt>
                <c:pt idx="85">
                  <c:v>-1.9149554953232952</c:v>
                </c:pt>
                <c:pt idx="86">
                  <c:v>-1.8952423114973576</c:v>
                </c:pt>
                <c:pt idx="87">
                  <c:v>-1.875571721070167</c:v>
                </c:pt>
                <c:pt idx="88">
                  <c:v>-1.8559532505346179</c:v>
                </c:pt>
                <c:pt idx="89">
                  <c:v>-1.8363958080213334</c:v>
                </c:pt>
                <c:pt idx="90">
                  <c:v>-1.8169077158461142</c:v>
                </c:pt>
                <c:pt idx="91">
                  <c:v>-1.7974967414164862</c:v>
                </c:pt>
                <c:pt idx="92">
                  <c:v>-1.7781701265791952</c:v>
                </c:pt>
                <c:pt idx="93">
                  <c:v>-1.7589346154864736</c:v>
                </c:pt>
                <c:pt idx="94">
                  <c:v>-1.7397964810550079</c:v>
                </c:pt>
                <c:pt idx="95">
                  <c:v>-1.7207615500878575</c:v>
                </c:pt>
                <c:pt idx="96">
                  <c:v>-1.7018352271260866</c:v>
                </c:pt>
                <c:pt idx="97">
                  <c:v>-1.6830225170935398</c:v>
                </c:pt>
                <c:pt idx="98">
                  <c:v>-1.6643280467950305</c:v>
                </c:pt>
                <c:pt idx="99">
                  <c:v>-1.6457560853252335</c:v>
                </c:pt>
                <c:pt idx="100">
                  <c:v>-1.6273105634426803</c:v>
                </c:pt>
                <c:pt idx="101">
                  <c:v>-1.6089950919606024</c:v>
                </c:pt>
                <c:pt idx="102">
                  <c:v>-1.5908129792037202</c:v>
                </c:pt>
                <c:pt idx="103">
                  <c:v>-1.5727672475777119</c:v>
                </c:pt>
                <c:pt idx="104">
                  <c:v>-1.5548606492957007</c:v>
                </c:pt>
                <c:pt idx="105">
                  <c:v>-1.5370956813039245</c:v>
                </c:pt>
                <c:pt idx="106">
                  <c:v>-1.5194745994466563</c:v>
                </c:pt>
                <c:pt idx="107">
                  <c:v>-1.5019994319084211</c:v>
                </c:pt>
                <c:pt idx="108">
                  <c:v>-1.4846719919696918</c:v>
                </c:pt>
                <c:pt idx="109">
                  <c:v>-1.4674938901104169</c:v>
                </c:pt>
                <c:pt idx="110">
                  <c:v>-1.4504665454940517</c:v>
                </c:pt>
                <c:pt idx="111">
                  <c:v>-1.4335911968630959</c:v>
                </c:pt>
                <c:pt idx="112">
                  <c:v>-1.4168689128756393</c:v>
                </c:pt>
                <c:pt idx="113">
                  <c:v>-1.4003006019109212</c:v>
                </c:pt>
                <c:pt idx="114">
                  <c:v>-1.383887021370519</c:v>
                </c:pt>
                <c:pt idx="115">
                  <c:v>-1.3676287865004537</c:v>
                </c:pt>
                <c:pt idx="116">
                  <c:v>-1.3515263787582641</c:v>
                </c:pt>
                <c:pt idx="117">
                  <c:v>-1.3355801537478313</c:v>
                </c:pt>
                <c:pt idx="118">
                  <c:v>-1.3197903487437261</c:v>
                </c:pt>
                <c:pt idx="119">
                  <c:v>-1.3041570898256076</c:v>
                </c:pt>
                <c:pt idx="120">
                  <c:v>-1.2886803986423268</c:v>
                </c:pt>
                <c:pt idx="121">
                  <c:v>-1.2733601988243077</c:v>
                </c:pt>
                <c:pt idx="122">
                  <c:v>-1.2581963220618959</c:v>
                </c:pt>
                <c:pt idx="123">
                  <c:v>-1.2431885138664767</c:v>
                </c:pt>
                <c:pt idx="124">
                  <c:v>-1.2283364390303253</c:v>
                </c:pt>
                <c:pt idx="125">
                  <c:v>-1.2136396868003512</c:v>
                </c:pt>
                <c:pt idx="126">
                  <c:v>-1.1990977757801489</c:v>
                </c:pt>
                <c:pt idx="127">
                  <c:v>-1.1847101585740463</c:v>
                </c:pt>
                <c:pt idx="128">
                  <c:v>-1.1704762261861481</c:v>
                </c:pt>
                <c:pt idx="129">
                  <c:v>-1.156395312186755</c:v>
                </c:pt>
                <c:pt idx="130">
                  <c:v>-1.1424666966578734</c:v>
                </c:pt>
                <c:pt idx="131">
                  <c:v>-1.1286896099289905</c:v>
                </c:pt>
                <c:pt idx="132">
                  <c:v>-1.1150632361137052</c:v>
                </c:pt>
                <c:pt idx="133">
                  <c:v>-1.1015867164572863</c:v>
                </c:pt>
                <c:pt idx="134">
                  <c:v>-1.0882591525047225</c:v>
                </c:pt>
                <c:pt idx="135">
                  <c:v>-1.0750796090983603</c:v>
                </c:pt>
                <c:pt idx="136">
                  <c:v>-1.0620471172137493</c:v>
                </c:pt>
                <c:pt idx="137">
                  <c:v>-1.0491606766419184</c:v>
                </c:pt>
                <c:pt idx="138">
                  <c:v>-1.0364192585258647</c:v>
                </c:pt>
                <c:pt idx="139">
                  <c:v>-1.0238218077586487</c:v>
                </c:pt>
                <c:pt idx="140">
                  <c:v>-1.0113672452501605</c:v>
                </c:pt>
                <c:pt idx="141">
                  <c:v>-0.99905447006920534</c:v>
                </c:pt>
                <c:pt idx="142">
                  <c:v>-0.9868823614672787</c:v>
                </c:pt>
                <c:pt idx="143">
                  <c:v>-0.97484978079005136</c:v>
                </c:pt>
                <c:pt idx="144">
                  <c:v>-0.96295557328229764</c:v>
                </c:pt>
                <c:pt idx="145">
                  <c:v>-0.95119856979170558</c:v>
                </c:pt>
                <c:pt idx="146">
                  <c:v>-0.93957758837674321</c:v>
                </c:pt>
                <c:pt idx="147">
                  <c:v>-0.92809143582348197</c:v>
                </c:pt>
                <c:pt idx="148">
                  <c:v>-0.9167389090760617</c:v>
                </c:pt>
                <c:pt idx="149">
                  <c:v>-0.90551879658520096</c:v>
                </c:pt>
                <c:pt idx="150">
                  <c:v>-0.8944298795789869</c:v>
                </c:pt>
                <c:pt idx="151">
                  <c:v>-0.88347093325992654</c:v>
                </c:pt>
                <c:pt idx="152">
                  <c:v>-0.87264072793206993</c:v>
                </c:pt>
                <c:pt idx="153">
                  <c:v>-0.86193803006179293</c:v>
                </c:pt>
                <c:pt idx="154">
                  <c:v>-0.85136160327569788</c:v>
                </c:pt>
                <c:pt idx="155">
                  <c:v>-0.84091020929883975</c:v>
                </c:pt>
                <c:pt idx="156">
                  <c:v>-0.83058260883642332</c:v>
                </c:pt>
                <c:pt idx="157">
                  <c:v>-0.82037756240186088</c:v>
                </c:pt>
                <c:pt idx="158">
                  <c:v>-0.81029383109400033</c:v>
                </c:pt>
                <c:pt idx="159">
                  <c:v>-0.80033017732617517</c:v>
                </c:pt>
                <c:pt idx="160">
                  <c:v>-0.79048536550957282</c:v>
                </c:pt>
                <c:pt idx="161">
                  <c:v>-0.78075816269332898</c:v>
                </c:pt>
                <c:pt idx="162">
                  <c:v>-0.77114733916360267</c:v>
                </c:pt>
                <c:pt idx="163">
                  <c:v>-0.761651669003793</c:v>
                </c:pt>
                <c:pt idx="164">
                  <c:v>-0.75226993061793845</c:v>
                </c:pt>
                <c:pt idx="165">
                  <c:v>-0.74300090721924572</c:v>
                </c:pt>
                <c:pt idx="166">
                  <c:v>-0.7338433872855803</c:v>
                </c:pt>
                <c:pt idx="167">
                  <c:v>-0.72479616498369526</c:v>
                </c:pt>
                <c:pt idx="168">
                  <c:v>-0.71585804056382352</c:v>
                </c:pt>
                <c:pt idx="169">
                  <c:v>-0.70702782072625292</c:v>
                </c:pt>
                <c:pt idx="170">
                  <c:v>-0.69830431896134526</c:v>
                </c:pt>
                <c:pt idx="171">
                  <c:v>-0.68968635586445581</c:v>
                </c:pt>
                <c:pt idx="172">
                  <c:v>-0.68117275942707411</c:v>
                </c:pt>
                <c:pt idx="173">
                  <c:v>-0.67276236530549527</c:v>
                </c:pt>
                <c:pt idx="174">
                  <c:v>-0.6644540170682155</c:v>
                </c:pt>
                <c:pt idx="175">
                  <c:v>-0.65624656642322865</c:v>
                </c:pt>
                <c:pt idx="176">
                  <c:v>-0.64813887342630327</c:v>
                </c:pt>
                <c:pt idx="177">
                  <c:v>-0.64012980667129138</c:v>
                </c:pt>
                <c:pt idx="178">
                  <c:v>-0.63221824346345756</c:v>
                </c:pt>
                <c:pt idx="179">
                  <c:v>-0.62440306997675921</c:v>
                </c:pt>
                <c:pt idx="180">
                  <c:v>-0.61668318139597444</c:v>
                </c:pt>
                <c:pt idx="181">
                  <c:v>-0.60905748204451959</c:v>
                </c:pt>
                <c:pt idx="182">
                  <c:v>-0.60152488549875949</c:v>
                </c:pt>
                <c:pt idx="183">
                  <c:v>-0.5940843146895679</c:v>
                </c:pt>
                <c:pt idx="184">
                  <c:v>-0.58673470199186584</c:v>
                </c:pt>
                <c:pt idx="185">
                  <c:v>-0.57947498930281205</c:v>
                </c:pt>
                <c:pt idx="186">
                  <c:v>-0.57230412810931153</c:v>
                </c:pt>
                <c:pt idx="187">
                  <c:v>-0.56522107954543777</c:v>
                </c:pt>
                <c:pt idx="188">
                  <c:v>-0.5582248144403722</c:v>
                </c:pt>
                <c:pt idx="189">
                  <c:v>-0.55131431335740044</c:v>
                </c:pt>
                <c:pt idx="190">
                  <c:v>-0.54448856662450673</c:v>
                </c:pt>
                <c:pt idx="191">
                  <c:v>-0.53774657435704332</c:v>
                </c:pt>
                <c:pt idx="192">
                  <c:v>-0.53108734647297351</c:v>
                </c:pt>
                <c:pt idx="193">
                  <c:v>-0.52450990270111464</c:v>
                </c:pt>
                <c:pt idx="194">
                  <c:v>-0.51801327258281915</c:v>
                </c:pt>
                <c:pt idx="195">
                  <c:v>-0.51159649546749186</c:v>
                </c:pt>
                <c:pt idx="196">
                  <c:v>-0.50525862050232495</c:v>
                </c:pt>
                <c:pt idx="197">
                  <c:v>-0.49899870661661788</c:v>
                </c:pt>
                <c:pt idx="198">
                  <c:v>-0.49281582250101558</c:v>
                </c:pt>
                <c:pt idx="199">
                  <c:v>-0.48670904658200137</c:v>
                </c:pt>
                <c:pt idx="200">
                  <c:v>-0.48067746699194386</c:v>
                </c:pt>
                <c:pt idx="201">
                  <c:v>-0.47472018153499507</c:v>
                </c:pt>
                <c:pt idx="202">
                  <c:v>-0.46883629764911239</c:v>
                </c:pt>
                <c:pt idx="203">
                  <c:v>-0.4630249323644714</c:v>
                </c:pt>
                <c:pt idx="204">
                  <c:v>-0.45728521225850827</c:v>
                </c:pt>
                <c:pt idx="205">
                  <c:v>-0.45161627340783894</c:v>
                </c:pt>
                <c:pt idx="206">
                  <c:v>-0.4460172613372671</c:v>
                </c:pt>
                <c:pt idx="207">
                  <c:v>-0.44048733096609738</c:v>
                </c:pt>
                <c:pt idx="208">
                  <c:v>-0.43502564655194531</c:v>
                </c:pt>
                <c:pt idx="209">
                  <c:v>-0.42963138163224718</c:v>
                </c:pt>
                <c:pt idx="210">
                  <c:v>-0.4243037189636274</c:v>
                </c:pt>
                <c:pt idx="211">
                  <c:v>-0.41904185045931402</c:v>
                </c:pt>
                <c:pt idx="212">
                  <c:v>-0.41384497712474039</c:v>
                </c:pt>
                <c:pt idx="213">
                  <c:v>-0.40871230899150479</c:v>
                </c:pt>
                <c:pt idx="214">
                  <c:v>-0.40364306504981073</c:v>
                </c:pt>
                <c:pt idx="215">
                  <c:v>-0.39863647317953682</c:v>
                </c:pt>
                <c:pt idx="216">
                  <c:v>-0.39369177008005807</c:v>
                </c:pt>
                <c:pt idx="217">
                  <c:v>-0.38880820119893728</c:v>
                </c:pt>
                <c:pt idx="218">
                  <c:v>-0.38398502065960322</c:v>
                </c:pt>
                <c:pt idx="219">
                  <c:v>-0.37922149118812026</c:v>
                </c:pt>
                <c:pt idx="220">
                  <c:v>-0.37451688403915223</c:v>
                </c:pt>
                <c:pt idx="221">
                  <c:v>-0.36987047892121411</c:v>
                </c:pt>
                <c:pt idx="222">
                  <c:v>-0.36528156392130473</c:v>
                </c:pt>
                <c:pt idx="223">
                  <c:v>-0.36074943542899884</c:v>
                </c:pt>
                <c:pt idx="224">
                  <c:v>-0.35627339806008829</c:v>
                </c:pt>
                <c:pt idx="225">
                  <c:v>-0.35185276457983589</c:v>
                </c:pt>
                <c:pt idx="226">
                  <c:v>-0.34748685582592315</c:v>
                </c:pt>
                <c:pt idx="227">
                  <c:v>-0.34317500063115153</c:v>
                </c:pt>
                <c:pt idx="228">
                  <c:v>-0.33891653574596581</c:v>
                </c:pt>
                <c:pt idx="229">
                  <c:v>-0.3347108057608506</c:v>
                </c:pt>
                <c:pt idx="230">
                  <c:v>-0.33055716302866517</c:v>
                </c:pt>
                <c:pt idx="231">
                  <c:v>-0.32645496758696002</c:v>
                </c:pt>
                <c:pt idx="232">
                  <c:v>-0.32240358708032968</c:v>
                </c:pt>
                <c:pt idx="233">
                  <c:v>-0.31840239668284548</c:v>
                </c:pt>
                <c:pt idx="234">
                  <c:v>-0.31445077902061075</c:v>
                </c:pt>
                <c:pt idx="235">
                  <c:v>-0.31054812409447896</c:v>
                </c:pt>
                <c:pt idx="236">
                  <c:v>-0.30669382920297461</c:v>
                </c:pt>
                <c:pt idx="237">
                  <c:v>-0.30288729886544929</c:v>
                </c:pt>
                <c:pt idx="238">
                  <c:v>-0.29912794474550625</c:v>
                </c:pt>
                <c:pt idx="239">
                  <c:v>-0.29541518557472607</c:v>
                </c:pt>
                <c:pt idx="240">
                  <c:v>-0.29174844707671982</c:v>
                </c:pt>
                <c:pt idx="241">
                  <c:v>-0.28812716189153992</c:v>
                </c:pt>
                <c:pt idx="242">
                  <c:v>-0.28455076950046565</c:v>
                </c:pt>
                <c:pt idx="243">
                  <c:v>-0.281018716151199</c:v>
                </c:pt>
                <c:pt idx="244">
                  <c:v>-0.27753045478347865</c:v>
                </c:pt>
                <c:pt idx="245">
                  <c:v>-0.27408544495514248</c:v>
                </c:pt>
                <c:pt idx="246">
                  <c:v>-0.27068315276864963</c:v>
                </c:pt>
                <c:pt idx="247">
                  <c:v>-0.26732305079808549</c:v>
                </c:pt>
                <c:pt idx="248">
                  <c:v>-0.26400461801665814</c:v>
                </c:pt>
                <c:pt idx="249">
                  <c:v>-0.26072733972470735</c:v>
                </c:pt>
                <c:pt idx="250">
                  <c:v>-0.25749070747823349</c:v>
                </c:pt>
                <c:pt idx="251">
                  <c:v>-0.25429421901796334</c:v>
                </c:pt>
                <c:pt idx="252">
                  <c:v>-0.25113737819896054</c:v>
                </c:pt>
                <c:pt idx="253">
                  <c:v>-0.24801969492078926</c:v>
                </c:pt>
                <c:pt idx="254">
                  <c:v>-0.24494068505824543</c:v>
                </c:pt>
                <c:pt idx="255">
                  <c:v>-0.24189987039265903</c:v>
                </c:pt>
                <c:pt idx="256">
                  <c:v>-0.238896778543775</c:v>
                </c:pt>
                <c:pt idx="257">
                  <c:v>-0.2359309429022213</c:v>
                </c:pt>
                <c:pt idx="258">
                  <c:v>-0.23300190256256806</c:v>
                </c:pt>
                <c:pt idx="259">
                  <c:v>-0.23010920225698181</c:v>
                </c:pt>
                <c:pt idx="260">
                  <c:v>-0.22725239228948985</c:v>
                </c:pt>
                <c:pt idx="261">
                  <c:v>-0.22443102847082666</c:v>
                </c:pt>
                <c:pt idx="262">
                  <c:v>-0.22164467205391625</c:v>
                </c:pt>
                <c:pt idx="263">
                  <c:v>-0.21889288966994302</c:v>
                </c:pt>
                <c:pt idx="264">
                  <c:v>-0.21617525326504963</c:v>
                </c:pt>
                <c:pt idx="265">
                  <c:v>-0.21349134003762771</c:v>
                </c:pt>
                <c:pt idx="266">
                  <c:v>-0.21084073237624937</c:v>
                </c:pt>
                <c:pt idx="267">
                  <c:v>-0.20822301779819147</c:v>
                </c:pt>
                <c:pt idx="268">
                  <c:v>-0.20563778888859199</c:v>
                </c:pt>
                <c:pt idx="269">
                  <c:v>-0.20308464324019915</c:v>
                </c:pt>
                <c:pt idx="270">
                  <c:v>-0.2005631833937615</c:v>
                </c:pt>
                <c:pt idx="271">
                  <c:v>-0.19807301677900968</c:v>
                </c:pt>
                <c:pt idx="272">
                  <c:v>-0.19561375565626524</c:v>
                </c:pt>
                <c:pt idx="273">
                  <c:v>-0.19318501705864108</c:v>
                </c:pt>
                <c:pt idx="274">
                  <c:v>-0.19078642273487309</c:v>
                </c:pt>
                <c:pt idx="275">
                  <c:v>-0.18841759909274022</c:v>
                </c:pt>
                <c:pt idx="276">
                  <c:v>-0.18607817714310099</c:v>
                </c:pt>
                <c:pt idx="277">
                  <c:v>-0.1837677924445148</c:v>
                </c:pt>
                <c:pt idx="278">
                  <c:v>-0.18148608504848246</c:v>
                </c:pt>
                <c:pt idx="279">
                  <c:v>-0.1792326994452666</c:v>
                </c:pt>
                <c:pt idx="280">
                  <c:v>-0.17700728451031497</c:v>
                </c:pt>
                <c:pt idx="281">
                  <c:v>-0.17480949345125657</c:v>
                </c:pt>
                <c:pt idx="282">
                  <c:v>-0.17263898375550524</c:v>
                </c:pt>
                <c:pt idx="283">
                  <c:v>-0.17049541713843169</c:v>
                </c:pt>
                <c:pt idx="284">
                  <c:v>-0.16837845949210994</c:v>
                </c:pt>
                <c:pt idx="285">
                  <c:v>-0.1662877808346501</c:v>
                </c:pt>
                <c:pt idx="286">
                  <c:v>-0.1642230552600871</c:v>
                </c:pt>
                <c:pt idx="287">
                  <c:v>-0.16218396088885481</c:v>
                </c:pt>
                <c:pt idx="288">
                  <c:v>-0.16017017981879761</c:v>
                </c:pt>
                <c:pt idx="289">
                  <c:v>-0.1581813980767599</c:v>
                </c:pt>
                <c:pt idx="290">
                  <c:v>-0.15621730557071253</c:v>
                </c:pt>
                <c:pt idx="291">
                  <c:v>-0.15427759604244626</c:v>
                </c:pt>
                <c:pt idx="292">
                  <c:v>-0.15236196702078844</c:v>
                </c:pt>
                <c:pt idx="293">
                  <c:v>-0.15047011977537525</c:v>
                </c:pt>
                <c:pt idx="294">
                  <c:v>-0.14860175927094585</c:v>
                </c:pt>
                <c:pt idx="295">
                  <c:v>-0.14675659412218334</c:v>
                </c:pt>
                <c:pt idx="296">
                  <c:v>-0.14493433654906177</c:v>
                </c:pt>
                <c:pt idx="297">
                  <c:v>-0.14313470233272749</c:v>
                </c:pt>
                <c:pt idx="298">
                  <c:v>-0.14135741077188785</c:v>
                </c:pt>
                <c:pt idx="299">
                  <c:v>-0.13960218463972188</c:v>
                </c:pt>
                <c:pt idx="300">
                  <c:v>-0.13786875014128283</c:v>
                </c:pt>
                <c:pt idx="301">
                  <c:v>-0.13615683687141303</c:v>
                </c:pt>
                <c:pt idx="302">
                  <c:v>-0.13446617777314751</c:v>
                </c:pt>
                <c:pt idx="303">
                  <c:v>-0.13279650909662064</c:v>
                </c:pt>
                <c:pt idx="304">
                  <c:v>-0.13114757035844418</c:v>
                </c:pt>
                <c:pt idx="305">
                  <c:v>-0.12951910430157929</c:v>
                </c:pt>
                <c:pt idx="306">
                  <c:v>-0.12791085685567746</c:v>
                </c:pt>
                <c:pt idx="307">
                  <c:v>-0.12632257709790407</c:v>
                </c:pt>
                <c:pt idx="308">
                  <c:v>-0.12475401721421568</c:v>
                </c:pt>
                <c:pt idx="309">
                  <c:v>-0.12320493246110976</c:v>
                </c:pt>
                <c:pt idx="310">
                  <c:v>-0.12167508112782835</c:v>
                </c:pt>
                <c:pt idx="311">
                  <c:v>-0.12016422449901519</c:v>
                </c:pt>
                <c:pt idx="312">
                  <c:v>-0.11867212681782073</c:v>
                </c:pt>
                <c:pt idx="313">
                  <c:v>-0.11719855524944968</c:v>
                </c:pt>
                <c:pt idx="314">
                  <c:v>-0.11574327984514809</c:v>
                </c:pt>
                <c:pt idx="315">
                  <c:v>-0.11430607350662389</c:v>
                </c:pt>
                <c:pt idx="316">
                  <c:v>-0.11288671195089547</c:v>
                </c:pt>
                <c:pt idx="317">
                  <c:v>-0.11148497367556633</c:v>
                </c:pt>
                <c:pt idx="318">
                  <c:v>-0.1101006399245171</c:v>
                </c:pt>
                <c:pt idx="319">
                  <c:v>-0.10873349465401499</c:v>
                </c:pt>
                <c:pt idx="320">
                  <c:v>-0.10738332449923144</c:v>
                </c:pt>
                <c:pt idx="321">
                  <c:v>-0.10604991874116759</c:v>
                </c:pt>
                <c:pt idx="322">
                  <c:v>-0.10473306927397906</c:v>
                </c:pt>
                <c:pt idx="323">
                  <c:v>-0.1034325705726994</c:v>
                </c:pt>
                <c:pt idx="324">
                  <c:v>-0.10214821966135414</c:v>
                </c:pt>
                <c:pt idx="325">
                  <c:v>-0.10087981608146371</c:v>
                </c:pt>
                <c:pt idx="326">
                  <c:v>-9.9627161860929972E-2</c:v>
                </c:pt>
                <c:pt idx="327">
                  <c:v>-9.839006148330072E-2</c:v>
                </c:pt>
                <c:pt idx="328">
                  <c:v>-9.7168321857409659E-2</c:v>
                </c:pt>
                <c:pt idx="329">
                  <c:v>-9.596175228738657E-2</c:v>
                </c:pt>
                <c:pt idx="330">
                  <c:v>-9.4770164443034072E-2</c:v>
                </c:pt>
                <c:pt idx="331">
                  <c:v>-9.3593372330565472E-2</c:v>
                </c:pt>
                <c:pt idx="332">
                  <c:v>-9.2431192263700501E-2</c:v>
                </c:pt>
                <c:pt idx="333">
                  <c:v>-9.1283442835115081E-2</c:v>
                </c:pt>
                <c:pt idx="334">
                  <c:v>-9.0149944888240255E-2</c:v>
                </c:pt>
                <c:pt idx="335">
                  <c:v>-8.9030521489406253E-2</c:v>
                </c:pt>
                <c:pt idx="336">
                  <c:v>-8.7924997900327734E-2</c:v>
                </c:pt>
                <c:pt idx="337">
                  <c:v>-8.6833201550926706E-2</c:v>
                </c:pt>
                <c:pt idx="338">
                  <c:v>-8.5754962012488806E-2</c:v>
                </c:pt>
                <c:pt idx="339">
                  <c:v>-8.4690110971148258E-2</c:v>
                </c:pt>
                <c:pt idx="340">
                  <c:v>-8.363848220169888E-2</c:v>
                </c:pt>
                <c:pt idx="341">
                  <c:v>-8.2599911541726995E-2</c:v>
                </c:pt>
                <c:pt idx="342">
                  <c:v>-8.1574236866061231E-2</c:v>
                </c:pt>
                <c:pt idx="343">
                  <c:v>-8.0561298061537057E-2</c:v>
                </c:pt>
                <c:pt idx="344">
                  <c:v>-7.9560937002071244E-2</c:v>
                </c:pt>
                <c:pt idx="345">
                  <c:v>-7.8572997524043633E-2</c:v>
                </c:pt>
                <c:pt idx="346">
                  <c:v>-7.7597325401980694E-2</c:v>
                </c:pt>
                <c:pt idx="347">
                  <c:v>-7.6633768324539178E-2</c:v>
                </c:pt>
                <c:pt idx="348">
                  <c:v>-7.5682175870785295E-2</c:v>
                </c:pt>
                <c:pt idx="349">
                  <c:v>-7.4742399486766253E-2</c:v>
                </c:pt>
                <c:pt idx="350">
                  <c:v>-7.3814292462370104E-2</c:v>
                </c:pt>
                <c:pt idx="351">
                  <c:v>-7.2897709908470693E-2</c:v>
                </c:pt>
                <c:pt idx="352">
                  <c:v>-7.1992508734355296E-2</c:v>
                </c:pt>
                <c:pt idx="353">
                  <c:v>-7.1098547625429123E-2</c:v>
                </c:pt>
                <c:pt idx="354">
                  <c:v>-7.0215687021196488E-2</c:v>
                </c:pt>
                <c:pt idx="355">
                  <c:v>-6.9343789093511757E-2</c:v>
                </c:pt>
                <c:pt idx="356">
                  <c:v>-6.8482717725100908E-2</c:v>
                </c:pt>
                <c:pt idx="357">
                  <c:v>-6.7632338488346225E-2</c:v>
                </c:pt>
                <c:pt idx="358">
                  <c:v>-6.6792518624334288E-2</c:v>
                </c:pt>
                <c:pt idx="359">
                  <c:v>-6.5963127022161297E-2</c:v>
                </c:pt>
                <c:pt idx="360">
                  <c:v>-6.5144034198496181E-2</c:v>
                </c:pt>
                <c:pt idx="361">
                  <c:v>-6.4335112277393636E-2</c:v>
                </c:pt>
                <c:pt idx="362">
                  <c:v>-6.3536234970359096E-2</c:v>
                </c:pt>
                <c:pt idx="363">
                  <c:v>-6.2747277556657405E-2</c:v>
                </c:pt>
                <c:pt idx="364">
                  <c:v>-6.1968116863867738E-2</c:v>
                </c:pt>
                <c:pt idx="365">
                  <c:v>-6.1198631248676784E-2</c:v>
                </c:pt>
                <c:pt idx="366">
                  <c:v>-6.0438700577910259E-2</c:v>
                </c:pt>
                <c:pt idx="367">
                  <c:v>-5.9688206209798977E-2</c:v>
                </c:pt>
                <c:pt idx="368">
                  <c:v>-5.8947030975476856E-2</c:v>
                </c:pt>
                <c:pt idx="369">
                  <c:v>-5.8215059160707322E-2</c:v>
                </c:pt>
                <c:pt idx="370">
                  <c:v>-5.7492176487835715E-2</c:v>
                </c:pt>
                <c:pt idx="371">
                  <c:v>-5.6778270097966134E-2</c:v>
                </c:pt>
                <c:pt idx="372">
                  <c:v>-5.6073228533357548E-2</c:v>
                </c:pt>
                <c:pt idx="373">
                  <c:v>-5.5376941720038576E-2</c:v>
                </c:pt>
                <c:pt idx="374">
                  <c:v>-5.4689300950636933E-2</c:v>
                </c:pt>
                <c:pt idx="375">
                  <c:v>-5.4010198867422018E-2</c:v>
                </c:pt>
                <c:pt idx="376">
                  <c:v>-5.3339529445557407E-2</c:v>
                </c:pt>
                <c:pt idx="377">
                  <c:v>-5.2677187976560402E-2</c:v>
                </c:pt>
                <c:pt idx="378">
                  <c:v>-5.2023071051966088E-2</c:v>
                </c:pt>
                <c:pt idx="379">
                  <c:v>-5.137707654719529E-2</c:v>
                </c:pt>
                <c:pt idx="380">
                  <c:v>-5.0739103605620353E-2</c:v>
                </c:pt>
                <c:pt idx="381">
                  <c:v>-5.0109052622829602E-2</c:v>
                </c:pt>
                <c:pt idx="382">
                  <c:v>-4.9486825231086537E-2</c:v>
                </c:pt>
                <c:pt idx="383">
                  <c:v>-4.8872324283981125E-2</c:v>
                </c:pt>
                <c:pt idx="384">
                  <c:v>-4.8265453841272198E-2</c:v>
                </c:pt>
                <c:pt idx="385">
                  <c:v>-4.7666119153916539E-2</c:v>
                </c:pt>
                <c:pt idx="386">
                  <c:v>-4.7074226649284193E-2</c:v>
                </c:pt>
                <c:pt idx="387">
                  <c:v>-4.6489683916557341E-2</c:v>
                </c:pt>
                <c:pt idx="388">
                  <c:v>-4.5912399692309133E-2</c:v>
                </c:pt>
                <c:pt idx="389">
                  <c:v>-4.5342283846262321E-2</c:v>
                </c:pt>
                <c:pt idx="390">
                  <c:v>-4.4779247367223836E-2</c:v>
                </c:pt>
                <c:pt idx="391">
                  <c:v>-4.4223202349193975E-2</c:v>
                </c:pt>
                <c:pt idx="392">
                  <c:v>-4.3674061977647824E-2</c:v>
                </c:pt>
                <c:pt idx="393">
                  <c:v>-4.3131740515986228E-2</c:v>
                </c:pt>
                <c:pt idx="394">
                  <c:v>-4.2596153292155998E-2</c:v>
                </c:pt>
                <c:pt idx="395">
                  <c:v>-4.2067216685434818E-2</c:v>
                </c:pt>
                <c:pt idx="396">
                  <c:v>-4.1544848113380377E-2</c:v>
                </c:pt>
                <c:pt idx="397">
                  <c:v>-4.1028966018941862E-2</c:v>
                </c:pt>
                <c:pt idx="398">
                  <c:v>-4.0519489857730587E-2</c:v>
                </c:pt>
                <c:pt idx="399">
                  <c:v>-4.001634008544909E-2</c:v>
                </c:pt>
                <c:pt idx="400">
                  <c:v>-3.9519438145475629E-2</c:v>
                </c:pt>
                <c:pt idx="401">
                  <c:v>-3.9028706456603057E-2</c:v>
                </c:pt>
                <c:pt idx="402">
                  <c:v>-3.8544068400929686E-2</c:v>
                </c:pt>
                <c:pt idx="403">
                  <c:v>-3.8065448311900424E-2</c:v>
                </c:pt>
                <c:pt idx="404">
                  <c:v>-3.7592771462495907E-2</c:v>
                </c:pt>
                <c:pt idx="405">
                  <c:v>-3.7125964053568744E-2</c:v>
                </c:pt>
                <c:pt idx="406">
                  <c:v>-3.6664953202324019E-2</c:v>
                </c:pt>
                <c:pt idx="407">
                  <c:v>-3.6209666930942942E-2</c:v>
                </c:pt>
                <c:pt idx="408">
                  <c:v>-3.5760034155347467E-2</c:v>
                </c:pt>
                <c:pt idx="409">
                  <c:v>-3.5315984674104406E-2</c:v>
                </c:pt>
                <c:pt idx="410">
                  <c:v>-3.4877449157467218E-2</c:v>
                </c:pt>
                <c:pt idx="411">
                  <c:v>-3.4444359136553991E-2</c:v>
                </c:pt>
                <c:pt idx="412">
                  <c:v>-3.4016646992659258E-2</c:v>
                </c:pt>
                <c:pt idx="413">
                  <c:v>-3.3594245946698645E-2</c:v>
                </c:pt>
                <c:pt idx="414">
                  <c:v>-3.3177090048784788E-2</c:v>
                </c:pt>
                <c:pt idx="415">
                  <c:v>-3.2765114167932159E-2</c:v>
                </c:pt>
                <c:pt idx="416">
                  <c:v>-3.2358253981889802E-2</c:v>
                </c:pt>
                <c:pt idx="417">
                  <c:v>-3.195644596710058E-2</c:v>
                </c:pt>
                <c:pt idx="418">
                  <c:v>-3.1559627388784484E-2</c:v>
                </c:pt>
                <c:pt idx="419">
                  <c:v>-3.1167736291145488E-2</c:v>
                </c:pt>
                <c:pt idx="420">
                  <c:v>-3.078071148769938E-2</c:v>
                </c:pt>
                <c:pt idx="421">
                  <c:v>-3.0398492551722455E-2</c:v>
                </c:pt>
                <c:pt idx="422">
                  <c:v>-3.002101980681807E-2</c:v>
                </c:pt>
                <c:pt idx="423">
                  <c:v>-2.9648234317600514E-2</c:v>
                </c:pt>
                <c:pt idx="424">
                  <c:v>-2.9280077880494422E-2</c:v>
                </c:pt>
                <c:pt idx="425">
                  <c:v>-2.8916493014648766E-2</c:v>
                </c:pt>
                <c:pt idx="426">
                  <c:v>-2.8557422952962926E-2</c:v>
                </c:pt>
                <c:pt idx="427">
                  <c:v>-2.8202811633224915E-2</c:v>
                </c:pt>
                <c:pt idx="428">
                  <c:v>-2.7852603689359105E-2</c:v>
                </c:pt>
                <c:pt idx="429">
                  <c:v>-2.7506744442782574E-2</c:v>
                </c:pt>
                <c:pt idx="430">
                  <c:v>-2.716517989386914E-2</c:v>
                </c:pt>
                <c:pt idx="431">
                  <c:v>-2.6827856713519126E-2</c:v>
                </c:pt>
                <c:pt idx="432">
                  <c:v>-2.6494722234833387E-2</c:v>
                </c:pt>
                <c:pt idx="433">
                  <c:v>-2.6165724444891694E-2</c:v>
                </c:pt>
                <c:pt idx="434">
                  <c:v>-2.5840811976631912E-2</c:v>
                </c:pt>
                <c:pt idx="435">
                  <c:v>-2.5519934100831171E-2</c:v>
                </c:pt>
                <c:pt idx="436">
                  <c:v>-2.5203040718185597E-2</c:v>
                </c:pt>
                <c:pt idx="437">
                  <c:v>-2.489008235148913E-2</c:v>
                </c:pt>
                <c:pt idx="438">
                  <c:v>-2.4581010137909025E-2</c:v>
                </c:pt>
                <c:pt idx="439">
                  <c:v>-2.4275775821357204E-2</c:v>
                </c:pt>
                <c:pt idx="440">
                  <c:v>-2.3974331744956667E-2</c:v>
                </c:pt>
                <c:pt idx="441">
                  <c:v>-2.3676630843601131E-2</c:v>
                </c:pt>
                <c:pt idx="442">
                  <c:v>-2.3382626636606986E-2</c:v>
                </c:pt>
                <c:pt idx="443">
                  <c:v>-2.3092273220456812E-2</c:v>
                </c:pt>
                <c:pt idx="444">
                  <c:v>-2.2805525261632681E-2</c:v>
                </c:pt>
                <c:pt idx="445">
                  <c:v>-2.2522337989538493E-2</c:v>
                </c:pt>
                <c:pt idx="446">
                  <c:v>-2.224266718951046E-2</c:v>
                </c:pt>
                <c:pt idx="447">
                  <c:v>-2.1966469195913687E-2</c:v>
                </c:pt>
                <c:pt idx="448">
                  <c:v>-2.1693700885325403E-2</c:v>
                </c:pt>
                <c:pt idx="449">
                  <c:v>-2.1424319669801919E-2</c:v>
                </c:pt>
                <c:pt idx="450">
                  <c:v>-2.1158283490229898E-2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0.52097153295033927</c:v>
                </c:pt>
                <c:pt idx="1">
                  <c:v>0.27910140124324911</c:v>
                </c:pt>
                <c:pt idx="2">
                  <c:v>4.7963767458993445E-2</c:v>
                </c:pt>
                <c:pt idx="3">
                  <c:v>-0.1728325936407149</c:v>
                </c:pt>
                <c:pt idx="4">
                  <c:v>-0.38366539066112537</c:v>
                </c:pt>
                <c:pt idx="5">
                  <c:v>-0.58489927463086389</c:v>
                </c:pt>
                <c:pt idx="6">
                  <c:v>-0.77688628255702952</c:v>
                </c:pt>
                <c:pt idx="7">
                  <c:v>-0.95996626600131307</c:v>
                </c:pt>
                <c:pt idx="8">
                  <c:v>-1.1344673051820688</c:v>
                </c:pt>
                <c:pt idx="9">
                  <c:v>-1.3007061090900711</c:v>
                </c:pt>
                <c:pt idx="10">
                  <c:v>-1.4589884020893562</c:v>
                </c:pt>
                <c:pt idx="11">
                  <c:v>-1.6096092974587934</c:v>
                </c:pt>
                <c:pt idx="12">
                  <c:v>-1.7528536583144296</c:v>
                </c:pt>
                <c:pt idx="13">
                  <c:v>-1.8889964463380107</c:v>
                </c:pt>
                <c:pt idx="14">
                  <c:v>-2.0183030587227329</c:v>
                </c:pt>
                <c:pt idx="15">
                  <c:v>-2.1410296537333648</c:v>
                </c:pt>
                <c:pt idx="16">
                  <c:v>-2.2574234652645817</c:v>
                </c:pt>
                <c:pt idx="17">
                  <c:v>-2.3677231067683699</c:v>
                </c:pt>
                <c:pt idx="18">
                  <c:v>-2.4721588649088746</c:v>
                </c:pt>
                <c:pt idx="19">
                  <c:v>-2.5709529832910576</c:v>
                </c:pt>
                <c:pt idx="20">
                  <c:v>-2.6643199365977646</c:v>
                </c:pt>
                <c:pt idx="21">
                  <c:v>-2.7524666954585841</c:v>
                </c:pt>
                <c:pt idx="22">
                  <c:v>-2.8355929823630186</c:v>
                </c:pt>
                <c:pt idx="23">
                  <c:v>-2.9138915189198951</c:v>
                </c:pt>
                <c:pt idx="24">
                  <c:v>-2.9875482647548015</c:v>
                </c:pt>
                <c:pt idx="25">
                  <c:v>-3.0567426483275497</c:v>
                </c:pt>
                <c:pt idx="26">
                  <c:v>-3.1216477899420445</c:v>
                </c:pt>
                <c:pt idx="27">
                  <c:v>-3.1824307172119672</c:v>
                </c:pt>
                <c:pt idx="28">
                  <c:v>-3.2392525732365343</c:v>
                </c:pt>
                <c:pt idx="29">
                  <c:v>-3.2922688177323005</c:v>
                </c:pt>
                <c:pt idx="30">
                  <c:v>-3.3416294213585096</c:v>
                </c:pt>
                <c:pt idx="31">
                  <c:v>-3.3874790534655834</c:v>
                </c:pt>
                <c:pt idx="32">
                  <c:v>-3.4299572634885158</c:v>
                </c:pt>
                <c:pt idx="33">
                  <c:v>-3.469198656199604</c:v>
                </c:pt>
                <c:pt idx="34">
                  <c:v>-3.5053330610275863</c:v>
                </c:pt>
                <c:pt idx="35">
                  <c:v>-3.5384856956433657</c:v>
                </c:pt>
                <c:pt idx="36">
                  <c:v>-3.5687773240057354</c:v>
                </c:pt>
                <c:pt idx="37">
                  <c:v>-3.5963244090539841</c:v>
                </c:pt>
                <c:pt idx="38">
                  <c:v>-3.6212392602279837</c:v>
                </c:pt>
                <c:pt idx="39">
                  <c:v>-3.6436301759902809</c:v>
                </c:pt>
                <c:pt idx="40">
                  <c:v>-3.6636015815188143</c:v>
                </c:pt>
                <c:pt idx="41">
                  <c:v>-3.6812541617332171</c:v>
                </c:pt>
                <c:pt idx="42">
                  <c:v>-3.6966849898121592</c:v>
                </c:pt>
                <c:pt idx="43">
                  <c:v>-3.7099876513538899</c:v>
                </c:pt>
                <c:pt idx="44">
                  <c:v>-3.7212523643270181</c:v>
                </c:pt>
                <c:pt idx="45">
                  <c:v>-3.7305660949535722</c:v>
                </c:pt>
                <c:pt idx="46">
                  <c:v>-3.7380126696616811</c:v>
                </c:pt>
                <c:pt idx="47">
                  <c:v>-3.7436728832404791</c:v>
                </c:pt>
                <c:pt idx="48">
                  <c:v>-3.7476246033254728</c:v>
                </c:pt>
                <c:pt idx="49">
                  <c:v>-3.749942871338217</c:v>
                </c:pt>
                <c:pt idx="50">
                  <c:v>-3.750700000000001</c:v>
                </c:pt>
                <c:pt idx="51">
                  <c:v>-3.7499656675352115</c:v>
                </c:pt>
                <c:pt idx="52">
                  <c:v>-3.7478070086761415</c:v>
                </c:pt>
                <c:pt idx="53">
                  <c:v>-3.7442887025772307</c:v>
                </c:pt>
                <c:pt idx="54">
                  <c:v>-3.739473057743119</c:v>
                </c:pt>
                <c:pt idx="55">
                  <c:v>-3.7334200940713353</c:v>
                </c:pt>
                <c:pt idx="56">
                  <c:v>-3.7261876221070711</c:v>
                </c:pt>
                <c:pt idx="57">
                  <c:v>-3.7178313196042083</c:v>
                </c:pt>
                <c:pt idx="58">
                  <c:v>-3.7084048054835712</c:v>
                </c:pt>
                <c:pt idx="59">
                  <c:v>-3.6979597112763418</c:v>
                </c:pt>
                <c:pt idx="60">
                  <c:v>-3.6865457501375696</c:v>
                </c:pt>
                <c:pt idx="61">
                  <c:v>-3.6742107835118936</c:v>
                </c:pt>
                <c:pt idx="62">
                  <c:v>-3.6610008855307843</c:v>
                </c:pt>
                <c:pt idx="63">
                  <c:v>-3.6469604052179649</c:v>
                </c:pt>
                <c:pt idx="64">
                  <c:v>-3.6321320265770751</c:v>
                </c:pt>
                <c:pt idx="65">
                  <c:v>-3.616556826633154</c:v>
                </c:pt>
                <c:pt idx="66">
                  <c:v>-3.6002743314970886</c:v>
                </c:pt>
                <c:pt idx="67">
                  <c:v>-3.5833225705198766</c:v>
                </c:pt>
                <c:pt idx="68">
                  <c:v>-3.5657381286012431</c:v>
                </c:pt>
                <c:pt idx="69">
                  <c:v>-3.5475561967150417</c:v>
                </c:pt>
                <c:pt idx="70">
                  <c:v>-3.5288106207117127</c:v>
                </c:pt>
                <c:pt idx="71">
                  <c:v>-3.5095339484560624</c:v>
                </c:pt>
                <c:pt idx="72">
                  <c:v>-3.4897574753566585</c:v>
                </c:pt>
                <c:pt idx="73">
                  <c:v>-3.4695112883412422</c:v>
                </c:pt>
                <c:pt idx="74">
                  <c:v>-3.4488243083307237</c:v>
                </c:pt>
                <c:pt idx="75">
                  <c:v>-3.4277243312625285</c:v>
                </c:pt>
                <c:pt idx="76">
                  <c:v>-3.4062380677124091</c:v>
                </c:pt>
                <c:pt idx="77">
                  <c:v>-3.3843911811621137</c:v>
                </c:pt>
                <c:pt idx="78">
                  <c:v>-3.3622083249587424</c:v>
                </c:pt>
                <c:pt idx="79">
                  <c:v>-3.3397131780100908</c:v>
                </c:pt>
                <c:pt idx="80">
                  <c:v>-3.3169284792587153</c:v>
                </c:pt>
                <c:pt idx="81">
                  <c:v>-3.2938760609761326</c:v>
                </c:pt>
                <c:pt idx="82">
                  <c:v>-3.2705768809170288</c:v>
                </c:pt>
                <c:pt idx="83">
                  <c:v>-3.2470510533721244</c:v>
                </c:pt>
                <c:pt idx="84">
                  <c:v>-3.2233178791569728</c:v>
                </c:pt>
                <c:pt idx="85">
                  <c:v>-3.1993958745727413</c:v>
                </c:pt>
                <c:pt idx="86">
                  <c:v>-3.1753027993737866</c:v>
                </c:pt>
                <c:pt idx="87">
                  <c:v>-3.1510556837756813</c:v>
                </c:pt>
                <c:pt idx="88">
                  <c:v>-3.1266708545362039</c:v>
                </c:pt>
                <c:pt idx="89">
                  <c:v>-3.1021639601407101</c:v>
                </c:pt>
                <c:pt idx="90">
                  <c:v>-3.0775499951222201</c:v>
                </c:pt>
                <c:pt idx="91">
                  <c:v>-3.0528433235456029</c:v>
                </c:pt>
                <c:pt idx="92">
                  <c:v>-3.0280577016841379</c:v>
                </c:pt>
                <c:pt idx="93">
                  <c:v>-3.0032062999158868</c:v>
                </c:pt>
                <c:pt idx="94">
                  <c:v>-2.9783017238663119</c:v>
                </c:pt>
                <c:pt idx="95">
                  <c:v>-2.9533560348227197</c:v>
                </c:pt>
                <c:pt idx="96">
                  <c:v>-2.9283807694452282</c:v>
                </c:pt>
                <c:pt idx="97">
                  <c:v>-2.9033869587981331</c:v>
                </c:pt>
                <c:pt idx="98">
                  <c:v>-2.8783851467247352</c:v>
                </c:pt>
                <c:pt idx="99">
                  <c:v>-2.8533854075879228</c:v>
                </c:pt>
                <c:pt idx="100">
                  <c:v>-2.8283973633980231</c:v>
                </c:pt>
                <c:pt idx="101">
                  <c:v>-2.803430200348767</c:v>
                </c:pt>
                <c:pt idx="102">
                  <c:v>-2.7784926847814226</c:v>
                </c:pt>
                <c:pt idx="103">
                  <c:v>-2.7535931785965611</c:v>
                </c:pt>
                <c:pt idx="104">
                  <c:v>-2.7287396541322178</c:v>
                </c:pt>
                <c:pt idx="105">
                  <c:v>-2.7039397085265633</c:v>
                </c:pt>
                <c:pt idx="106">
                  <c:v>-2.6792005775826366</c:v>
                </c:pt>
                <c:pt idx="107">
                  <c:v>-2.6545291491520446</c:v>
                </c:pt>
                <c:pt idx="108">
                  <c:v>-2.6299319760540114</c:v>
                </c:pt>
                <c:pt idx="109">
                  <c:v>-2.6054152885455548</c:v>
                </c:pt>
                <c:pt idx="110">
                  <c:v>-2.5809850063581088</c:v>
                </c:pt>
                <c:pt idx="111">
                  <c:v>-2.5566467503152834</c:v>
                </c:pt>
                <c:pt idx="112">
                  <c:v>-2.5324058535460821</c:v>
                </c:pt>
                <c:pt idx="113">
                  <c:v>-2.5082673723073157</c:v>
                </c:pt>
                <c:pt idx="114">
                  <c:v>-2.4842360964285324</c:v>
                </c:pt>
                <c:pt idx="115">
                  <c:v>-2.4603165593923255</c:v>
                </c:pt>
                <c:pt idx="116">
                  <c:v>-2.4365130480624599</c:v>
                </c:pt>
                <c:pt idx="117">
                  <c:v>-2.4128296120717674</c:v>
                </c:pt>
                <c:pt idx="118">
                  <c:v>-2.3892700728815055</c:v>
                </c:pt>
                <c:pt idx="119">
                  <c:v>-2.3658380325232811</c:v>
                </c:pt>
                <c:pt idx="120">
                  <c:v>-2.3425368820344485</c:v>
                </c:pt>
                <c:pt idx="121">
                  <c:v>-2.319369809597414</c:v>
                </c:pt>
                <c:pt idx="122">
                  <c:v>-2.2963398083929318</c:v>
                </c:pt>
                <c:pt idx="123">
                  <c:v>-2.2734496841772103</c:v>
                </c:pt>
                <c:pt idx="124">
                  <c:v>-2.2507020625922145</c:v>
                </c:pt>
                <c:pt idx="125">
                  <c:v>-2.2280993962183149</c:v>
                </c:pt>
                <c:pt idx="126">
                  <c:v>-2.2056439713780724</c:v>
                </c:pt>
                <c:pt idx="127">
                  <c:v>-2.1833379146996856</c:v>
                </c:pt>
                <c:pt idx="128">
                  <c:v>-2.1611831994482893</c:v>
                </c:pt>
                <c:pt idx="129">
                  <c:v>-2.1391816516331059</c:v>
                </c:pt>
                <c:pt idx="130">
                  <c:v>-2.1173349558980621</c:v>
                </c:pt>
                <c:pt idx="131">
                  <c:v>-2.0956446612033277</c:v>
                </c:pt>
                <c:pt idx="132">
                  <c:v>-2.0741121863049234</c:v>
                </c:pt>
                <c:pt idx="133">
                  <c:v>-2.0527388250393224</c:v>
                </c:pt>
                <c:pt idx="134">
                  <c:v>-2.0315257514197294</c:v>
                </c:pt>
                <c:pt idx="135">
                  <c:v>-2.0104740245505153</c:v>
                </c:pt>
                <c:pt idx="136">
                  <c:v>-1.9895845933660055</c:v>
                </c:pt>
                <c:pt idx="137">
                  <c:v>-1.9688583011997132</c:v>
                </c:pt>
                <c:pt idx="138">
                  <c:v>-1.9482958901897909</c:v>
                </c:pt>
                <c:pt idx="139">
                  <c:v>-1.9278980055263448</c:v>
                </c:pt>
                <c:pt idx="140">
                  <c:v>-1.9076651995460723</c:v>
                </c:pt>
                <c:pt idx="141">
                  <c:v>-1.8875979356794332</c:v>
                </c:pt>
                <c:pt idx="142">
                  <c:v>-1.867696592255466</c:v>
                </c:pt>
                <c:pt idx="143">
                  <c:v>-1.8479614661691326</c:v>
                </c:pt>
                <c:pt idx="144">
                  <c:v>-1.8283927764159347</c:v>
                </c:pt>
                <c:pt idx="145">
                  <c:v>-1.8089906674983731</c:v>
                </c:pt>
                <c:pt idx="146">
                  <c:v>-1.7897552127086751</c:v>
                </c:pt>
                <c:pt idx="147">
                  <c:v>-1.7706864172920529</c:v>
                </c:pt>
                <c:pt idx="148">
                  <c:v>-1.7517842214946382</c:v>
                </c:pt>
                <c:pt idx="149">
                  <c:v>-1.7330485035000396</c:v>
                </c:pt>
                <c:pt idx="150">
                  <c:v>-1.7144790822584168</c:v>
                </c:pt>
                <c:pt idx="151">
                  <c:v>-1.6960757202117591</c:v>
                </c:pt>
                <c:pt idx="152">
                  <c:v>-1.6778381259189823</c:v>
                </c:pt>
                <c:pt idx="153">
                  <c:v>-1.6597659565842848</c:v>
                </c:pt>
                <c:pt idx="154">
                  <c:v>-1.6418588204921671</c:v>
                </c:pt>
                <c:pt idx="155">
                  <c:v>-1.6241162793522803</c:v>
                </c:pt>
                <c:pt idx="156">
                  <c:v>-1.6065378505573134</c:v>
                </c:pt>
                <c:pt idx="157">
                  <c:v>-1.5891230093568769</c:v>
                </c:pt>
                <c:pt idx="158">
                  <c:v>-1.5718711909503278</c:v>
                </c:pt>
                <c:pt idx="159">
                  <c:v>-1.5547817925013705</c:v>
                </c:pt>
                <c:pt idx="160">
                  <c:v>-1.5378541750771213</c:v>
                </c:pt>
                <c:pt idx="161">
                  <c:v>-1.5210876655143029</c:v>
                </c:pt>
                <c:pt idx="162">
                  <c:v>-1.5044815582150877</c:v>
                </c:pt>
                <c:pt idx="163">
                  <c:v>-1.4880351168750572</c:v>
                </c:pt>
                <c:pt idx="164">
                  <c:v>-1.471747576145642</c:v>
                </c:pt>
                <c:pt idx="165">
                  <c:v>-1.4556181432333402</c:v>
                </c:pt>
                <c:pt idx="166">
                  <c:v>-1.4396459994379072</c:v>
                </c:pt>
                <c:pt idx="167">
                  <c:v>-1.4238303016316944</c:v>
                </c:pt>
                <c:pt idx="168">
                  <c:v>-1.4081701836821467</c:v>
                </c:pt>
                <c:pt idx="169">
                  <c:v>-1.3926647578195051</c:v>
                </c:pt>
                <c:pt idx="170">
                  <c:v>-1.3773131159515941</c:v>
                </c:pt>
                <c:pt idx="171">
                  <c:v>-1.362114330927598</c:v>
                </c:pt>
                <c:pt idx="172">
                  <c:v>-1.347067457752575</c:v>
                </c:pt>
                <c:pt idx="173">
                  <c:v>-1.3321715347544933</c:v>
                </c:pt>
                <c:pt idx="174">
                  <c:v>-1.3174255847054179</c:v>
                </c:pt>
                <c:pt idx="175">
                  <c:v>-1.302828615898509</c:v>
                </c:pt>
                <c:pt idx="176">
                  <c:v>-1.2883796231823581</c:v>
                </c:pt>
                <c:pt idx="177">
                  <c:v>-1.2740775889541973</c:v>
                </c:pt>
                <c:pt idx="178">
                  <c:v>-1.2599214841134292</c:v>
                </c:pt>
                <c:pt idx="179">
                  <c:v>-1.245910268976884</c:v>
                </c:pt>
                <c:pt idx="180">
                  <c:v>-1.2320428941571668</c:v>
                </c:pt>
                <c:pt idx="181">
                  <c:v>-1.2183183014054086</c:v>
                </c:pt>
                <c:pt idx="182">
                  <c:v>-1.2047354244196848</c:v>
                </c:pt>
                <c:pt idx="183">
                  <c:v>-1.1912931896203318</c:v>
                </c:pt>
                <c:pt idx="184">
                  <c:v>-1.17799051689334</c:v>
                </c:pt>
                <c:pt idx="185">
                  <c:v>-1.1648263203029605</c:v>
                </c:pt>
                <c:pt idx="186">
                  <c:v>-1.1517995087746491</c:v>
                </c:pt>
                <c:pt idx="187">
                  <c:v>-1.1389089867493765</c:v>
                </c:pt>
                <c:pt idx="188">
                  <c:v>-1.1261536548103723</c:v>
                </c:pt>
                <c:pt idx="189">
                  <c:v>-1.1135324102832613</c:v>
                </c:pt>
                <c:pt idx="190">
                  <c:v>-1.1010441478105837</c:v>
                </c:pt>
                <c:pt idx="191">
                  <c:v>-1.0886877599015881</c:v>
                </c:pt>
                <c:pt idx="192">
                  <c:v>-1.0764621374582262</c:v>
                </c:pt>
                <c:pt idx="193">
                  <c:v>-1.0643661702781901</c:v>
                </c:pt>
                <c:pt idx="194">
                  <c:v>-1.0523987475358305</c:v>
                </c:pt>
                <c:pt idx="195">
                  <c:v>-1.0405587582417652</c:v>
                </c:pt>
                <c:pt idx="196">
                  <c:v>-1.0288450916819472</c:v>
                </c:pt>
                <c:pt idx="197">
                  <c:v>-1.0172566378369532</c:v>
                </c:pt>
                <c:pt idx="198">
                  <c:v>-1.0057922877821983</c:v>
                </c:pt>
                <c:pt idx="199">
                  <c:v>-0.99445093406979657</c:v>
                </c:pt>
                <c:pt idx="200">
                  <c:v>-0.98323147109272713</c:v>
                </c:pt>
                <c:pt idx="201">
                  <c:v>-0.97213279543196562</c:v>
                </c:pt>
                <c:pt idx="202">
                  <c:v>-0.96115380618720203</c:v>
                </c:pt>
                <c:pt idx="203">
                  <c:v>-0.95029340529176332</c:v>
                </c:pt>
                <c:pt idx="204">
                  <c:v>-0.93955049781231104</c:v>
                </c:pt>
                <c:pt idx="205">
                  <c:v>-0.92892399223389521</c:v>
                </c:pt>
                <c:pt idx="206">
                  <c:v>-0.91841280073090226</c:v>
                </c:pt>
                <c:pt idx="207">
                  <c:v>-0.90801583942442354</c:v>
                </c:pt>
                <c:pt idx="208">
                  <c:v>-0.89773202862655133</c:v>
                </c:pt>
                <c:pt idx="209">
                  <c:v>-0.88756029307210604</c:v>
                </c:pt>
                <c:pt idx="210">
                  <c:v>-0.87749956213824609</c:v>
                </c:pt>
                <c:pt idx="211">
                  <c:v>-0.86754877005244335</c:v>
                </c:pt>
                <c:pt idx="212">
                  <c:v>-0.85770685608923802</c:v>
                </c:pt>
                <c:pt idx="213">
                  <c:v>-0.84797276475622918</c:v>
                </c:pt>
                <c:pt idx="214">
                  <c:v>-0.8383454459696813</c:v>
                </c:pt>
                <c:pt idx="215">
                  <c:v>-0.82882385522016433</c:v>
                </c:pt>
                <c:pt idx="216">
                  <c:v>-0.81940695372860539</c:v>
                </c:pt>
                <c:pt idx="217">
                  <c:v>-0.8100937085931158</c:v>
                </c:pt>
                <c:pt idx="218">
                  <c:v>-0.80088309292695326</c:v>
                </c:pt>
                <c:pt idx="219">
                  <c:v>-0.79177408598796373</c:v>
                </c:pt>
                <c:pt idx="220">
                  <c:v>-0.78276567329983526</c:v>
                </c:pt>
                <c:pt idx="221">
                  <c:v>-0.77385684676547783</c:v>
                </c:pt>
                <c:pt idx="222">
                  <c:v>-0.76504660477285003</c:v>
                </c:pt>
                <c:pt idx="223">
                  <c:v>-0.7563339522935113</c:v>
                </c:pt>
                <c:pt idx="224">
                  <c:v>-0.74771790097421054</c:v>
                </c:pt>
                <c:pt idx="225">
                  <c:v>-0.73919746922176544</c:v>
                </c:pt>
                <c:pt idx="226">
                  <c:v>-0.73077168228151812</c:v>
                </c:pt>
                <c:pt idx="227">
                  <c:v>-0.72243957230960953</c:v>
                </c:pt>
                <c:pt idx="228">
                  <c:v>-0.71420017843933825</c:v>
                </c:pt>
                <c:pt idx="229">
                  <c:v>-0.70605254684182284</c:v>
                </c:pt>
                <c:pt idx="230">
                  <c:v>-0.69799573078122035</c:v>
                </c:pt>
                <c:pt idx="231">
                  <c:v>-0.69002879066470413</c:v>
                </c:pt>
                <c:pt idx="232">
                  <c:v>-0.6821507940874354</c:v>
                </c:pt>
                <c:pt idx="233">
                  <c:v>-0.67436081587271657</c:v>
                </c:pt>
                <c:pt idx="234">
                  <c:v>-0.66665793810754503</c:v>
                </c:pt>
                <c:pt idx="235">
                  <c:v>-0.6590412501737406</c:v>
                </c:pt>
                <c:pt idx="236">
                  <c:v>-0.65150984877485363</c:v>
                </c:pt>
                <c:pt idx="237">
                  <c:v>-0.64406283795901398</c:v>
                </c:pt>
                <c:pt idx="238">
                  <c:v>-0.63669932913790417</c:v>
                </c:pt>
                <c:pt idx="239">
                  <c:v>-0.62941844110202272</c:v>
                </c:pt>
                <c:pt idx="240">
                  <c:v>-0.62221930003239145</c:v>
                </c:pt>
                <c:pt idx="241">
                  <c:v>-0.61510103950887307</c:v>
                </c:pt>
                <c:pt idx="242">
                  <c:v>-0.60806280051523165</c:v>
                </c:pt>
                <c:pt idx="243">
                  <c:v>-0.60110373144109674</c:v>
                </c:pt>
                <c:pt idx="244">
                  <c:v>-0.59422298808095853</c:v>
                </c:pt>
                <c:pt idx="245">
                  <c:v>-0.58741973363033106</c:v>
                </c:pt>
                <c:pt idx="246">
                  <c:v>-0.5806931386792078</c:v>
                </c:pt>
                <c:pt idx="247">
                  <c:v>-0.57404238120294626</c:v>
                </c:pt>
                <c:pt idx="248">
                  <c:v>-0.56746664655067836</c:v>
                </c:pt>
                <c:pt idx="249">
                  <c:v>-0.56096512743138749</c:v>
                </c:pt>
                <c:pt idx="250">
                  <c:v>-0.55453702389774007</c:v>
                </c:pt>
                <c:pt idx="251">
                  <c:v>-0.54818154332779279</c:v>
                </c:pt>
                <c:pt idx="252">
                  <c:v>-0.54189790040467356</c:v>
                </c:pt>
                <c:pt idx="253">
                  <c:v>-0.53568531709433032</c:v>
                </c:pt>
                <c:pt idx="254">
                  <c:v>-0.52954302262145003</c:v>
                </c:pt>
                <c:pt idx="255">
                  <c:v>-0.52347025344363884</c:v>
                </c:pt>
                <c:pt idx="256">
                  <c:v>-0.51746625322394224</c:v>
                </c:pt>
                <c:pt idx="257">
                  <c:v>-0.51153027280180197</c:v>
                </c:pt>
                <c:pt idx="258">
                  <c:v>-0.50566157016252478</c:v>
                </c:pt>
                <c:pt idx="259">
                  <c:v>-0.49985941040533904</c:v>
                </c:pt>
                <c:pt idx="260">
                  <c:v>-0.49412306571013559</c:v>
                </c:pt>
                <c:pt idx="261">
                  <c:v>-0.48845181530290815</c:v>
                </c:pt>
                <c:pt idx="262">
                  <c:v>-0.48284494542005496</c:v>
                </c:pt>
                <c:pt idx="263">
                  <c:v>-0.47730174927151908</c:v>
                </c:pt>
                <c:pt idx="264">
                  <c:v>-0.47182152700289726</c:v>
                </c:pt>
                <c:pt idx="265">
                  <c:v>-0.46640358565651263</c:v>
                </c:pt>
                <c:pt idx="266">
                  <c:v>-0.46104723913160461</c:v>
                </c:pt>
                <c:pt idx="267">
                  <c:v>-0.45575180814359506</c:v>
                </c:pt>
                <c:pt idx="268">
                  <c:v>-0.45051662018256455</c:v>
                </c:pt>
                <c:pt idx="269">
                  <c:v>-0.44534100947091465</c:v>
                </c:pt>
                <c:pt idx="270">
                  <c:v>-0.44022431692036279</c:v>
                </c:pt>
                <c:pt idx="271">
                  <c:v>-0.43516589008822604</c:v>
                </c:pt>
                <c:pt idx="272">
                  <c:v>-0.43016508313310875</c:v>
                </c:pt>
                <c:pt idx="273">
                  <c:v>-0.42522125676997657</c:v>
                </c:pt>
                <c:pt idx="274">
                  <c:v>-0.42033377822474022</c:v>
                </c:pt>
                <c:pt idx="275">
                  <c:v>-0.41550202118830792</c:v>
                </c:pt>
                <c:pt idx="276">
                  <c:v>-0.41072536577021468</c:v>
                </c:pt>
                <c:pt idx="277">
                  <c:v>-0.40600319845179739</c:v>
                </c:pt>
                <c:pt idx="278">
                  <c:v>-0.4013349120390366</c:v>
                </c:pt>
                <c:pt idx="279">
                  <c:v>-0.39671990561502313</c:v>
                </c:pt>
                <c:pt idx="280">
                  <c:v>-0.392157584492136</c:v>
                </c:pt>
                <c:pt idx="281">
                  <c:v>-0.38764736016391305</c:v>
                </c:pt>
                <c:pt idx="282">
                  <c:v>-0.38318865025671678</c:v>
                </c:pt>
                <c:pt idx="283">
                  <c:v>-0.37878087848116121</c:v>
                </c:pt>
                <c:pt idx="284">
                  <c:v>-0.3744234745833413</c:v>
                </c:pt>
                <c:pt idx="285">
                  <c:v>-0.37011587429592913</c:v>
                </c:pt>
                <c:pt idx="286">
                  <c:v>-0.36585751928910637</c:v>
                </c:pt>
                <c:pt idx="287">
                  <c:v>-0.36164785712142788</c:v>
                </c:pt>
                <c:pt idx="288">
                  <c:v>-0.35748634119055267</c:v>
                </c:pt>
                <c:pt idx="289">
                  <c:v>-0.35337243068395224</c:v>
                </c:pt>
                <c:pt idx="290">
                  <c:v>-0.34930559052954835</c:v>
                </c:pt>
                <c:pt idx="291">
                  <c:v>-0.34528529134636915</c:v>
                </c:pt>
                <c:pt idx="292">
                  <c:v>-0.34131100939516462</c:v>
                </c:pt>
                <c:pt idx="293">
                  <c:v>-0.33738222652907329</c:v>
                </c:pt>
                <c:pt idx="294">
                  <c:v>-0.33349843014430308</c:v>
                </c:pt>
                <c:pt idx="295">
                  <c:v>-0.3296591131309024</c:v>
                </c:pt>
                <c:pt idx="296">
                  <c:v>-0.32586377382356341</c:v>
                </c:pt>
                <c:pt idx="297">
                  <c:v>-0.32211191595254152</c:v>
                </c:pt>
                <c:pt idx="298">
                  <c:v>-0.31840304859466229</c:v>
                </c:pt>
                <c:pt idx="299">
                  <c:v>-0.31473668612446853</c:v>
                </c:pt>
                <c:pt idx="300">
                  <c:v>-0.31111234816546884</c:v>
                </c:pt>
                <c:pt idx="301">
                  <c:v>-0.3075295595415547</c:v>
                </c:pt>
                <c:pt idx="302">
                  <c:v>-0.30398785022855668</c:v>
                </c:pt>
                <c:pt idx="303">
                  <c:v>-0.30048675530599595</c:v>
                </c:pt>
                <c:pt idx="304">
                  <c:v>-0.29702581490898194</c:v>
                </c:pt>
                <c:pt idx="305">
                  <c:v>-0.29360457418032632</c:v>
                </c:pt>
                <c:pt idx="306">
                  <c:v>-0.29022258322284084</c:v>
                </c:pt>
                <c:pt idx="307">
                  <c:v>-0.28687939705186799</c:v>
                </c:pt>
                <c:pt idx="308">
                  <c:v>-0.28357457554800169</c:v>
                </c:pt>
                <c:pt idx="309">
                  <c:v>-0.2803076834100573</c:v>
                </c:pt>
                <c:pt idx="310">
                  <c:v>-0.27707829010826912</c:v>
                </c:pt>
                <c:pt idx="311">
                  <c:v>-0.27388596983773444</c:v>
                </c:pt>
                <c:pt idx="312">
                  <c:v>-0.27073030147210575</c:v>
                </c:pt>
                <c:pt idx="313">
                  <c:v>-0.26761086851754068</c:v>
                </c:pt>
                <c:pt idx="314">
                  <c:v>-0.26452725906691782</c:v>
                </c:pt>
                <c:pt idx="315">
                  <c:v>-0.26147906575432112</c:v>
                </c:pt>
                <c:pt idx="316">
                  <c:v>-0.25846588570979784</c:v>
                </c:pt>
                <c:pt idx="317">
                  <c:v>-0.25548732051440115</c:v>
                </c:pt>
                <c:pt idx="318">
                  <c:v>-0.25254297615551347</c:v>
                </c:pt>
                <c:pt idx="319">
                  <c:v>-0.24963246298246453</c:v>
                </c:pt>
                <c:pt idx="320">
                  <c:v>-0.24675539566243918</c:v>
                </c:pt>
                <c:pt idx="321">
                  <c:v>-0.24391139313668814</c:v>
                </c:pt>
                <c:pt idx="322">
                  <c:v>-0.24110007857703594</c:v>
                </c:pt>
                <c:pt idx="323">
                  <c:v>-0.23832107934269864</c:v>
                </c:pt>
                <c:pt idx="324">
                  <c:v>-0.23557402693740556</c:v>
                </c:pt>
                <c:pt idx="325">
                  <c:v>-0.23285855696683555</c:v>
                </c:pt>
                <c:pt idx="326">
                  <c:v>-0.23017430909636619</c:v>
                </c:pt>
                <c:pt idx="327">
                  <c:v>-0.22752092700913837</c:v>
                </c:pt>
                <c:pt idx="328">
                  <c:v>-0.22489805836443921</c:v>
                </c:pt>
                <c:pt idx="329">
                  <c:v>-0.22230535475640556</c:v>
                </c:pt>
                <c:pt idx="330">
                  <c:v>-0.21974247167305042</c:v>
                </c:pt>
                <c:pt idx="331">
                  <c:v>-0.21720906845561108</c:v>
                </c:pt>
                <c:pt idx="332">
                  <c:v>-0.2147048082582218</c:v>
                </c:pt>
                <c:pt idx="333">
                  <c:v>-0.2122293580079137</c:v>
                </c:pt>
                <c:pt idx="334">
                  <c:v>-0.2097823883649414</c:v>
                </c:pt>
                <c:pt idx="335">
                  <c:v>-0.20736357368343561</c:v>
                </c:pt>
                <c:pt idx="336">
                  <c:v>-0.20497259197238463</c:v>
                </c:pt>
                <c:pt idx="337">
                  <c:v>-0.20260912485694468</c:v>
                </c:pt>
                <c:pt idx="338">
                  <c:v>-0.20027285754007995</c:v>
                </c:pt>
                <c:pt idx="339">
                  <c:v>-0.19796347876452902</c:v>
                </c:pt>
                <c:pt idx="340">
                  <c:v>-0.19568068077510314</c:v>
                </c:pt>
                <c:pt idx="341">
                  <c:v>-0.19342415928131268</c:v>
                </c:pt>
                <c:pt idx="342">
                  <c:v>-0.19119361342032112</c:v>
                </c:pt>
                <c:pt idx="343">
                  <c:v>-0.188988745720229</c:v>
                </c:pt>
                <c:pt idx="344">
                  <c:v>-0.18680926206368476</c:v>
                </c:pt>
                <c:pt idx="345">
                  <c:v>-0.18465487165182448</c:v>
                </c:pt>
                <c:pt idx="346">
                  <c:v>-0.18252528696853679</c:v>
                </c:pt>
                <c:pt idx="347">
                  <c:v>-0.18042022374505351</c:v>
                </c:pt>
                <c:pt idx="348">
                  <c:v>-0.17833940092486752</c:v>
                </c:pt>
                <c:pt idx="349">
                  <c:v>-0.17628254062897333</c:v>
                </c:pt>
                <c:pt idx="350">
                  <c:v>-0.17424936812143094</c:v>
                </c:pt>
                <c:pt idx="351">
                  <c:v>-0.1722396117752511</c:v>
                </c:pt>
                <c:pt idx="352">
                  <c:v>-0.17025300303860397</c:v>
                </c:pt>
                <c:pt idx="353">
                  <c:v>-0.16828927640134383</c:v>
                </c:pt>
                <c:pt idx="354">
                  <c:v>-0.16634816936185595</c:v>
                </c:pt>
                <c:pt idx="355">
                  <c:v>-0.1644294223942161</c:v>
                </c:pt>
                <c:pt idx="356">
                  <c:v>-0.16253277891567042</c:v>
                </c:pt>
                <c:pt idx="357">
                  <c:v>-0.16065798525442515</c:v>
                </c:pt>
                <c:pt idx="358">
                  <c:v>-0.15880479061775127</c:v>
                </c:pt>
                <c:pt idx="359">
                  <c:v>-0.15697294706039741</c:v>
                </c:pt>
                <c:pt idx="360">
                  <c:v>-0.15516220945331635</c:v>
                </c:pt>
                <c:pt idx="361">
                  <c:v>-0.15337233545269383</c:v>
                </c:pt>
                <c:pt idx="362">
                  <c:v>-0.15160308546928766</c:v>
                </c:pt>
                <c:pt idx="363">
                  <c:v>-0.14985422263806589</c:v>
                </c:pt>
                <c:pt idx="364">
                  <c:v>-0.14812551278815247</c:v>
                </c:pt>
                <c:pt idx="365">
                  <c:v>-0.14641672441306935</c:v>
                </c:pt>
                <c:pt idx="366">
                  <c:v>-0.14472762864127758</c:v>
                </c:pt>
                <c:pt idx="367">
                  <c:v>-0.14305799920701617</c:v>
                </c:pt>
                <c:pt idx="368">
                  <c:v>-0.14140761242143432</c:v>
                </c:pt>
                <c:pt idx="369">
                  <c:v>-0.13977624714401662</c:v>
                </c:pt>
                <c:pt idx="370">
                  <c:v>-0.13816368475429747</c:v>
                </c:pt>
                <c:pt idx="371">
                  <c:v>-0.13656970912386662</c:v>
                </c:pt>
                <c:pt idx="372">
                  <c:v>-0.1349941065886584</c:v>
                </c:pt>
                <c:pt idx="373">
                  <c:v>-0.13343666592152698</c:v>
                </c:pt>
                <c:pt idx="374">
                  <c:v>-0.13189717830510253</c:v>
                </c:pt>
                <c:pt idx="375">
                  <c:v>-0.13037543730492904</c:v>
                </c:pt>
                <c:pt idx="376">
                  <c:v>-0.12887123884287935</c:v>
                </c:pt>
                <c:pt idx="377">
                  <c:v>-0.12738438117084616</c:v>
                </c:pt>
                <c:pt idx="378">
                  <c:v>-0.12591466484470559</c:v>
                </c:pt>
                <c:pt idx="379">
                  <c:v>-0.12446189269855618</c:v>
                </c:pt>
                <c:pt idx="380">
                  <c:v>-0.12302586981922198</c:v>
                </c:pt>
                <c:pt idx="381">
                  <c:v>-0.12160640352102713</c:v>
                </c:pt>
                <c:pt idx="382">
                  <c:v>-0.12020330332083382</c:v>
                </c:pt>
                <c:pt idx="383">
                  <c:v>-0.1188163809133428</c:v>
                </c:pt>
                <c:pt idx="384">
                  <c:v>-0.11744545014665675</c:v>
                </c:pt>
                <c:pt idx="385">
                  <c:v>-0.11609032699809857</c:v>
                </c:pt>
                <c:pt idx="386">
                  <c:v>-0.11475082955028933</c:v>
                </c:pt>
                <c:pt idx="387">
                  <c:v>-0.11342677796747934</c:v>
                </c:pt>
                <c:pt idx="388">
                  <c:v>-0.11211799447213024</c:v>
                </c:pt>
                <c:pt idx="389">
                  <c:v>-0.11082430332174781</c:v>
                </c:pt>
                <c:pt idx="390">
                  <c:v>-0.10954553078596262</c:v>
                </c:pt>
                <c:pt idx="391">
                  <c:v>-0.10828150512385501</c:v>
                </c:pt>
                <c:pt idx="392">
                  <c:v>-0.10703205656152448</c:v>
                </c:pt>
                <c:pt idx="393">
                  <c:v>-0.1057970172698981</c:v>
                </c:pt>
                <c:pt idx="394">
                  <c:v>-0.10457622134278095</c:v>
                </c:pt>
                <c:pt idx="395">
                  <c:v>-0.10336950477514036</c:v>
                </c:pt>
                <c:pt idx="396">
                  <c:v>-0.10217670544162562</c:v>
                </c:pt>
                <c:pt idx="397">
                  <c:v>-0.10099766307532008</c:v>
                </c:pt>
                <c:pt idx="398">
                  <c:v>-9.9832219246724155E-2</c:v>
                </c:pt>
                <c:pt idx="399">
                  <c:v>-9.8680217342964643E-2</c:v>
                </c:pt>
                <c:pt idx="400">
                  <c:v>-9.7541502547231179E-2</c:v>
                </c:pt>
                <c:pt idx="401">
                  <c:v>-9.6415921818436723E-2</c:v>
                </c:pt>
                <c:pt idx="402">
                  <c:v>-9.5303323871098078E-2</c:v>
                </c:pt>
                <c:pt idx="403">
                  <c:v>-9.4203559155437863E-2</c:v>
                </c:pt>
                <c:pt idx="404">
                  <c:v>-9.3116479837702326E-2</c:v>
                </c:pt>
                <c:pt idx="405">
                  <c:v>-9.2041939780695442E-2</c:v>
                </c:pt>
                <c:pt idx="406">
                  <c:v>-9.0979794524525717E-2</c:v>
                </c:pt>
                <c:pt idx="407">
                  <c:v>-8.9929901267564699E-2</c:v>
                </c:pt>
                <c:pt idx="408">
                  <c:v>-8.8892118847613361E-2</c:v>
                </c:pt>
                <c:pt idx="409">
                  <c:v>-8.7866307723276998E-2</c:v>
                </c:pt>
                <c:pt idx="410">
                  <c:v>-8.6852329955544164E-2</c:v>
                </c:pt>
                <c:pt idx="411">
                  <c:v>-8.5850049189569233E-2</c:v>
                </c:pt>
                <c:pt idx="412">
                  <c:v>-8.4859330636655017E-2</c:v>
                </c:pt>
                <c:pt idx="413">
                  <c:v>-8.3880041056434776E-2</c:v>
                </c:pt>
                <c:pt idx="414">
                  <c:v>-8.2912048739251953E-2</c:v>
                </c:pt>
                <c:pt idx="415">
                  <c:v>-8.1955223488733187E-2</c:v>
                </c:pt>
                <c:pt idx="416">
                  <c:v>-8.1009436604555701E-2</c:v>
                </c:pt>
                <c:pt idx="417">
                  <c:v>-8.0074560865405445E-2</c:v>
                </c:pt>
                <c:pt idx="418">
                  <c:v>-7.915047051212408E-2</c:v>
                </c:pt>
                <c:pt idx="419">
                  <c:v>-7.8237041231043164E-2</c:v>
                </c:pt>
                <c:pt idx="420">
                  <c:v>-7.7334150137503277E-2</c:v>
                </c:pt>
                <c:pt idx="421">
                  <c:v>-7.6441675759557973E-2</c:v>
                </c:pt>
                <c:pt idx="422">
                  <c:v>-7.5559498021857296E-2</c:v>
                </c:pt>
                <c:pt idx="423">
                  <c:v>-7.4687498229711782E-2</c:v>
                </c:pt>
                <c:pt idx="424">
                  <c:v>-7.3825559053334669E-2</c:v>
                </c:pt>
                <c:pt idx="425">
                  <c:v>-7.2973564512259254E-2</c:v>
                </c:pt>
                <c:pt idx="426">
                  <c:v>-7.2131399959930301E-2</c:v>
                </c:pt>
                <c:pt idx="427">
                  <c:v>-7.1298952068468771E-2</c:v>
                </c:pt>
                <c:pt idx="428">
                  <c:v>-7.0476108813605567E-2</c:v>
                </c:pt>
                <c:pt idx="429">
                  <c:v>-6.966275945978484E-2</c:v>
                </c:pt>
                <c:pt idx="430">
                  <c:v>-6.8858794545433977E-2</c:v>
                </c:pt>
                <c:pt idx="431">
                  <c:v>-6.8064105868399241E-2</c:v>
                </c:pt>
                <c:pt idx="432">
                  <c:v>-6.7278586471543222E-2</c:v>
                </c:pt>
                <c:pt idx="433">
                  <c:v>-6.6502130628506614E-2</c:v>
                </c:pt>
                <c:pt idx="434">
                  <c:v>-6.5734633829626909E-2</c:v>
                </c:pt>
                <c:pt idx="435">
                  <c:v>-6.4975992768017923E-2</c:v>
                </c:pt>
                <c:pt idx="436">
                  <c:v>-6.422610532580432E-2</c:v>
                </c:pt>
                <c:pt idx="437">
                  <c:v>-6.348487056051165E-2</c:v>
                </c:pt>
                <c:pt idx="438">
                  <c:v>-6.275218869161002E-2</c:v>
                </c:pt>
                <c:pt idx="439">
                  <c:v>-6.2027961087208192E-2</c:v>
                </c:pt>
                <c:pt idx="440">
                  <c:v>-6.1312090250899134E-2</c:v>
                </c:pt>
                <c:pt idx="441">
                  <c:v>-6.060447980875279E-2</c:v>
                </c:pt>
                <c:pt idx="442">
                  <c:v>-5.9905034496456185E-2</c:v>
                </c:pt>
                <c:pt idx="443">
                  <c:v>-5.9213660146598616E-2</c:v>
                </c:pt>
                <c:pt idx="444">
                  <c:v>-5.853026367610089E-2</c:v>
                </c:pt>
                <c:pt idx="445">
                  <c:v>-5.7854753073785466E-2</c:v>
                </c:pt>
                <c:pt idx="446">
                  <c:v>-5.7187037388089015E-2</c:v>
                </c:pt>
                <c:pt idx="447">
                  <c:v>-5.652702671491168E-2</c:v>
                </c:pt>
                <c:pt idx="448">
                  <c:v>-5.5874632185606135E-2</c:v>
                </c:pt>
                <c:pt idx="449">
                  <c:v>-5.5229765955100936E-2</c:v>
                </c:pt>
                <c:pt idx="450">
                  <c:v>-5.4592341190159682E-2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19049</xdr:rowOff>
    </xdr:from>
    <xdr:to>
      <xdr:col>14</xdr:col>
      <xdr:colOff>571500</xdr:colOff>
      <xdr:row>28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tabSelected="1" workbookViewId="0">
      <selection activeCell="P5" sqref="P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227</v>
      </c>
      <c r="D3" s="15" t="str">
        <f>A3</f>
        <v>FCC</v>
      </c>
      <c r="E3" s="1" t="str">
        <f>B3</f>
        <v>Pa</v>
      </c>
      <c r="G3" s="65" t="s">
        <v>180</v>
      </c>
      <c r="H3" s="1" t="str">
        <f>B3</f>
        <v>Pa</v>
      </c>
      <c r="J3" s="15" t="str">
        <f>G3</f>
        <v>HCP</v>
      </c>
      <c r="K3" s="1" t="str">
        <f>B3</f>
        <v>Pa</v>
      </c>
      <c r="N3" s="15"/>
      <c r="O3" s="1" t="str">
        <f>B3</f>
        <v>Pa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-9.4969999999999999</v>
      </c>
      <c r="D4" s="21" t="s">
        <v>8</v>
      </c>
      <c r="E4" s="4">
        <f>E11</f>
        <v>3.2915242915549952</v>
      </c>
      <c r="G4" s="2" t="s">
        <v>11</v>
      </c>
      <c r="H4" s="51">
        <v>-9.4864999999999995</v>
      </c>
      <c r="I4" t="s">
        <v>274</v>
      </c>
      <c r="J4" s="2" t="s">
        <v>8</v>
      </c>
      <c r="K4" s="4">
        <v>3.4172400000000001</v>
      </c>
      <c r="N4" s="12" t="s">
        <v>24</v>
      </c>
      <c r="O4" s="4">
        <v>2.1933617357548316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25.216000000000001</v>
      </c>
      <c r="D5" s="2" t="s">
        <v>3</v>
      </c>
      <c r="E5" s="5">
        <v>0.05</v>
      </c>
      <c r="G5" s="2" t="s">
        <v>20</v>
      </c>
      <c r="H5" s="51">
        <f>(1/K7)*49.415</f>
        <v>24.7075</v>
      </c>
      <c r="J5" s="18" t="s">
        <v>3</v>
      </c>
      <c r="K5" s="5">
        <f>E5</f>
        <v>0.05</v>
      </c>
      <c r="L5" s="10"/>
      <c r="N5" s="12" t="s">
        <v>28</v>
      </c>
      <c r="O5" s="4">
        <v>4.1484152723448871</v>
      </c>
      <c r="P5" t="s">
        <v>53</v>
      </c>
      <c r="Q5" s="28" t="s">
        <v>30</v>
      </c>
      <c r="R5" s="29">
        <f>B16</f>
        <v>3.2915242915549952</v>
      </c>
      <c r="S5" s="29">
        <f>O15</f>
        <v>6.4704171204767533</v>
      </c>
      <c r="T5" s="29">
        <f>O4</f>
        <v>2.1933617357548316</v>
      </c>
      <c r="U5" s="29">
        <f>O6</f>
        <v>0.40614203388874964</v>
      </c>
      <c r="V5" s="29">
        <f>O5</f>
        <v>4.1484152723448871</v>
      </c>
      <c r="W5" s="30">
        <v>6</v>
      </c>
      <c r="X5" s="30">
        <v>12</v>
      </c>
      <c r="Y5" s="31" t="s">
        <v>122</v>
      </c>
      <c r="Z5" s="31" t="str">
        <f>B3</f>
        <v>Pa</v>
      </c>
      <c r="AA5" s="32" t="str">
        <f>B3</f>
        <v>Pa</v>
      </c>
    </row>
    <row r="6" spans="1:27" x14ac:dyDescent="0.4">
      <c r="A6" s="2" t="s">
        <v>0</v>
      </c>
      <c r="B6" s="1">
        <v>0.59699999999999998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0.59699999999999998</v>
      </c>
      <c r="J6" s="2" t="s">
        <v>13</v>
      </c>
      <c r="K6" s="1">
        <v>12</v>
      </c>
      <c r="L6" t="s">
        <v>14</v>
      </c>
      <c r="N6" s="12" t="s">
        <v>27</v>
      </c>
      <c r="O6" s="4">
        <v>0.40614203388874964</v>
      </c>
      <c r="P6" t="s">
        <v>53</v>
      </c>
    </row>
    <row r="7" spans="1:27" x14ac:dyDescent="0.4">
      <c r="A7" s="2" t="s">
        <v>1</v>
      </c>
      <c r="B7" s="5">
        <v>5.1619999999999999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5.1619999999999999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3.2915242915549952</v>
      </c>
      <c r="S9" s="29">
        <f>O15</f>
        <v>6.4704171204767533</v>
      </c>
      <c r="T9" s="29">
        <f>O4</f>
        <v>2.1933617357548316</v>
      </c>
      <c r="U9" s="29">
        <f>O6</f>
        <v>0.40614203388874964</v>
      </c>
      <c r="V9" s="29">
        <f>O5</f>
        <v>4.1484152723448871</v>
      </c>
      <c r="W9" s="30">
        <v>6</v>
      </c>
      <c r="X9" s="30">
        <v>12</v>
      </c>
      <c r="Y9" s="31" t="s">
        <v>122</v>
      </c>
      <c r="Z9" s="31" t="str">
        <f>B3</f>
        <v>Pa</v>
      </c>
      <c r="AA9" s="32" t="str">
        <f>B3</f>
        <v>Pa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4.654918293997568</v>
      </c>
      <c r="D11" s="3" t="s">
        <v>8</v>
      </c>
      <c r="E11" s="4">
        <f>$B$11/$E$8</f>
        <v>3.2915242915549952</v>
      </c>
      <c r="F11" t="s">
        <v>39</v>
      </c>
      <c r="G11" s="3" t="s">
        <v>37</v>
      </c>
      <c r="H11" s="4">
        <f>($H$5*$K$7)^(1/3)</f>
        <v>3.6696073745892912</v>
      </c>
      <c r="J11" s="3" t="s">
        <v>8</v>
      </c>
      <c r="K11" s="4">
        <f>K4</f>
        <v>3.4172400000000001</v>
      </c>
      <c r="N11" s="3" t="s">
        <v>75</v>
      </c>
      <c r="O11" s="1">
        <f>O15/O4</f>
        <v>2.95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3.7770549155254853</v>
      </c>
      <c r="H12" s="10"/>
      <c r="J12" s="3" t="s">
        <v>2</v>
      </c>
      <c r="K12" s="4">
        <f>(9*$H$6*$H$5/(-$H$4))^(1/2)</f>
        <v>3.7408458869946895</v>
      </c>
      <c r="N12" s="3" t="s">
        <v>3</v>
      </c>
      <c r="O12" s="1">
        <f xml:space="preserve"> ((SQRT(O11))^3/(O11-1)+(SQRT(1/O11)^3/(1/O11-1))-2)/6</f>
        <v>4.9963152245224705E-2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0.21762503146197426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-9.4969999999999999</v>
      </c>
      <c r="J15" s="3" t="s">
        <v>12</v>
      </c>
      <c r="K15" s="4">
        <f>-(-$H$4)*(1+$K$13+$K$5*$K$13^3)*EXP(-$K$13)</f>
        <v>-9.4864999999999995</v>
      </c>
      <c r="N15" s="18" t="s">
        <v>23</v>
      </c>
      <c r="O15" s="4">
        <f>O4*R18</f>
        <v>6.4704171204767533</v>
      </c>
      <c r="P15" t="s">
        <v>53</v>
      </c>
    </row>
    <row r="16" spans="1:27" x14ac:dyDescent="0.4">
      <c r="A16" s="3" t="s">
        <v>25</v>
      </c>
      <c r="B16" s="4">
        <f>$E$11</f>
        <v>3.2915242915549952</v>
      </c>
      <c r="C16" t="s">
        <v>34</v>
      </c>
      <c r="D16" s="3" t="s">
        <v>9</v>
      </c>
      <c r="E16" s="4">
        <f>$E$15*$E$6</f>
        <v>-113.964</v>
      </c>
      <c r="J16" s="3" t="s">
        <v>9</v>
      </c>
      <c r="K16" s="4">
        <f>$K$15*$K$6</f>
        <v>-113.83799999999999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0.40612767043267106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0.13591409142295227</v>
      </c>
      <c r="G19">
        <f>$E$11*(D19/$E$12+1)</f>
        <v>2.4200717008009476</v>
      </c>
      <c r="H19" s="10">
        <f>-(-$B$4)*(1+D19+$E$5*D19^3)*EXP(-D19)</f>
        <v>1.2907761262437776</v>
      </c>
      <c r="I19">
        <f>$K$11*(D19/$K$12+1)</f>
        <v>2.5037460728964342</v>
      </c>
      <c r="J19" s="10">
        <f>-(-$H$4)*(1+D19+$K$5*D19^3)*EXP(-D19)</f>
        <v>1.2893490282838365</v>
      </c>
      <c r="K19">
        <f t="shared" ref="K19:K82" si="0">$E$6*$O$6*EXP(-$O$15*(G19/$E$4-1))-SQRT($E$6)*$O$5*EXP(-$O$4*(G19/$E$4-1))</f>
        <v>1.3453178078552561</v>
      </c>
      <c r="L19">
        <f t="shared" ref="L19:L82" si="1">$K$6*$O$6*EXP(-$O$15*(I19/$K$4-1))-SQRT($K$6)*$O$5*EXP(-$O$4*(I19/$K$4-1))</f>
        <v>1.6524753461786048</v>
      </c>
      <c r="M19" s="13">
        <f>(K19-H19)^2*O19</f>
        <v>2.9747950330078965E-3</v>
      </c>
      <c r="N19" s="13">
        <f>(L19-J19)^2*O19</f>
        <v>0.13186072274781235</v>
      </c>
      <c r="O19" s="13">
        <v>1</v>
      </c>
      <c r="P19" s="52">
        <f>SUMSQ(M26:M295)+SUMSQ(N26:N295)*EXP(-(H4-B4)/(0.00008617*P20))*(1+EXP(-(H4-B4)/(0.00008617*P20)))</f>
        <v>2.1319235161690016E-4</v>
      </c>
      <c r="Q19" s="1" t="s">
        <v>68</v>
      </c>
      <c r="R19" s="19">
        <f>O15/(O15-O4)*-B4/SQRT(B15)</f>
        <v>4.1474696779889575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7.2099120124113208E-2</v>
      </c>
      <c r="G20">
        <f t="shared" ref="G20:G83" si="3">$E$11*(D20/$E$12+1)</f>
        <v>2.4375007526160286</v>
      </c>
      <c r="H20" s="10">
        <f>-(-$B$4)*(1+D20+$E$5*D20^3)*EXP(-D20)</f>
        <v>0.68472534381870309</v>
      </c>
      <c r="I20">
        <f t="shared" ref="I20:I83" si="4">$K$11*(D20/$K$12+1)</f>
        <v>2.5220159514385059</v>
      </c>
      <c r="J20" s="10">
        <f t="shared" ref="J20:J83" si="5">-(-$H$4)*(1+D20+$K$5*D20^3)*EXP(-D20)</f>
        <v>0.68396830305739975</v>
      </c>
      <c r="K20">
        <f t="shared" si="0"/>
        <v>0.73149354291286883</v>
      </c>
      <c r="L20">
        <f t="shared" si="1"/>
        <v>1.0191656320719922</v>
      </c>
      <c r="M20" s="13">
        <f t="shared" ref="M20:M83" si="6">(K20-H20)^2*O20</f>
        <v>2.1872644465115252E-3</v>
      </c>
      <c r="N20" s="13">
        <f t="shared" ref="N20:N83" si="7">(L20-J20)^2*O20</f>
        <v>0.11235724937851693</v>
      </c>
      <c r="O20" s="13">
        <v>1</v>
      </c>
      <c r="P20">
        <v>5</v>
      </c>
      <c r="Q20" s="1" t="s">
        <v>270</v>
      </c>
    </row>
    <row r="21" spans="1:25" x14ac:dyDescent="0.4">
      <c r="D21" s="6">
        <v>-0.96</v>
      </c>
      <c r="E21" s="7">
        <f t="shared" si="2"/>
        <v>1.1065235618598972E-2</v>
      </c>
      <c r="G21">
        <f t="shared" si="3"/>
        <v>2.4549298044311092</v>
      </c>
      <c r="H21" s="10">
        <f t="shared" ref="H21:H84" si="8">-(-$B$4)*(1+D21+$E$5*D21^3)*EXP(-D21)</f>
        <v>0.10508654266983443</v>
      </c>
      <c r="I21">
        <f t="shared" si="4"/>
        <v>2.5402858299805766</v>
      </c>
      <c r="J21" s="10">
        <f t="shared" si="5"/>
        <v>0.10497035769583914</v>
      </c>
      <c r="K21">
        <f t="shared" si="0"/>
        <v>0.14490833263002401</v>
      </c>
      <c r="L21">
        <f t="shared" si="1"/>
        <v>0.41411773891340786</v>
      </c>
      <c r="M21" s="13">
        <f t="shared" si="6"/>
        <v>1.5857749556334555E-3</v>
      </c>
      <c r="N21" s="13">
        <f t="shared" si="7"/>
        <v>9.5572103313680767E-2</v>
      </c>
      <c r="O21" s="13">
        <v>1</v>
      </c>
      <c r="Q21" s="16" t="s">
        <v>60</v>
      </c>
      <c r="R21" s="19">
        <f>(O5/O6)/(O15/O4)</f>
        <v>3.4624401018951274</v>
      </c>
      <c r="S21" s="1" t="s">
        <v>61</v>
      </c>
      <c r="T21" s="1">
        <f>SQRT(L9)</f>
        <v>0</v>
      </c>
      <c r="U21" s="1" t="s">
        <v>62</v>
      </c>
      <c r="V21" s="1">
        <f>R21-T21</f>
        <v>3.4624401018951274</v>
      </c>
    </row>
    <row r="22" spans="1:25" x14ac:dyDescent="0.4">
      <c r="D22" s="6">
        <v>-0.94</v>
      </c>
      <c r="E22" s="7">
        <f t="shared" si="2"/>
        <v>-4.7284904781676455E-2</v>
      </c>
      <c r="G22">
        <f t="shared" si="3"/>
        <v>2.4723588562461902</v>
      </c>
      <c r="H22" s="10">
        <f t="shared" si="8"/>
        <v>-0.44906474071158126</v>
      </c>
      <c r="I22">
        <f t="shared" si="4"/>
        <v>2.5585557085226482</v>
      </c>
      <c r="J22" s="10">
        <f t="shared" si="5"/>
        <v>-0.44856824921137367</v>
      </c>
      <c r="K22">
        <f t="shared" si="0"/>
        <v>-0.41543107393810175</v>
      </c>
      <c r="L22">
        <f t="shared" si="1"/>
        <v>-0.16370772389366195</v>
      </c>
      <c r="M22" s="13">
        <f t="shared" si="6"/>
        <v>1.1312235406294596E-3</v>
      </c>
      <c r="N22" s="13">
        <f t="shared" si="7"/>
        <v>8.1145518884282675E-2</v>
      </c>
      <c r="O22" s="13">
        <v>1</v>
      </c>
    </row>
    <row r="23" spans="1:25" x14ac:dyDescent="0.4">
      <c r="D23" s="6">
        <v>-0.92</v>
      </c>
      <c r="E23" s="7">
        <f t="shared" si="2"/>
        <v>-0.10304551543696791</v>
      </c>
      <c r="G23">
        <f t="shared" si="3"/>
        <v>2.4897879080612713</v>
      </c>
      <c r="H23" s="10">
        <f t="shared" si="8"/>
        <v>-0.97862326010488432</v>
      </c>
      <c r="I23">
        <f t="shared" si="4"/>
        <v>2.5768255870647194</v>
      </c>
      <c r="J23" s="10">
        <f t="shared" si="5"/>
        <v>-0.97754128219279612</v>
      </c>
      <c r="K23">
        <f t="shared" si="0"/>
        <v>-0.95048359836509633</v>
      </c>
      <c r="L23">
        <f t="shared" si="1"/>
        <v>-0.71531389134133505</v>
      </c>
      <c r="M23" s="13">
        <f t="shared" si="6"/>
        <v>7.9184056282968816E-4</v>
      </c>
      <c r="N23" s="13">
        <f t="shared" si="7"/>
        <v>6.8763204512764936E-2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-0.15630777771402407</v>
      </c>
      <c r="G24">
        <f t="shared" si="3"/>
        <v>2.5072169598763518</v>
      </c>
      <c r="H24" s="10">
        <f t="shared" si="8"/>
        <v>-1.4844549649500867</v>
      </c>
      <c r="I24">
        <f t="shared" si="4"/>
        <v>2.5950954656067906</v>
      </c>
      <c r="J24" s="10">
        <f t="shared" si="5"/>
        <v>-1.4828137332840894</v>
      </c>
      <c r="K24">
        <f t="shared" si="0"/>
        <v>-1.4611749992220275</v>
      </c>
      <c r="L24">
        <f t="shared" si="1"/>
        <v>-1.2416688862348231</v>
      </c>
      <c r="M24" s="13">
        <f t="shared" si="6"/>
        <v>5.4195680429960751E-4</v>
      </c>
      <c r="N24" s="13">
        <f t="shared" si="7"/>
        <v>5.8150837258414044E-2</v>
      </c>
      <c r="O24" s="13">
        <v>1</v>
      </c>
      <c r="Q24" s="17" t="s">
        <v>64</v>
      </c>
      <c r="R24" s="19">
        <f>O4/(O15-O4)*-B4/B15</f>
        <v>0.40585470085470082</v>
      </c>
      <c r="V24" s="15" t="str">
        <f>D3</f>
        <v>FCC</v>
      </c>
      <c r="W24" s="1" t="str">
        <f>E3</f>
        <v>Pa</v>
      </c>
      <c r="X24" t="s">
        <v>110</v>
      </c>
    </row>
    <row r="25" spans="1:25" x14ac:dyDescent="0.4">
      <c r="D25" s="6">
        <v>-0.88</v>
      </c>
      <c r="E25" s="7">
        <f t="shared" si="2"/>
        <v>-0.20715993253348769</v>
      </c>
      <c r="G25">
        <f t="shared" si="3"/>
        <v>2.5246460116914333</v>
      </c>
      <c r="H25" s="10">
        <f t="shared" si="8"/>
        <v>-1.9673978792705327</v>
      </c>
      <c r="I25">
        <f t="shared" si="4"/>
        <v>2.6133653441488622</v>
      </c>
      <c r="J25" s="10">
        <f t="shared" si="5"/>
        <v>-1.9652226999789308</v>
      </c>
      <c r="K25">
        <f t="shared" si="0"/>
        <v>-1.9483989990443824</v>
      </c>
      <c r="L25">
        <f t="shared" si="1"/>
        <v>-1.7437070202067915</v>
      </c>
      <c r="M25" s="13">
        <f t="shared" si="6"/>
        <v>3.6095744984760342E-4</v>
      </c>
      <c r="N25" s="13">
        <f t="shared" si="7"/>
        <v>4.9069196384913E-2</v>
      </c>
      <c r="O25" s="13">
        <v>1</v>
      </c>
      <c r="Q25" s="17" t="s">
        <v>65</v>
      </c>
      <c r="R25" s="19">
        <f>O15/(O15-O4)*-B4/SQRT(B15)</f>
        <v>4.1474696779889575</v>
      </c>
      <c r="V25" s="2" t="s">
        <v>113</v>
      </c>
      <c r="W25" s="1">
        <f>(-B4/(12*PI()*B6*W26))^(1/2)</f>
        <v>0.54705493193551913</v>
      </c>
      <c r="X25" t="s">
        <v>111</v>
      </c>
    </row>
    <row r="26" spans="1:25" x14ac:dyDescent="0.4">
      <c r="D26" s="6">
        <v>-0.86</v>
      </c>
      <c r="E26" s="7">
        <f t="shared" si="2"/>
        <v>-0.25568737020902466</v>
      </c>
      <c r="G26">
        <f t="shared" si="3"/>
        <v>2.5420750635065144</v>
      </c>
      <c r="H26" s="10">
        <f t="shared" si="8"/>
        <v>-2.4282629548751071</v>
      </c>
      <c r="I26">
        <f t="shared" si="4"/>
        <v>2.6316352226909334</v>
      </c>
      <c r="J26" s="10">
        <f t="shared" si="5"/>
        <v>-2.4255782374879122</v>
      </c>
      <c r="K26">
        <f t="shared" si="0"/>
        <v>-2.4130183732258672</v>
      </c>
      <c r="L26">
        <f t="shared" si="1"/>
        <v>-2.2223299537723236</v>
      </c>
      <c r="M26" s="13">
        <f t="shared" si="6"/>
        <v>2.3239726966034249E-4</v>
      </c>
      <c r="N26" s="13">
        <f t="shared" si="7"/>
        <v>4.1309864833332426E-2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-0.30197271765467171</v>
      </c>
      <c r="G27">
        <f t="shared" si="3"/>
        <v>2.5595041153215949</v>
      </c>
      <c r="H27" s="10">
        <f t="shared" si="8"/>
        <v>-2.8678348995664171</v>
      </c>
      <c r="I27">
        <f t="shared" si="4"/>
        <v>2.649905101233005</v>
      </c>
      <c r="J27" s="10">
        <f t="shared" si="5"/>
        <v>-2.8646641860310433</v>
      </c>
      <c r="K27">
        <f t="shared" si="0"/>
        <v>-2.8558660021226814</v>
      </c>
      <c r="L27">
        <f t="shared" si="1"/>
        <v>-2.6784078168186163</v>
      </c>
      <c r="M27" s="13">
        <f t="shared" si="6"/>
        <v>1.4325450601866414E-4</v>
      </c>
      <c r="N27" s="13">
        <f t="shared" si="7"/>
        <v>3.4691435072195943E-2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5.1619999999999999</v>
      </c>
    </row>
    <row r="28" spans="1:25" x14ac:dyDescent="0.4">
      <c r="D28" s="6">
        <v>-0.82</v>
      </c>
      <c r="E28" s="7">
        <f t="shared" si="2"/>
        <v>-0.3460959230348048</v>
      </c>
      <c r="G28">
        <f t="shared" si="3"/>
        <v>2.576933167136676</v>
      </c>
      <c r="H28" s="10">
        <f t="shared" si="8"/>
        <v>-3.2868729810615411</v>
      </c>
      <c r="I28">
        <f t="shared" si="4"/>
        <v>2.6681749797750762</v>
      </c>
      <c r="J28" s="10">
        <f t="shared" si="5"/>
        <v>-3.2832389738696754</v>
      </c>
      <c r="K28">
        <f t="shared" si="0"/>
        <v>-3.2777458876087806</v>
      </c>
      <c r="L28">
        <f t="shared" si="1"/>
        <v>-3.1127802908757403</v>
      </c>
      <c r="M28" s="13">
        <f t="shared" si="6"/>
        <v>8.3303834895424061E-5</v>
      </c>
      <c r="N28" s="13">
        <f t="shared" si="7"/>
        <v>2.9056162608026889E-2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4.8443460142885755</v>
      </c>
      <c r="X28" t="s">
        <v>119</v>
      </c>
    </row>
    <row r="29" spans="1:25" x14ac:dyDescent="0.4">
      <c r="D29" s="6">
        <v>-0.8</v>
      </c>
      <c r="E29" s="7">
        <f t="shared" si="2"/>
        <v>-0.38813433792908625</v>
      </c>
      <c r="G29">
        <f t="shared" si="3"/>
        <v>2.594362218951757</v>
      </c>
      <c r="H29" s="10">
        <f t="shared" si="8"/>
        <v>-3.6861118073125323</v>
      </c>
      <c r="I29">
        <f t="shared" si="4"/>
        <v>2.6864448583171474</v>
      </c>
      <c r="J29" s="10">
        <f t="shared" si="5"/>
        <v>-3.6820363967642766</v>
      </c>
      <c r="K29">
        <f t="shared" si="0"/>
        <v>-3.6794341352805588</v>
      </c>
      <c r="L29">
        <f t="shared" si="1"/>
        <v>-3.5262576544699051</v>
      </c>
      <c r="M29" s="13">
        <f t="shared" si="6"/>
        <v>4.4591303766600389E-5</v>
      </c>
      <c r="N29" s="13">
        <f t="shared" si="7"/>
        <v>2.4267016550816208E-2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21.42100515600649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-0.42816279708276905</v>
      </c>
      <c r="G30">
        <f t="shared" si="3"/>
        <v>2.611791270766838</v>
      </c>
      <c r="H30" s="10">
        <f t="shared" si="8"/>
        <v>-4.0662620838950572</v>
      </c>
      <c r="I30">
        <f t="shared" si="4"/>
        <v>2.704714736859219</v>
      </c>
      <c r="J30" s="10">
        <f t="shared" si="5"/>
        <v>-4.0617663745256882</v>
      </c>
      <c r="K30">
        <f t="shared" si="0"/>
        <v>-4.0616799034695283</v>
      </c>
      <c r="L30">
        <f t="shared" si="1"/>
        <v>-3.9196217928154162</v>
      </c>
      <c r="M30" s="13">
        <f t="shared" si="6"/>
        <v>2.0996377452099531E-5</v>
      </c>
      <c r="N30" s="13">
        <f t="shared" si="7"/>
        <v>2.0205082109588192E-2</v>
      </c>
      <c r="O30" s="13">
        <v>1</v>
      </c>
      <c r="V30" s="22" t="s">
        <v>23</v>
      </c>
      <c r="W30" s="1">
        <f>1/(O4*W25^2)</f>
        <v>1.5234487955927263</v>
      </c>
    </row>
    <row r="31" spans="1:25" x14ac:dyDescent="0.4">
      <c r="D31" s="6">
        <v>-0.76</v>
      </c>
      <c r="E31" s="7">
        <f t="shared" si="2"/>
        <v>-0.46625369581079584</v>
      </c>
      <c r="G31">
        <f t="shared" si="3"/>
        <v>2.6292203225819191</v>
      </c>
      <c r="H31" s="10">
        <f t="shared" si="8"/>
        <v>-4.4280113491151285</v>
      </c>
      <c r="I31">
        <f t="shared" si="4"/>
        <v>2.7229846154012902</v>
      </c>
      <c r="J31" s="10">
        <f t="shared" si="5"/>
        <v>-4.4231156853091145</v>
      </c>
      <c r="K31">
        <f t="shared" si="0"/>
        <v>-4.4252063201819389</v>
      </c>
      <c r="L31">
        <f t="shared" si="1"/>
        <v>-4.2936271730594591</v>
      </c>
      <c r="M31" s="13">
        <f t="shared" si="6"/>
        <v>7.868187316030608E-6</v>
      </c>
      <c r="N31" s="13">
        <f t="shared" si="7"/>
        <v>1.6767274804629157E-2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-0.50247706512226153</v>
      </c>
      <c r="G32">
        <f t="shared" si="3"/>
        <v>2.6466493743970001</v>
      </c>
      <c r="H32" s="10">
        <f t="shared" si="8"/>
        <v>-4.772024687466117</v>
      </c>
      <c r="I32">
        <f t="shared" si="4"/>
        <v>2.7412544939433614</v>
      </c>
      <c r="J32" s="10">
        <f t="shared" si="5"/>
        <v>-4.7667486782823332</v>
      </c>
      <c r="K32">
        <f t="shared" si="0"/>
        <v>-4.7707113690471061</v>
      </c>
      <c r="L32">
        <f t="shared" si="1"/>
        <v>-4.6490017862523381</v>
      </c>
      <c r="M32" s="13">
        <f t="shared" si="6"/>
        <v>1.7248052697131159E-6</v>
      </c>
      <c r="N32" s="13">
        <f t="shared" si="7"/>
        <v>1.3864330582723326E-2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3"/>
        <v>2.6640784262120807</v>
      </c>
      <c r="H33" s="10">
        <f t="shared" si="8"/>
        <v>-5.0989454220508064</v>
      </c>
      <c r="I33">
        <f t="shared" si="4"/>
        <v>2.759524372485433</v>
      </c>
      <c r="J33" s="10">
        <f t="shared" si="5"/>
        <v>-5.0933079652821922</v>
      </c>
      <c r="K33">
        <f t="shared" si="0"/>
        <v>-5.0988687453192263</v>
      </c>
      <c r="L33">
        <f t="shared" si="1"/>
        <v>-4.9864480571758776</v>
      </c>
      <c r="M33" s="13">
        <f t="shared" si="6"/>
        <v>5.8793211658024178E-9</v>
      </c>
      <c r="N33" s="13">
        <f t="shared" si="7"/>
        <v>1.1419039960490006E-2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-0.56958995330802442</v>
      </c>
      <c r="G34">
        <f t="shared" si="3"/>
        <v>2.6815074780271617</v>
      </c>
      <c r="H34" s="10">
        <f t="shared" si="8"/>
        <v>-5.409395786566308</v>
      </c>
      <c r="I34">
        <f t="shared" si="4"/>
        <v>2.7777942510275042</v>
      </c>
      <c r="J34" s="10">
        <f t="shared" si="5"/>
        <v>-5.4034150920565738</v>
      </c>
      <c r="K34">
        <f t="shared" si="0"/>
        <v>-5.4103286829429251</v>
      </c>
      <c r="L34">
        <f t="shared" si="1"/>
        <v>-5.3066437231239689</v>
      </c>
      <c r="M34" s="13">
        <f t="shared" si="6"/>
        <v>8.7029564950529025E-7</v>
      </c>
      <c r="N34" s="13">
        <f t="shared" si="7"/>
        <v>9.3646978450903189E-3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-0.60060835815870894</v>
      </c>
      <c r="G35">
        <f t="shared" si="3"/>
        <v>2.6989365298422427</v>
      </c>
      <c r="H35" s="10">
        <f t="shared" si="8"/>
        <v>-5.7039775774332586</v>
      </c>
      <c r="I35">
        <f t="shared" si="4"/>
        <v>2.7960641295695754</v>
      </c>
      <c r="J35" s="10">
        <f t="shared" si="5"/>
        <v>-5.6976711896725929</v>
      </c>
      <c r="K35">
        <f t="shared" si="0"/>
        <v>-5.7057187536579601</v>
      </c>
      <c r="L35">
        <f t="shared" si="1"/>
        <v>-5.6102426826927729</v>
      </c>
      <c r="M35" s="13">
        <f t="shared" si="6"/>
        <v>3.0316946454657356E-6</v>
      </c>
      <c r="N35" s="13">
        <f t="shared" si="7"/>
        <v>7.6437438327204279E-3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-0.63001714084812832</v>
      </c>
      <c r="G36">
        <f t="shared" si="3"/>
        <v>2.7163655816573233</v>
      </c>
      <c r="H36" s="10">
        <f t="shared" si="8"/>
        <v>-5.9832727866346751</v>
      </c>
      <c r="I36">
        <f t="shared" si="4"/>
        <v>2.814334008111647</v>
      </c>
      <c r="J36" s="10">
        <f t="shared" si="5"/>
        <v>-5.9766576066557686</v>
      </c>
      <c r="K36">
        <f t="shared" si="0"/>
        <v>-5.9856446390863258</v>
      </c>
      <c r="L36">
        <f t="shared" si="1"/>
        <v>-5.897875815600953</v>
      </c>
      <c r="M36" s="13">
        <f t="shared" si="6"/>
        <v>5.6256840524015524E-6</v>
      </c>
      <c r="N36" s="13">
        <f t="shared" si="7"/>
        <v>6.2065706018046302E-3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-0.65787556236855671</v>
      </c>
      <c r="G37">
        <f t="shared" si="3"/>
        <v>2.7337946334724048</v>
      </c>
      <c r="H37" s="10">
        <f t="shared" si="8"/>
        <v>-6.2478442158141831</v>
      </c>
      <c r="I37">
        <f t="shared" si="4"/>
        <v>2.8326038866537182</v>
      </c>
      <c r="J37" s="10">
        <f t="shared" si="5"/>
        <v>-6.2409365224093118</v>
      </c>
      <c r="K37">
        <f t="shared" si="0"/>
        <v>-6.2506908767129374</v>
      </c>
      <c r="L37">
        <f t="shared" si="1"/>
        <v>-6.1701517745266976</v>
      </c>
      <c r="M37" s="13">
        <f t="shared" si="6"/>
        <v>8.1034782724966056E-6</v>
      </c>
      <c r="N37" s="13">
        <f t="shared" si="7"/>
        <v>5.0104805328052612E-3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-0.68424092578375229</v>
      </c>
      <c r="G38">
        <f t="shared" si="3"/>
        <v>2.7512236852874854</v>
      </c>
      <c r="H38" s="10">
        <f t="shared" si="8"/>
        <v>-6.4982360721682948</v>
      </c>
      <c r="I38">
        <f t="shared" si="4"/>
        <v>2.8508737651957894</v>
      </c>
      <c r="J38" s="10">
        <f t="shared" si="5"/>
        <v>-6.4910515424475657</v>
      </c>
      <c r="K38">
        <f t="shared" si="0"/>
        <v>-6.501421580640061</v>
      </c>
      <c r="L38">
        <f t="shared" si="1"/>
        <v>-6.4276577499141823</v>
      </c>
      <c r="M38" s="13">
        <f t="shared" si="6"/>
        <v>1.014746422369449E-5</v>
      </c>
      <c r="N38" s="13">
        <f t="shared" si="7"/>
        <v>4.0187729317656563E-3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-0.70916863711198619</v>
      </c>
      <c r="G39">
        <f t="shared" si="3"/>
        <v>2.7686527371025664</v>
      </c>
      <c r="H39" s="10">
        <f t="shared" si="8"/>
        <v>-6.7349745466525324</v>
      </c>
      <c r="I39">
        <f t="shared" si="4"/>
        <v>2.869143643737861</v>
      </c>
      <c r="J39" s="10">
        <f t="shared" si="5"/>
        <v>-6.7275282759628556</v>
      </c>
      <c r="K39">
        <f t="shared" si="0"/>
        <v>-6.7383811379667904</v>
      </c>
      <c r="L39">
        <f t="shared" si="1"/>
        <v>-6.6709602086696229</v>
      </c>
      <c r="M39" s="13">
        <f t="shared" si="6"/>
        <v>1.1604864382378204E-5</v>
      </c>
      <c r="N39" s="13">
        <f t="shared" si="7"/>
        <v>3.1999462372917049E-3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-0.73271226440000548</v>
      </c>
      <c r="G40">
        <f t="shared" si="3"/>
        <v>2.7860817889176475</v>
      </c>
      <c r="H40" s="10">
        <f t="shared" si="8"/>
        <v>-6.9585683750068519</v>
      </c>
      <c r="I40">
        <f t="shared" si="4"/>
        <v>2.8874135222799322</v>
      </c>
      <c r="J40" s="10">
        <f t="shared" si="5"/>
        <v>-6.9508748962306521</v>
      </c>
      <c r="K40">
        <f t="shared" si="0"/>
        <v>-6.9620948816151635</v>
      </c>
      <c r="L40">
        <f t="shared" si="1"/>
        <v>-6.9006056076361286</v>
      </c>
      <c r="M40" s="13">
        <f t="shared" si="6"/>
        <v>1.2436248858465833E-5</v>
      </c>
      <c r="N40" s="13">
        <f t="shared" si="7"/>
        <v>2.5270013757994914E-3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-0.75492359503968443</v>
      </c>
      <c r="G41">
        <f t="shared" si="3"/>
        <v>2.8035108407327285</v>
      </c>
      <c r="H41" s="10">
        <f t="shared" si="8"/>
        <v>-7.1695093820918832</v>
      </c>
      <c r="I41">
        <f t="shared" si="4"/>
        <v>2.9056834008220034</v>
      </c>
      <c r="J41" s="10">
        <f t="shared" si="5"/>
        <v>-7.1615826843439656</v>
      </c>
      <c r="K41">
        <f t="shared" si="0"/>
        <v>-7.1730697403978549</v>
      </c>
      <c r="L41">
        <f t="shared" si="1"/>
        <v>-7.1171210827061628</v>
      </c>
      <c r="M41" s="13">
        <f t="shared" si="6"/>
        <v>1.2676151266902308E-5</v>
      </c>
      <c r="N41" s="13">
        <f t="shared" si="7"/>
        <v>1.9768340201986663E-3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-0.77585269137768098</v>
      </c>
      <c r="G42">
        <f t="shared" si="3"/>
        <v>2.8209398925478095</v>
      </c>
      <c r="H42" s="10">
        <f t="shared" si="8"/>
        <v>-7.3682730100138363</v>
      </c>
      <c r="I42">
        <f t="shared" si="4"/>
        <v>2.923953279364075</v>
      </c>
      <c r="J42" s="10">
        <f t="shared" si="5"/>
        <v>-7.3601265567543708</v>
      </c>
      <c r="K42">
        <f t="shared" si="0"/>
        <v>-7.3717948670947333</v>
      </c>
      <c r="L42">
        <f t="shared" si="1"/>
        <v>-7.3210151144009838</v>
      </c>
      <c r="M42" s="13">
        <f t="shared" si="6"/>
        <v>1.2403477298264539E-5</v>
      </c>
      <c r="N42" s="13">
        <f t="shared" si="7"/>
        <v>1.5297049229623088E-3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-0.79554794466702239</v>
      </c>
      <c r="G43">
        <f t="shared" si="3"/>
        <v>2.8383689443628906</v>
      </c>
      <c r="H43" s="10">
        <f t="shared" si="8"/>
        <v>-7.5553188305027108</v>
      </c>
      <c r="I43">
        <f t="shared" si="4"/>
        <v>2.9422231579061462</v>
      </c>
      <c r="J43" s="10">
        <f t="shared" si="5"/>
        <v>-7.5469655770837081</v>
      </c>
      <c r="K43">
        <f t="shared" si="0"/>
        <v>-7.5587422452802748</v>
      </c>
      <c r="L43">
        <f t="shared" si="1"/>
        <v>-7.5127781707185921</v>
      </c>
      <c r="M43" s="13">
        <f t="shared" si="6"/>
        <v>1.1719768739243754E-5</v>
      </c>
      <c r="N43" s="13">
        <f t="shared" si="7"/>
        <v>1.1687787539735718E-3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-0.81405612740818833</v>
      </c>
      <c r="G44">
        <f t="shared" si="3"/>
        <v>2.8557979961779711</v>
      </c>
      <c r="H44" s="10">
        <f t="shared" si="8"/>
        <v>-7.7310910419955645</v>
      </c>
      <c r="I44">
        <f t="shared" si="4"/>
        <v>2.9604930364482174</v>
      </c>
      <c r="J44" s="10">
        <f t="shared" si="5"/>
        <v>-7.7225434526577779</v>
      </c>
      <c r="K44">
        <f t="shared" si="0"/>
        <v>-7.7343672756185864</v>
      </c>
      <c r="L44">
        <f t="shared" si="1"/>
        <v>-7.6928833280242515</v>
      </c>
      <c r="M44" s="13">
        <f t="shared" si="6"/>
        <v>1.0733706752619031E-5</v>
      </c>
      <c r="N44" s="13">
        <f t="shared" si="7"/>
        <v>8.7972299327632002E-4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-0.8314224441259388</v>
      </c>
      <c r="G45">
        <f t="shared" si="3"/>
        <v>2.8732270479930522</v>
      </c>
      <c r="H45" s="10">
        <f t="shared" si="8"/>
        <v>-7.8960189518640398</v>
      </c>
      <c r="I45">
        <f t="shared" si="4"/>
        <v>2.9787629149902886</v>
      </c>
      <c r="J45" s="10">
        <f t="shared" si="5"/>
        <v>-7.8872890162007181</v>
      </c>
      <c r="K45">
        <f t="shared" si="0"/>
        <v>-7.899109342318642</v>
      </c>
      <c r="L45">
        <f t="shared" si="1"/>
        <v>-7.8617868707312173</v>
      </c>
      <c r="M45" s="13">
        <f t="shared" si="6"/>
        <v>9.5505131618966598E-6</v>
      </c>
      <c r="N45" s="13">
        <f t="shared" si="7"/>
        <v>6.5035942354758035E-4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-0.84769058062684921</v>
      </c>
      <c r="G46">
        <f t="shared" si="3"/>
        <v>2.8906560998081332</v>
      </c>
      <c r="H46" s="10">
        <f t="shared" si="8"/>
        <v>-8.0505174442131864</v>
      </c>
      <c r="I46">
        <f t="shared" si="4"/>
        <v>2.9970327935323597</v>
      </c>
      <c r="J46" s="10">
        <f t="shared" si="5"/>
        <v>-8.0416166931166035</v>
      </c>
      <c r="K46">
        <f t="shared" si="0"/>
        <v>-8.0533923604190427</v>
      </c>
      <c r="L46">
        <f t="shared" si="1"/>
        <v>-8.0199288704941463</v>
      </c>
      <c r="M46" s="13">
        <f t="shared" si="6"/>
        <v>8.2651431906953963E-6</v>
      </c>
      <c r="N46" s="13">
        <f t="shared" si="7"/>
        <v>4.7036165010316957E-4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-0.86290275178126474</v>
      </c>
      <c r="G47">
        <f t="shared" si="3"/>
        <v>2.9080851516232142</v>
      </c>
      <c r="H47" s="10">
        <f t="shared" si="8"/>
        <v>-8.1949874336666717</v>
      </c>
      <c r="I47">
        <f t="shared" si="4"/>
        <v>3.0153026720744314</v>
      </c>
      <c r="J47" s="10">
        <f t="shared" si="5"/>
        <v>-8.1859269547729667</v>
      </c>
      <c r="K47">
        <f t="shared" si="0"/>
        <v>-8.1976253045491294</v>
      </c>
      <c r="L47">
        <f t="shared" si="1"/>
        <v>-8.1677337456128125</v>
      </c>
      <c r="M47" s="13">
        <f t="shared" si="6"/>
        <v>6.9583627925181892E-6</v>
      </c>
      <c r="N47" s="13">
        <f t="shared" si="7"/>
        <v>3.3099285954511911E-4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-0.8770997478721746</v>
      </c>
      <c r="G48">
        <f t="shared" si="3"/>
        <v>2.9255142034382962</v>
      </c>
      <c r="H48" s="10">
        <f t="shared" si="8"/>
        <v>-8.3298163055420424</v>
      </c>
      <c r="I48">
        <f t="shared" si="4"/>
        <v>3.0335725506165034</v>
      </c>
      <c r="J48" s="10">
        <f t="shared" si="5"/>
        <v>-8.3206067581893848</v>
      </c>
      <c r="K48">
        <f t="shared" si="0"/>
        <v>-8.3322027197912671</v>
      </c>
      <c r="L48">
        <f t="shared" si="1"/>
        <v>-8.3056108013201833</v>
      </c>
      <c r="M48" s="13">
        <f t="shared" si="6"/>
        <v>5.694972968902688E-6</v>
      </c>
      <c r="N48" s="13">
        <f t="shared" si="7"/>
        <v>2.2487872242295229E-4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-0.89032097955231071</v>
      </c>
      <c r="G49">
        <f t="shared" si="3"/>
        <v>2.9429432552533767</v>
      </c>
      <c r="H49" s="10">
        <f t="shared" si="8"/>
        <v>-8.4553783428082951</v>
      </c>
      <c r="I49">
        <f t="shared" si="4"/>
        <v>3.0518424291585746</v>
      </c>
      <c r="J49" s="10">
        <f t="shared" si="5"/>
        <v>-8.4460299725229948</v>
      </c>
      <c r="K49">
        <f t="shared" si="0"/>
        <v>-8.4575052152482399</v>
      </c>
      <c r="L49">
        <f t="shared" si="1"/>
        <v>-8.433954751605901</v>
      </c>
      <c r="M49" s="13">
        <f t="shared" si="6"/>
        <v>4.523586375796767E-6</v>
      </c>
      <c r="N49" s="13">
        <f t="shared" si="7"/>
        <v>1.4581096019661933E-4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-0.90260452144964809</v>
      </c>
      <c r="G50">
        <f t="shared" si="3"/>
        <v>2.9603723070684578</v>
      </c>
      <c r="H50" s="10">
        <f t="shared" si="8"/>
        <v>-8.5720351402073085</v>
      </c>
      <c r="I50">
        <f t="shared" si="4"/>
        <v>3.0701123077006458</v>
      </c>
      <c r="J50" s="10">
        <f t="shared" si="5"/>
        <v>-8.5625577927320862</v>
      </c>
      <c r="K50">
        <f t="shared" si="0"/>
        <v>-8.5738999408993859</v>
      </c>
      <c r="L50">
        <f t="shared" si="1"/>
        <v>-8.5531462232041768</v>
      </c>
      <c r="M50" s="13">
        <f t="shared" si="6"/>
        <v>3.4774816211723321E-6</v>
      </c>
      <c r="N50" s="13">
        <f t="shared" si="7"/>
        <v>8.8577640978671564E-5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-0.91398715446033185</v>
      </c>
      <c r="G51">
        <f t="shared" si="3"/>
        <v>2.9778013588835388</v>
      </c>
      <c r="H51" s="10">
        <f t="shared" si="8"/>
        <v>-8.6801360059097714</v>
      </c>
      <c r="I51">
        <f t="shared" si="4"/>
        <v>3.088382186242717</v>
      </c>
      <c r="J51" s="10">
        <f t="shared" si="5"/>
        <v>-8.6705391407879393</v>
      </c>
      <c r="K51">
        <f t="shared" si="0"/>
        <v>-8.6817410483091582</v>
      </c>
      <c r="L51">
        <f t="shared" si="1"/>
        <v>-8.6635522423534574</v>
      </c>
      <c r="M51" s="13">
        <f t="shared" si="6"/>
        <v>2.5761611038291652E-6</v>
      </c>
      <c r="N51" s="13">
        <f t="shared" si="7"/>
        <v>4.8816749733765049E-5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-0.92450440676699686</v>
      </c>
      <c r="G52">
        <f t="shared" si="3"/>
        <v>2.9952304106986198</v>
      </c>
      <c r="H52" s="10">
        <f t="shared" si="8"/>
        <v>-8.7800183510661682</v>
      </c>
      <c r="I52">
        <f t="shared" si="4"/>
        <v>3.1066520647847886</v>
      </c>
      <c r="J52" s="10">
        <f t="shared" si="5"/>
        <v>-8.7703110547951155</v>
      </c>
      <c r="K52">
        <f t="shared" si="0"/>
        <v>-8.7813701357331464</v>
      </c>
      <c r="L52">
        <f t="shared" si="1"/>
        <v>-8.7655267049149259</v>
      </c>
      <c r="M52" s="13">
        <f t="shared" si="6"/>
        <v>1.8273217858772602E-6</v>
      </c>
      <c r="N52" s="13">
        <f t="shared" si="7"/>
        <v>2.2890003776070327E-5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-0.93419059361936319</v>
      </c>
      <c r="G53">
        <f t="shared" si="3"/>
        <v>3.0126594625137009</v>
      </c>
      <c r="H53" s="10">
        <f t="shared" si="8"/>
        <v>-8.8720080676030921</v>
      </c>
      <c r="I53">
        <f t="shared" si="4"/>
        <v>3.1249219433268598</v>
      </c>
      <c r="J53" s="10">
        <f t="shared" si="5"/>
        <v>-8.8621990663700885</v>
      </c>
      <c r="K53">
        <f t="shared" si="0"/>
        <v>-8.8731166781479303</v>
      </c>
      <c r="L53">
        <f t="shared" si="1"/>
        <v>-8.8594108304165058</v>
      </c>
      <c r="M53" s="13">
        <f t="shared" si="6"/>
        <v>1.2290173401262931E-6</v>
      </c>
      <c r="N53" s="13">
        <f t="shared" si="7"/>
        <v>7.7742597328511447E-6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-0.94307885591297513</v>
      </c>
      <c r="G54">
        <f t="shared" si="3"/>
        <v>3.0300885143287819</v>
      </c>
      <c r="H54" s="10">
        <f t="shared" si="8"/>
        <v>-8.956419894605526</v>
      </c>
      <c r="I54">
        <f t="shared" si="4"/>
        <v>3.143191821868931</v>
      </c>
      <c r="J54" s="10">
        <f t="shared" si="5"/>
        <v>-8.9465175666184393</v>
      </c>
      <c r="K54">
        <f t="shared" si="0"/>
        <v>-8.9572984427136806</v>
      </c>
      <c r="L54">
        <f t="shared" si="1"/>
        <v>-8.9455336005702062</v>
      </c>
      <c r="M54" s="13">
        <f t="shared" si="6"/>
        <v>7.7184677834198355E-7</v>
      </c>
      <c r="N54" s="13">
        <f t="shared" si="7"/>
        <v>9.6818918407554692E-7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-0.95120119760093325</v>
      </c>
      <c r="G55">
        <f t="shared" si="3"/>
        <v>3.0475175661438625</v>
      </c>
      <c r="H55" s="10">
        <f t="shared" si="8"/>
        <v>-9.0335577736160637</v>
      </c>
      <c r="I55">
        <f t="shared" si="4"/>
        <v>3.1614617004110026</v>
      </c>
      <c r="J55" s="10">
        <f t="shared" si="5"/>
        <v>-9.0235701610412526</v>
      </c>
      <c r="K55">
        <f t="shared" si="0"/>
        <v>-9.0342218901609179</v>
      </c>
      <c r="L55">
        <f t="shared" si="1"/>
        <v>-9.0242121827915529</v>
      </c>
      <c r="M55" s="13">
        <f t="shared" si="6"/>
        <v>4.4105078514909351E-7</v>
      </c>
      <c r="N55" s="13">
        <f t="shared" si="7"/>
        <v>4.1219192785860812E-7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-0.95858852197250966</v>
      </c>
      <c r="G56">
        <f t="shared" si="3"/>
        <v>3.0649466179589435</v>
      </c>
      <c r="H56" s="10">
        <f t="shared" si="8"/>
        <v>-9.1037151931729241</v>
      </c>
      <c r="I56">
        <f t="shared" si="4"/>
        <v>3.1797315789530738</v>
      </c>
      <c r="J56" s="10">
        <f t="shared" si="5"/>
        <v>-9.093650013692212</v>
      </c>
      <c r="K56">
        <f t="shared" si="0"/>
        <v>-9.1041825625766517</v>
      </c>
      <c r="L56">
        <f t="shared" si="1"/>
        <v>-9.0957523392322344</v>
      </c>
      <c r="M56" s="13">
        <f t="shared" si="6"/>
        <v>2.1843415954069438E-7</v>
      </c>
      <c r="N56" s="13">
        <f t="shared" si="7"/>
        <v>4.4197726762301422E-6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-0.9652706668315657</v>
      </c>
      <c r="G57">
        <f t="shared" si="3"/>
        <v>3.0823756697740246</v>
      </c>
      <c r="H57" s="10">
        <f t="shared" si="8"/>
        <v>-9.1671755228993792</v>
      </c>
      <c r="I57">
        <f t="shared" si="4"/>
        <v>3.1980014574951454</v>
      </c>
      <c r="J57" s="10">
        <f t="shared" si="5"/>
        <v>-9.1570401808976474</v>
      </c>
      <c r="K57">
        <f t="shared" si="0"/>
        <v>-9.1674654580488308</v>
      </c>
      <c r="L57">
        <f t="shared" si="1"/>
        <v>-9.1604488218195108</v>
      </c>
      <c r="M57" s="13">
        <f t="shared" si="6"/>
        <v>8.4062390887542894E-8</v>
      </c>
      <c r="N57" s="13">
        <f t="shared" si="7"/>
        <v>1.1618832934202023E-5</v>
      </c>
      <c r="O57" s="13">
        <v>1</v>
      </c>
    </row>
    <row r="58" spans="4:21" x14ac:dyDescent="0.4">
      <c r="D58" s="6">
        <v>-0.219999999999999</v>
      </c>
      <c r="E58" s="7">
        <f t="shared" si="2"/>
        <v>-0.97127643860679269</v>
      </c>
      <c r="G58">
        <f t="shared" si="3"/>
        <v>3.0998047215891056</v>
      </c>
      <c r="H58" s="10">
        <f t="shared" si="8"/>
        <v>-9.2242123374487104</v>
      </c>
      <c r="I58">
        <f t="shared" si="4"/>
        <v>3.2162713360372166</v>
      </c>
      <c r="J58" s="10">
        <f t="shared" si="5"/>
        <v>-9.2140139348433383</v>
      </c>
      <c r="K58">
        <f t="shared" si="0"/>
        <v>-9.2243453926126655</v>
      </c>
      <c r="L58">
        <f t="shared" si="1"/>
        <v>-9.2185857537791041</v>
      </c>
      <c r="M58" s="13">
        <f t="shared" si="6"/>
        <v>1.7703676655123942E-8</v>
      </c>
      <c r="N58" s="13">
        <f t="shared" si="7"/>
        <v>2.0901528381426258E-5</v>
      </c>
      <c r="O58" s="13">
        <v>1</v>
      </c>
    </row>
    <row r="59" spans="4:21" x14ac:dyDescent="0.4">
      <c r="D59" s="6">
        <v>-0.19999999999999901</v>
      </c>
      <c r="E59" s="7">
        <f t="shared" si="2"/>
        <v>-0.97663364542487197</v>
      </c>
      <c r="G59">
        <f t="shared" si="3"/>
        <v>3.1172337734041866</v>
      </c>
      <c r="H59" s="10">
        <f t="shared" si="8"/>
        <v>-9.2750897306000084</v>
      </c>
      <c r="I59">
        <f t="shared" si="4"/>
        <v>3.2345412145792878</v>
      </c>
      <c r="J59" s="10">
        <f t="shared" si="5"/>
        <v>-9.2648350773230472</v>
      </c>
      <c r="K59">
        <f t="shared" si="0"/>
        <v>-9.2750873499275261</v>
      </c>
      <c r="L59">
        <f t="shared" si="1"/>
        <v>-9.2704369981022392</v>
      </c>
      <c r="M59" s="13">
        <f t="shared" si="6"/>
        <v>5.6676014677928131E-12</v>
      </c>
      <c r="N59" s="13">
        <f t="shared" si="7"/>
        <v>3.1381516416342784E-5</v>
      </c>
      <c r="O59" s="13">
        <v>1</v>
      </c>
    </row>
    <row r="60" spans="4:21" x14ac:dyDescent="0.4">
      <c r="D60" s="6">
        <v>-0.17999999999999899</v>
      </c>
      <c r="E60" s="7">
        <f t="shared" si="2"/>
        <v>-0.9813691291767983</v>
      </c>
      <c r="G60">
        <f t="shared" si="3"/>
        <v>3.1346628252192676</v>
      </c>
      <c r="H60" s="10">
        <f t="shared" si="8"/>
        <v>-9.3200626197920542</v>
      </c>
      <c r="I60">
        <f t="shared" si="4"/>
        <v>3.2528110931213594</v>
      </c>
      <c r="J60" s="10">
        <f t="shared" si="5"/>
        <v>-9.309758243935697</v>
      </c>
      <c r="K60">
        <f t="shared" si="0"/>
        <v>-9.3199468190984085</v>
      </c>
      <c r="L60">
        <f t="shared" si="1"/>
        <v>-9.3162665134016898</v>
      </c>
      <c r="M60" s="13">
        <f t="shared" si="6"/>
        <v>1.3409800648824263E-8</v>
      </c>
      <c r="N60" s="13">
        <f t="shared" si="7"/>
        <v>4.2357571441974348E-5</v>
      </c>
      <c r="O60" s="13">
        <v>1</v>
      </c>
    </row>
    <row r="61" spans="4:21" x14ac:dyDescent="0.4">
      <c r="D61" s="6">
        <v>-0.159999999999999</v>
      </c>
      <c r="E61" s="7">
        <f t="shared" si="2"/>
        <v>-0.98550879660674173</v>
      </c>
      <c r="G61">
        <f t="shared" si="3"/>
        <v>3.1520918770343482</v>
      </c>
      <c r="H61" s="10">
        <f t="shared" si="8"/>
        <v>-9.3593770413742252</v>
      </c>
      <c r="I61">
        <f t="shared" si="4"/>
        <v>3.2710809716634306</v>
      </c>
      <c r="J61" s="10">
        <f t="shared" si="5"/>
        <v>-9.3490291990098537</v>
      </c>
      <c r="K61">
        <f t="shared" si="0"/>
        <v>-9.3591701210423448</v>
      </c>
      <c r="L61">
        <f t="shared" si="1"/>
        <v>-9.3563286975865623</v>
      </c>
      <c r="M61" s="13">
        <f t="shared" si="6"/>
        <v>4.2816023745499586E-8</v>
      </c>
      <c r="N61" s="13">
        <f t="shared" si="7"/>
        <v>5.3282679471369851E-5</v>
      </c>
      <c r="O61" s="13">
        <v>1</v>
      </c>
    </row>
    <row r="62" spans="4:21" x14ac:dyDescent="0.4">
      <c r="D62" s="6">
        <v>-0.13999999999999899</v>
      </c>
      <c r="E62" s="7">
        <f t="shared" si="2"/>
        <v>-0.98907764945201238</v>
      </c>
      <c r="G62">
        <f t="shared" si="3"/>
        <v>3.1695209288494293</v>
      </c>
      <c r="H62" s="10">
        <f t="shared" si="8"/>
        <v>-9.3932704368457607</v>
      </c>
      <c r="I62">
        <f t="shared" si="4"/>
        <v>3.2893508502055018</v>
      </c>
      <c r="J62" s="10">
        <f t="shared" si="5"/>
        <v>-9.382885121526515</v>
      </c>
      <c r="K62">
        <f t="shared" si="0"/>
        <v>-9.3929947237863818</v>
      </c>
      <c r="L62">
        <f t="shared" si="1"/>
        <v>-9.390868719771003</v>
      </c>
      <c r="M62" s="13">
        <f t="shared" si="6"/>
        <v>7.6017691112073633E-8</v>
      </c>
      <c r="N62" s="13">
        <f t="shared" si="7"/>
        <v>6.3737840929392218E-5</v>
      </c>
      <c r="O62" s="13">
        <v>1</v>
      </c>
    </row>
    <row r="63" spans="4:21" x14ac:dyDescent="0.4">
      <c r="D63" s="6">
        <v>-0.119999999999999</v>
      </c>
      <c r="E63" s="7">
        <f t="shared" si="2"/>
        <v>-0.99209981366187427</v>
      </c>
      <c r="G63">
        <f t="shared" si="3"/>
        <v>3.1869499806645103</v>
      </c>
      <c r="H63" s="10">
        <f t="shared" si="8"/>
        <v>-9.421971930346821</v>
      </c>
      <c r="I63">
        <f t="shared" si="4"/>
        <v>3.3076207287475734</v>
      </c>
      <c r="J63" s="10">
        <f t="shared" si="5"/>
        <v>-9.4115548823033688</v>
      </c>
      <c r="K63">
        <f t="shared" si="0"/>
        <v>-9.4216495470707713</v>
      </c>
      <c r="L63">
        <f t="shared" si="1"/>
        <v>-9.4201228408177826</v>
      </c>
      <c r="M63" s="13">
        <f t="shared" si="6"/>
        <v>1.0393097667655015E-7</v>
      </c>
      <c r="N63" s="13">
        <f t="shared" si="7"/>
        <v>7.3409913104716473E-5</v>
      </c>
      <c r="O63" s="13">
        <v>1</v>
      </c>
    </row>
    <row r="64" spans="4:21" x14ac:dyDescent="0.4">
      <c r="D64" s="6">
        <v>-9.9999999999999006E-2</v>
      </c>
      <c r="E64" s="7">
        <f t="shared" si="2"/>
        <v>-0.99459856772217925</v>
      </c>
      <c r="G64">
        <f t="shared" si="3"/>
        <v>3.2043790324795913</v>
      </c>
      <c r="H64" s="10">
        <f t="shared" si="8"/>
        <v>-9.4457025976575366</v>
      </c>
      <c r="I64">
        <f t="shared" si="4"/>
        <v>3.3258906072896446</v>
      </c>
      <c r="J64" s="10">
        <f t="shared" si="5"/>
        <v>-9.4352593126964521</v>
      </c>
      <c r="K64">
        <f t="shared" si="0"/>
        <v>-9.4453552566185657</v>
      </c>
      <c r="L64">
        <f t="shared" si="1"/>
        <v>-9.4443187229041818</v>
      </c>
      <c r="M64" s="13">
        <f t="shared" si="6"/>
        <v>1.2064579735341109E-7</v>
      </c>
      <c r="N64" s="13">
        <f t="shared" si="7"/>
        <v>8.2072913311917315E-5</v>
      </c>
      <c r="O64" s="13">
        <v>1</v>
      </c>
    </row>
    <row r="65" spans="3:16" x14ac:dyDescent="0.4">
      <c r="D65" s="6">
        <v>-7.9999999999999002E-2</v>
      </c>
      <c r="E65" s="7">
        <f t="shared" si="2"/>
        <v>-0.99659637011202962</v>
      </c>
      <c r="G65">
        <f t="shared" si="3"/>
        <v>3.2218080842946724</v>
      </c>
      <c r="H65" s="10">
        <f t="shared" si="8"/>
        <v>-9.4646757269539457</v>
      </c>
      <c r="I65">
        <f t="shared" si="4"/>
        <v>3.3441604858317158</v>
      </c>
      <c r="J65" s="10">
        <f t="shared" si="5"/>
        <v>-9.45421146506777</v>
      </c>
      <c r="K65">
        <f t="shared" si="0"/>
        <v>-9.4643245484204108</v>
      </c>
      <c r="L65">
        <f t="shared" si="1"/>
        <v>-9.4636757284842794</v>
      </c>
      <c r="M65" s="13">
        <f t="shared" si="6"/>
        <v>1.233263624156772E-7</v>
      </c>
      <c r="N65" s="13">
        <f t="shared" si="7"/>
        <v>8.957228201707838E-5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-0.99811488591793551</v>
      </c>
      <c r="G66">
        <f t="shared" si="3"/>
        <v>3.2392371361097534</v>
      </c>
      <c r="H66" s="10">
        <f t="shared" si="8"/>
        <v>-9.4790970715626344</v>
      </c>
      <c r="I66">
        <f t="shared" si="4"/>
        <v>3.362430364373787</v>
      </c>
      <c r="J66" s="10">
        <f t="shared" si="5"/>
        <v>-9.4686168652604952</v>
      </c>
      <c r="K66">
        <f t="shared" si="0"/>
        <v>-9.4787624233717356</v>
      </c>
      <c r="L66">
        <f t="shared" si="1"/>
        <v>-9.4784052090091819</v>
      </c>
      <c r="M66" s="13">
        <f t="shared" si="6"/>
        <v>1.119894116718328E-7</v>
      </c>
      <c r="N66" s="13">
        <f t="shared" si="7"/>
        <v>9.5811673342455098E-5</v>
      </c>
      <c r="O66" s="13">
        <v>1</v>
      </c>
    </row>
    <row r="67" spans="3:16" x14ac:dyDescent="0.4">
      <c r="D67" s="6">
        <v>-3.9999999999999002E-2</v>
      </c>
      <c r="E67" s="7">
        <f t="shared" si="2"/>
        <v>-0.99917501263021524</v>
      </c>
      <c r="G67">
        <f t="shared" si="3"/>
        <v>3.256666187924834</v>
      </c>
      <c r="H67" s="10">
        <f t="shared" si="8"/>
        <v>-9.4891650949491542</v>
      </c>
      <c r="I67">
        <f t="shared" si="4"/>
        <v>3.3807002429158586</v>
      </c>
      <c r="J67" s="10">
        <f t="shared" si="5"/>
        <v>-9.4786737573165354</v>
      </c>
      <c r="K67">
        <f t="shared" si="0"/>
        <v>-9.4888664525881712</v>
      </c>
      <c r="L67">
        <f t="shared" si="1"/>
        <v>-9.4887107837542519</v>
      </c>
      <c r="M67" s="13">
        <f t="shared" si="6"/>
        <v>8.9187259773489341E-8</v>
      </c>
      <c r="N67" s="13">
        <f t="shared" si="7"/>
        <v>1.0074189971142066E-4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-0.99979690514568476</v>
      </c>
      <c r="G68">
        <f t="shared" si="3"/>
        <v>3.274095239739915</v>
      </c>
      <c r="H68" s="10">
        <f t="shared" si="8"/>
        <v>-9.495071208168568</v>
      </c>
      <c r="I68">
        <f t="shared" si="4"/>
        <v>3.3989701214579298</v>
      </c>
      <c r="J68" s="10">
        <f t="shared" si="5"/>
        <v>-9.4845733406645376</v>
      </c>
      <c r="K68">
        <f t="shared" si="0"/>
        <v>-9.4948270337138752</v>
      </c>
      <c r="L68">
        <f t="shared" si="1"/>
        <v>-9.4947886090906657</v>
      </c>
      <c r="M68" s="13">
        <f t="shared" si="6"/>
        <v>5.9621164324538374E-4</v>
      </c>
      <c r="N68" s="13">
        <f t="shared" si="7"/>
        <v>1.043517090178492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3.2915242915549952</v>
      </c>
      <c r="H69" s="62">
        <f t="shared" si="8"/>
        <v>-9.4969999999999999</v>
      </c>
      <c r="I69" s="61">
        <f t="shared" si="4"/>
        <v>3.4172400000000001</v>
      </c>
      <c r="J69" s="62">
        <f t="shared" si="5"/>
        <v>-9.4864999999999995</v>
      </c>
      <c r="K69" s="61">
        <f t="shared" si="0"/>
        <v>-9.4968276385270549</v>
      </c>
      <c r="L69" s="61">
        <f t="shared" si="1"/>
        <v>-9.4968276385270549</v>
      </c>
      <c r="M69" s="63">
        <f t="shared" si="6"/>
        <v>2.9708477355759876E-4</v>
      </c>
      <c r="N69" s="63">
        <f t="shared" si="7"/>
        <v>1.0666011754551958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-0.99980303885235966</v>
      </c>
      <c r="G70">
        <f t="shared" si="3"/>
        <v>3.3089533433700762</v>
      </c>
      <c r="H70" s="10">
        <f t="shared" si="8"/>
        <v>-9.4951294599808591</v>
      </c>
      <c r="I70">
        <f t="shared" si="4"/>
        <v>3.4355098785420717</v>
      </c>
      <c r="J70" s="10">
        <f t="shared" si="5"/>
        <v>-9.4846315280729101</v>
      </c>
      <c r="K70">
        <f t="shared" si="0"/>
        <v>-9.4950450521366037</v>
      </c>
      <c r="L70">
        <f t="shared" si="1"/>
        <v>-9.4950098738359099</v>
      </c>
      <c r="M70" s="13">
        <f t="shared" si="6"/>
        <v>7.1246841718526234E-5</v>
      </c>
      <c r="N70" s="13">
        <f t="shared" si="7"/>
        <v>1.0771006077637559</v>
      </c>
      <c r="O70" s="13">
        <v>10000</v>
      </c>
    </row>
    <row r="71" spans="3:16" x14ac:dyDescent="0.4">
      <c r="D71" s="6">
        <v>0.04</v>
      </c>
      <c r="E71" s="7">
        <f t="shared" si="2"/>
        <v>-0.99922409124462153</v>
      </c>
      <c r="G71">
        <f t="shared" si="3"/>
        <v>3.3263823951851568</v>
      </c>
      <c r="H71" s="10">
        <f t="shared" si="8"/>
        <v>-9.4896311945501708</v>
      </c>
      <c r="I71">
        <f t="shared" si="4"/>
        <v>3.4537797570841424</v>
      </c>
      <c r="J71" s="10">
        <f t="shared" si="5"/>
        <v>-9.4791393415921021</v>
      </c>
      <c r="K71">
        <f t="shared" si="0"/>
        <v>-9.4896496040538203</v>
      </c>
      <c r="L71">
        <f t="shared" si="1"/>
        <v>-9.4895106075688176</v>
      </c>
      <c r="M71" s="13">
        <f t="shared" si="6"/>
        <v>3.3890982462124823E-10</v>
      </c>
      <c r="N71" s="13">
        <f t="shared" si="7"/>
        <v>1.0756315795977545E-4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-0.99828057665626635</v>
      </c>
      <c r="G72">
        <f t="shared" si="3"/>
        <v>3.3438114470002378</v>
      </c>
      <c r="H72" s="10">
        <f t="shared" si="8"/>
        <v>-9.480670636504561</v>
      </c>
      <c r="I72">
        <f t="shared" si="4"/>
        <v>3.472049635626214</v>
      </c>
      <c r="J72" s="10">
        <f t="shared" si="5"/>
        <v>-9.470188690449671</v>
      </c>
      <c r="K72">
        <f t="shared" si="0"/>
        <v>-9.480805391413714</v>
      </c>
      <c r="L72">
        <f t="shared" si="1"/>
        <v>-9.4804986572540635</v>
      </c>
      <c r="M72" s="13">
        <f t="shared" si="6"/>
        <v>1.8158885540845499E-8</v>
      </c>
      <c r="N72" s="13">
        <f t="shared" si="7"/>
        <v>1.0629541550767416E-4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-0.99698928587603408</v>
      </c>
      <c r="G73">
        <f t="shared" si="3"/>
        <v>3.3612404988153188</v>
      </c>
      <c r="H73" s="10">
        <f t="shared" si="8"/>
        <v>-9.468407247964695</v>
      </c>
      <c r="I73">
        <f t="shared" si="4"/>
        <v>3.4903195141682857</v>
      </c>
      <c r="J73" s="10">
        <f t="shared" si="5"/>
        <v>-9.4579388604629973</v>
      </c>
      <c r="K73">
        <f t="shared" si="0"/>
        <v>-9.4686704946110662</v>
      </c>
      <c r="L73">
        <f t="shared" si="1"/>
        <v>-9.4681365915603131</v>
      </c>
      <c r="M73" s="13">
        <f t="shared" si="6"/>
        <v>6.9298796825698932E-8</v>
      </c>
      <c r="N73" s="13">
        <f t="shared" si="7"/>
        <v>1.0399371953316191E-4</v>
      </c>
      <c r="O73" s="13">
        <v>1</v>
      </c>
    </row>
    <row r="74" spans="3:16" x14ac:dyDescent="0.4">
      <c r="D74" s="6">
        <v>0.1</v>
      </c>
      <c r="E74" s="7">
        <f t="shared" si="2"/>
        <v>-0.99536640171045743</v>
      </c>
      <c r="G74">
        <f t="shared" si="3"/>
        <v>3.3786695506303994</v>
      </c>
      <c r="H74" s="10">
        <f t="shared" si="8"/>
        <v>-9.4529947170442146</v>
      </c>
      <c r="I74">
        <f t="shared" si="4"/>
        <v>3.5085893927103564</v>
      </c>
      <c r="J74" s="10">
        <f t="shared" si="5"/>
        <v>-9.4425433698262538</v>
      </c>
      <c r="K74">
        <f t="shared" si="0"/>
        <v>-9.453397185607507</v>
      </c>
      <c r="L74">
        <f t="shared" si="1"/>
        <v>-9.452580948700394</v>
      </c>
      <c r="M74" s="13">
        <f t="shared" si="6"/>
        <v>1.619809444386501E-7</v>
      </c>
      <c r="N74" s="13">
        <f t="shared" si="7"/>
        <v>1.0075298965458669E-4</v>
      </c>
      <c r="O74" s="13">
        <v>1</v>
      </c>
    </row>
    <row r="75" spans="3:16" x14ac:dyDescent="0.4">
      <c r="D75" s="6">
        <v>0.12</v>
      </c>
      <c r="E75" s="7">
        <f t="shared" si="2"/>
        <v>-0.99342751904894888</v>
      </c>
      <c r="G75">
        <f t="shared" si="3"/>
        <v>3.3960986024454805</v>
      </c>
      <c r="H75" s="10">
        <f t="shared" si="8"/>
        <v>-9.434581148407867</v>
      </c>
      <c r="I75">
        <f t="shared" si="4"/>
        <v>3.526859271252428</v>
      </c>
      <c r="J75" s="10">
        <f t="shared" si="5"/>
        <v>-9.4241501594578523</v>
      </c>
      <c r="K75">
        <f t="shared" si="0"/>
        <v>-9.4351321291572177</v>
      </c>
      <c r="L75">
        <f t="shared" si="1"/>
        <v>-9.4339824473397229</v>
      </c>
      <c r="M75" s="13">
        <f t="shared" si="6"/>
        <v>3.0357978615502729E-7</v>
      </c>
      <c r="N75" s="13">
        <f t="shared" si="7"/>
        <v>9.6673884991979982E-5</v>
      </c>
      <c r="O75" s="13">
        <v>1</v>
      </c>
    </row>
    <row r="76" spans="3:16" x14ac:dyDescent="0.4">
      <c r="D76" s="6">
        <v>0.14000000000000001</v>
      </c>
      <c r="E76" s="7">
        <f t="shared" si="2"/>
        <v>-0.99118766430453542</v>
      </c>
      <c r="G76">
        <f t="shared" si="3"/>
        <v>3.4135276542605619</v>
      </c>
      <c r="H76" s="10">
        <f t="shared" si="8"/>
        <v>-9.4133092479001732</v>
      </c>
      <c r="I76">
        <f t="shared" si="4"/>
        <v>3.5451291497944997</v>
      </c>
      <c r="J76" s="10">
        <f t="shared" si="5"/>
        <v>-9.4029017774249759</v>
      </c>
      <c r="K76">
        <f t="shared" si="0"/>
        <v>-9.4140165771905266</v>
      </c>
      <c r="L76">
        <f t="shared" si="1"/>
        <v>-9.4124861902652324</v>
      </c>
      <c r="M76" s="13">
        <f t="shared" si="6"/>
        <v>5.0031472499190422E-7</v>
      </c>
      <c r="N76" s="13">
        <f t="shared" si="7"/>
        <v>9.1860969492472947E-5</v>
      </c>
      <c r="O76" s="13">
        <v>1</v>
      </c>
    </row>
    <row r="77" spans="3:16" x14ac:dyDescent="0.4">
      <c r="D77" s="6">
        <v>0.16</v>
      </c>
      <c r="E77" s="7">
        <f t="shared" si="2"/>
        <v>-0.98866131424878523</v>
      </c>
      <c r="G77">
        <f t="shared" si="3"/>
        <v>3.430956706075643</v>
      </c>
      <c r="H77" s="10">
        <f t="shared" si="8"/>
        <v>-9.3893165014207138</v>
      </c>
      <c r="I77">
        <f t="shared" si="4"/>
        <v>3.5633990283365704</v>
      </c>
      <c r="J77" s="10">
        <f t="shared" si="5"/>
        <v>-9.3789355576210998</v>
      </c>
      <c r="K77">
        <f t="shared" si="0"/>
        <v>-9.3901865565865918</v>
      </c>
      <c r="L77">
        <f t="shared" si="1"/>
        <v>-9.3882318610615219</v>
      </c>
      <c r="M77" s="13">
        <f t="shared" si="6"/>
        <v>7.5699599167101884E-7</v>
      </c>
      <c r="N77" s="13">
        <f t="shared" si="7"/>
        <v>8.642125765640365E-5</v>
      </c>
      <c r="O77" s="13">
        <v>1</v>
      </c>
    </row>
    <row r="78" spans="3:16" x14ac:dyDescent="0.4">
      <c r="D78" s="6">
        <v>0.18</v>
      </c>
      <c r="E78" s="7">
        <f t="shared" si="2"/>
        <v>-0.98586241425894838</v>
      </c>
      <c r="G78">
        <f t="shared" si="3"/>
        <v>3.448385757890724</v>
      </c>
      <c r="H78" s="10">
        <f t="shared" si="8"/>
        <v>-9.3627353482172335</v>
      </c>
      <c r="I78">
        <f t="shared" si="4"/>
        <v>3.581668906878642</v>
      </c>
      <c r="J78" s="10">
        <f t="shared" si="5"/>
        <v>-9.3523837928675135</v>
      </c>
      <c r="K78">
        <f t="shared" si="0"/>
        <v>-9.3637730505585708</v>
      </c>
      <c r="L78">
        <f t="shared" si="1"/>
        <v>-9.3613539140329927</v>
      </c>
      <c r="M78" s="13">
        <f t="shared" si="6"/>
        <v>1.0768261492168427E-6</v>
      </c>
      <c r="N78" s="13">
        <f t="shared" si="7"/>
        <v>8.0463073723376625E-5</v>
      </c>
      <c r="O78" s="13">
        <v>1</v>
      </c>
    </row>
    <row r="79" spans="3:16" x14ac:dyDescent="0.4">
      <c r="D79" s="6">
        <v>0.2</v>
      </c>
      <c r="E79" s="7">
        <f t="shared" si="2"/>
        <v>-0.98280439599480929</v>
      </c>
      <c r="G79">
        <f t="shared" si="3"/>
        <v>3.465814809705805</v>
      </c>
      <c r="H79" s="10">
        <f t="shared" si="8"/>
        <v>-9.3336933487627025</v>
      </c>
      <c r="I79">
        <f t="shared" si="4"/>
        <v>3.5999387854207128</v>
      </c>
      <c r="J79" s="10">
        <f t="shared" si="5"/>
        <v>-9.3233739026047573</v>
      </c>
      <c r="K79">
        <f t="shared" si="0"/>
        <v>-9.334902173867162</v>
      </c>
      <c r="L79">
        <f t="shared" si="1"/>
        <v>-9.3319817576022768</v>
      </c>
      <c r="M79" s="13">
        <f t="shared" si="6"/>
        <v>1.461258133171572E-6</v>
      </c>
      <c r="N79" s="13">
        <f t="shared" si="7"/>
        <v>7.409516765832112E-5</v>
      </c>
      <c r="O79" s="13">
        <v>1</v>
      </c>
    </row>
    <row r="80" spans="3:16" x14ac:dyDescent="0.4">
      <c r="D80" s="6">
        <v>0.22</v>
      </c>
      <c r="E80" s="7">
        <f t="shared" si="2"/>
        <v>-0.979500194522259</v>
      </c>
      <c r="G80">
        <f t="shared" si="3"/>
        <v>3.4832438615208856</v>
      </c>
      <c r="H80" s="10">
        <f t="shared" si="8"/>
        <v>-9.3023133473778934</v>
      </c>
      <c r="I80">
        <f t="shared" si="4"/>
        <v>3.6182086639627844</v>
      </c>
      <c r="J80" s="10">
        <f t="shared" si="5"/>
        <v>-9.2920285953354096</v>
      </c>
      <c r="K80">
        <f t="shared" si="0"/>
        <v>-9.3036953420710855</v>
      </c>
      <c r="L80">
        <f t="shared" si="1"/>
        <v>-9.3002399314075586</v>
      </c>
      <c r="M80" s="13">
        <f t="shared" si="6"/>
        <v>1.9099093320111606E-6</v>
      </c>
      <c r="N80" s="13">
        <f t="shared" si="7"/>
        <v>6.7426040089774831E-5</v>
      </c>
      <c r="O80" s="13">
        <v>1</v>
      </c>
    </row>
    <row r="81" spans="4:15" x14ac:dyDescent="0.4">
      <c r="D81" s="6">
        <v>0.24</v>
      </c>
      <c r="E81" s="7">
        <f t="shared" si="2"/>
        <v>-0.97596226490009541</v>
      </c>
      <c r="G81">
        <f t="shared" si="3"/>
        <v>3.5006729133359666</v>
      </c>
      <c r="H81" s="10">
        <f t="shared" si="8"/>
        <v>-9.2687136297562063</v>
      </c>
      <c r="I81">
        <f t="shared" si="4"/>
        <v>3.636478542504856</v>
      </c>
      <c r="J81" s="10">
        <f t="shared" si="5"/>
        <v>-9.2584660259747551</v>
      </c>
      <c r="K81">
        <f t="shared" si="0"/>
        <v>-9.2702694350160577</v>
      </c>
      <c r="L81">
        <f t="shared" si="1"/>
        <v>-9.2662482773138404</v>
      </c>
      <c r="M81" s="13">
        <f t="shared" si="6"/>
        <v>2.4205300065814048E-6</v>
      </c>
      <c r="N81" s="13">
        <f t="shared" si="7"/>
        <v>6.0563435904694599E-5</v>
      </c>
      <c r="O81" s="13">
        <v>1</v>
      </c>
    </row>
    <row r="82" spans="4:15" x14ac:dyDescent="0.4">
      <c r="D82" s="6">
        <v>0.26</v>
      </c>
      <c r="E82" s="7">
        <f t="shared" si="2"/>
        <v>-0.97220259824609767</v>
      </c>
      <c r="G82">
        <f t="shared" si="3"/>
        <v>3.5181019651510477</v>
      </c>
      <c r="H82" s="10">
        <f t="shared" si="8"/>
        <v>-9.2330080755431894</v>
      </c>
      <c r="I82">
        <f t="shared" si="4"/>
        <v>3.6547484210469268</v>
      </c>
      <c r="J82" s="10">
        <f t="shared" si="5"/>
        <v>-9.2227999482616045</v>
      </c>
      <c r="K82">
        <f t="shared" si="0"/>
        <v>-9.2347369547570572</v>
      </c>
      <c r="L82">
        <f t="shared" si="1"/>
        <v>-9.2301221045458206</v>
      </c>
      <c r="M82" s="13">
        <f t="shared" si="6"/>
        <v>2.989023336144434E-6</v>
      </c>
      <c r="N82" s="13">
        <f t="shared" si="7"/>
        <v>5.3613972650484795E-5</v>
      </c>
      <c r="O82" s="13">
        <v>1</v>
      </c>
    </row>
    <row r="83" spans="4:15" x14ac:dyDescent="0.4">
      <c r="D83" s="6">
        <v>0.28000000000000003</v>
      </c>
      <c r="E83" s="7">
        <f t="shared" si="2"/>
        <v>-0.96823273729795045</v>
      </c>
      <c r="G83">
        <f t="shared" si="3"/>
        <v>3.5355310169661283</v>
      </c>
      <c r="H83" s="10">
        <f t="shared" si="8"/>
        <v>-9.1953063061186349</v>
      </c>
      <c r="I83">
        <f t="shared" si="4"/>
        <v>3.6730182995889984</v>
      </c>
      <c r="J83" s="10">
        <f t="shared" si="5"/>
        <v>-9.1851398623770066</v>
      </c>
      <c r="K83">
        <f t="shared" ref="K83:K146" si="9">$E$6*$O$6*EXP(-$O$15*(G83/$E$4-1))-SQRT($E$6)*$O$5*EXP(-$O$4*(G83/$E$4-1))</f>
        <v>-9.1972061781020056</v>
      </c>
      <c r="L83">
        <f t="shared" ref="L83:L146" si="10">$K$6*$O$6*EXP(-$O$15*(I83/$K$4-1))-SQRT($K$6)*$O$5*EXP(-$O$4*(I83/$K$4-1))</f>
        <v>-9.1919723491429686</v>
      </c>
      <c r="M83" s="13">
        <f t="shared" si="6"/>
        <v>3.6095135531969765E-6</v>
      </c>
      <c r="N83" s="13">
        <f t="shared" si="7"/>
        <v>4.6682875407044934E-5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-0.96406379148415355</v>
      </c>
      <c r="G84">
        <f t="shared" ref="G84:G147" si="12">$E$11*(D84/$E$12+1)</f>
        <v>3.5529600687812093</v>
      </c>
      <c r="H84" s="10">
        <f t="shared" si="8"/>
        <v>-9.1557138277250054</v>
      </c>
      <c r="I84">
        <f t="shared" ref="I84:I147" si="13">$K$11*(D84/$K$12+1)</f>
        <v>3.69128817813107</v>
      </c>
      <c r="J84" s="10">
        <f t="shared" ref="J84:J147" si="14">-(-$H$4)*(1+D84+$K$5*D84^3)*EXP(-D84)</f>
        <v>-9.1455911579144225</v>
      </c>
      <c r="K84">
        <f t="shared" si="9"/>
        <v>-9.157781303958787</v>
      </c>
      <c r="L84">
        <f t="shared" si="10"/>
        <v>-9.1519057279306395</v>
      </c>
      <c r="M84" s="13">
        <f t="shared" ref="M84:M147" si="15">(K84-H84)^2*O84</f>
        <v>4.2744579772515932E-6</v>
      </c>
      <c r="N84" s="13">
        <f t="shared" ref="N84:N147" si="16">(L84-J84)^2*O84</f>
        <v>3.9873794489707356E-5</v>
      </c>
      <c r="O84" s="13">
        <v>1</v>
      </c>
    </row>
    <row r="85" spans="4:15" x14ac:dyDescent="0.4">
      <c r="D85" s="6">
        <v>0.32</v>
      </c>
      <c r="E85" s="7">
        <f t="shared" si="11"/>
        <v>-0.95970645151961365</v>
      </c>
      <c r="G85">
        <f t="shared" si="12"/>
        <v>3.5703891205962903</v>
      </c>
      <c r="H85" s="10">
        <f t="shared" ref="H85:H148" si="17">-(-$B$4)*(1+D85+$E$5*D85^3)*EXP(-D85)</f>
        <v>-9.1143321700817719</v>
      </c>
      <c r="I85">
        <f t="shared" si="13"/>
        <v>3.7095580566731408</v>
      </c>
      <c r="J85" s="10">
        <f t="shared" si="14"/>
        <v>-9.1042552523408133</v>
      </c>
      <c r="K85">
        <f t="shared" si="9"/>
        <v>-9.1165625956612359</v>
      </c>
      <c r="L85">
        <f t="shared" si="10"/>
        <v>-9.1100248871944096</v>
      </c>
      <c r="M85" s="13">
        <f t="shared" si="15"/>
        <v>4.9747982655276246E-6</v>
      </c>
      <c r="N85" s="13">
        <f t="shared" si="16"/>
        <v>3.3288686343832886E-5</v>
      </c>
      <c r="O85" s="13">
        <v>1</v>
      </c>
    </row>
    <row r="86" spans="4:15" x14ac:dyDescent="0.4">
      <c r="D86" s="6">
        <v>0.34</v>
      </c>
      <c r="E86" s="7">
        <f t="shared" si="11"/>
        <v>-0.95517100354019013</v>
      </c>
      <c r="G86">
        <f t="shared" si="12"/>
        <v>3.5878181724113709</v>
      </c>
      <c r="H86" s="10">
        <f t="shared" si="17"/>
        <v>-9.0712590206211843</v>
      </c>
      <c r="I86">
        <f t="shared" si="13"/>
        <v>3.7278279352152124</v>
      </c>
      <c r="J86" s="10">
        <f t="shared" si="14"/>
        <v>-9.0612297250840133</v>
      </c>
      <c r="K86">
        <f t="shared" si="9"/>
        <v>-9.0736465184439492</v>
      </c>
      <c r="L86">
        <f t="shared" si="10"/>
        <v>-9.0664285462383809</v>
      </c>
      <c r="M86" s="13">
        <f t="shared" si="15"/>
        <v>5.7001458537072709E-6</v>
      </c>
      <c r="N86" s="13">
        <f t="shared" si="16"/>
        <v>2.7027741395100583E-5</v>
      </c>
      <c r="O86" s="13">
        <v>1</v>
      </c>
    </row>
    <row r="87" spans="4:15" x14ac:dyDescent="0.4">
      <c r="D87" s="6">
        <v>0.36</v>
      </c>
      <c r="E87" s="7">
        <f t="shared" si="11"/>
        <v>-0.95046734279006062</v>
      </c>
      <c r="G87">
        <f t="shared" si="12"/>
        <v>3.6052472242264528</v>
      </c>
      <c r="H87" s="10">
        <f t="shared" si="17"/>
        <v>-9.0265883544772052</v>
      </c>
      <c r="I87">
        <f t="shared" si="13"/>
        <v>3.746097813757284</v>
      </c>
      <c r="J87" s="10">
        <f t="shared" si="14"/>
        <v>-9.0166084473779087</v>
      </c>
      <c r="K87">
        <f t="shared" si="9"/>
        <v>-9.0291258722299439</v>
      </c>
      <c r="L87">
        <f t="shared" si="10"/>
        <v>-9.0212116360022403</v>
      </c>
      <c r="M87" s="13">
        <f t="shared" si="15"/>
        <v>6.4389963454640312E-6</v>
      </c>
      <c r="N87" s="13">
        <f t="shared" si="16"/>
        <v>2.1189345511176053E-5</v>
      </c>
      <c r="O87" s="13">
        <v>1</v>
      </c>
    </row>
    <row r="88" spans="4:15" x14ac:dyDescent="0.4">
      <c r="D88" s="6">
        <v>0.38</v>
      </c>
      <c r="E88" s="7">
        <f t="shared" si="11"/>
        <v>-0.94560498687536609</v>
      </c>
      <c r="G88">
        <f t="shared" si="12"/>
        <v>3.6226762760415334</v>
      </c>
      <c r="H88" s="10">
        <f t="shared" si="17"/>
        <v>-8.9804105603553506</v>
      </c>
      <c r="I88">
        <f t="shared" si="13"/>
        <v>3.7643676922993548</v>
      </c>
      <c r="J88" s="10">
        <f t="shared" si="14"/>
        <v>-8.9704817079931605</v>
      </c>
      <c r="K88">
        <f t="shared" si="9"/>
        <v>-8.9830899198896823</v>
      </c>
      <c r="L88">
        <f t="shared" si="10"/>
        <v>-8.9744654329056655</v>
      </c>
      <c r="M88" s="13">
        <f t="shared" si="15"/>
        <v>7.1789675142143865E-6</v>
      </c>
      <c r="N88" s="13">
        <f t="shared" si="16"/>
        <v>1.5870064178512828E-5</v>
      </c>
      <c r="O88" s="13">
        <v>1</v>
      </c>
    </row>
    <row r="89" spans="4:15" x14ac:dyDescent="0.4">
      <c r="D89" s="6">
        <v>0.4</v>
      </c>
      <c r="E89" s="7">
        <f t="shared" si="11"/>
        <v>-0.94059308859720914</v>
      </c>
      <c r="G89">
        <f t="shared" si="12"/>
        <v>3.6401053278566144</v>
      </c>
      <c r="H89" s="10">
        <f t="shared" si="17"/>
        <v>-8.9328125624076939</v>
      </c>
      <c r="I89">
        <f t="shared" si="13"/>
        <v>3.7826375708414264</v>
      </c>
      <c r="J89" s="10">
        <f t="shared" si="14"/>
        <v>-8.9229363349774236</v>
      </c>
      <c r="K89">
        <f t="shared" si="9"/>
        <v>-8.9356245111246686</v>
      </c>
      <c r="L89">
        <f t="shared" si="10"/>
        <v>-8.9262776880831218</v>
      </c>
      <c r="M89" s="13">
        <f t="shared" si="15"/>
        <v>7.9070555868954084E-6</v>
      </c>
      <c r="N89" s="13">
        <f t="shared" si="16"/>
        <v>1.1164640576959507E-5</v>
      </c>
      <c r="O89" s="13">
        <v>1</v>
      </c>
    </row>
    <row r="90" spans="4:15" x14ac:dyDescent="0.4">
      <c r="D90" s="6">
        <v>0.42</v>
      </c>
      <c r="E90" s="7">
        <f t="shared" si="11"/>
        <v>-0.93544044837670337</v>
      </c>
      <c r="G90">
        <f t="shared" si="12"/>
        <v>3.6575343796716955</v>
      </c>
      <c r="H90" s="10">
        <f t="shared" si="17"/>
        <v>-8.8838779382335513</v>
      </c>
      <c r="I90">
        <f t="shared" si="13"/>
        <v>3.8009074493834971</v>
      </c>
      <c r="J90" s="10">
        <f t="shared" si="14"/>
        <v>-8.8740558135255974</v>
      </c>
      <c r="K90">
        <f t="shared" si="9"/>
        <v>-8.8868122021236005</v>
      </c>
      <c r="L90">
        <f t="shared" si="10"/>
        <v>-8.8767327521664559</v>
      </c>
      <c r="M90" s="13">
        <f t="shared" si="15"/>
        <v>8.6099045764463E-6</v>
      </c>
      <c r="N90" s="13">
        <f t="shared" si="16"/>
        <v>7.1660004869213261E-6</v>
      </c>
      <c r="O90" s="13">
        <v>1</v>
      </c>
    </row>
    <row r="91" spans="4:15" x14ac:dyDescent="0.4">
      <c r="D91" s="6">
        <v>0.44</v>
      </c>
      <c r="E91" s="7">
        <f t="shared" si="11"/>
        <v>-0.9301555262844009</v>
      </c>
      <c r="G91">
        <f t="shared" si="12"/>
        <v>3.6749634314867761</v>
      </c>
      <c r="H91" s="10">
        <f t="shared" si="17"/>
        <v>-8.8336870331229544</v>
      </c>
      <c r="I91">
        <f t="shared" si="13"/>
        <v>3.8191773279255687</v>
      </c>
      <c r="J91" s="10">
        <f t="shared" si="14"/>
        <v>-8.8239204000969682</v>
      </c>
      <c r="K91">
        <f t="shared" si="9"/>
        <v>-8.8367323711341292</v>
      </c>
      <c r="L91">
        <f t="shared" si="10"/>
        <v>-8.8259116957673012</v>
      </c>
      <c r="M91" s="13">
        <f t="shared" si="15"/>
        <v>9.2740836023060367E-6</v>
      </c>
      <c r="N91" s="13">
        <f t="shared" si="16"/>
        <v>3.9652584466867923E-6</v>
      </c>
      <c r="O91" s="13">
        <v>1</v>
      </c>
    </row>
    <row r="92" spans="4:15" x14ac:dyDescent="0.4">
      <c r="D92" s="6">
        <v>0.46</v>
      </c>
      <c r="E92" s="7">
        <f t="shared" si="11"/>
        <v>-0.92474645368606501</v>
      </c>
      <c r="G92">
        <f t="shared" si="12"/>
        <v>3.6923924833018571</v>
      </c>
      <c r="H92" s="10">
        <f t="shared" si="17"/>
        <v>-8.7823170706565588</v>
      </c>
      <c r="I92">
        <f t="shared" si="13"/>
        <v>3.8374472064676404</v>
      </c>
      <c r="J92" s="10">
        <f t="shared" si="14"/>
        <v>-8.7726072328928542</v>
      </c>
      <c r="K92">
        <f t="shared" si="9"/>
        <v>-8.7854613300883848</v>
      </c>
      <c r="L92">
        <f t="shared" si="10"/>
        <v>-8.7738924258062685</v>
      </c>
      <c r="M92" s="13">
        <f t="shared" si="15"/>
        <v>9.8863673746271215E-6</v>
      </c>
      <c r="N92" s="13">
        <f t="shared" si="16"/>
        <v>1.6517208246904256E-6</v>
      </c>
      <c r="O92" s="13">
        <v>1</v>
      </c>
    </row>
    <row r="93" spans="4:15" x14ac:dyDescent="0.4">
      <c r="D93" s="6">
        <v>0.48</v>
      </c>
      <c r="E93" s="7">
        <f t="shared" si="11"/>
        <v>-0.91922104451641973</v>
      </c>
      <c r="G93">
        <f t="shared" si="12"/>
        <v>3.7098215351169381</v>
      </c>
      <c r="H93" s="10">
        <f t="shared" si="17"/>
        <v>-8.7298422597724379</v>
      </c>
      <c r="I93">
        <f t="shared" si="13"/>
        <v>3.8557170850097111</v>
      </c>
      <c r="J93" s="10">
        <f t="shared" si="14"/>
        <v>-8.7201904388050142</v>
      </c>
      <c r="K93">
        <f t="shared" si="9"/>
        <v>-8.7330724324158293</v>
      </c>
      <c r="L93">
        <f t="shared" si="10"/>
        <v>-8.7207497978306847</v>
      </c>
      <c r="M93" s="13">
        <f t="shared" si="15"/>
        <v>1.0434015306114358E-5</v>
      </c>
      <c r="N93" s="13">
        <f t="shared" si="16"/>
        <v>3.1288251959905416E-7</v>
      </c>
      <c r="O93" s="13">
        <v>1</v>
      </c>
    </row>
    <row r="94" spans="4:15" x14ac:dyDescent="0.4">
      <c r="D94" s="6">
        <v>0.5</v>
      </c>
      <c r="E94" s="7">
        <f t="shared" si="11"/>
        <v>-0.91358680619215415</v>
      </c>
      <c r="G94">
        <f t="shared" si="12"/>
        <v>3.7272505869320192</v>
      </c>
      <c r="H94" s="10">
        <f t="shared" si="17"/>
        <v>-8.6763338984068881</v>
      </c>
      <c r="I94">
        <f t="shared" si="13"/>
        <v>3.8739869635517827</v>
      </c>
      <c r="J94" s="10">
        <f t="shared" si="14"/>
        <v>-8.6667412369418706</v>
      </c>
      <c r="K94">
        <f t="shared" si="9"/>
        <v>-8.679636177172446</v>
      </c>
      <c r="L94">
        <f t="shared" si="10"/>
        <v>-8.6665557244580338</v>
      </c>
      <c r="M94" s="13">
        <f t="shared" si="15"/>
        <v>1.090504504545452E-5</v>
      </c>
      <c r="N94" s="13">
        <f t="shared" si="16"/>
        <v>3.4414881659299999E-8</v>
      </c>
      <c r="O94" s="13">
        <v>1</v>
      </c>
    </row>
    <row r="95" spans="4:15" x14ac:dyDescent="0.4">
      <c r="D95" s="6">
        <v>0.52</v>
      </c>
      <c r="E95" s="7">
        <f t="shared" si="11"/>
        <v>-0.90785095017514517</v>
      </c>
      <c r="G95">
        <f t="shared" si="12"/>
        <v>3.7446796387470997</v>
      </c>
      <c r="H95" s="10">
        <f t="shared" si="17"/>
        <v>-8.6218604738133529</v>
      </c>
      <c r="I95">
        <f t="shared" si="13"/>
        <v>3.8922568420938544</v>
      </c>
      <c r="J95" s="10">
        <f t="shared" si="14"/>
        <v>-8.6123280388365142</v>
      </c>
      <c r="K95">
        <f t="shared" si="9"/>
        <v>-8.6252203096109579</v>
      </c>
      <c r="L95">
        <f t="shared" si="10"/>
        <v>-8.6113792800774078</v>
      </c>
      <c r="M95" s="13">
        <f t="shared" si="15"/>
        <v>1.1288496586868129E-5</v>
      </c>
      <c r="N95" s="13">
        <f t="shared" si="16"/>
        <v>9.0014318298108344E-7</v>
      </c>
      <c r="O95" s="13">
        <v>1</v>
      </c>
    </row>
    <row r="96" spans="4:15" x14ac:dyDescent="0.4">
      <c r="D96" s="6">
        <v>0.54</v>
      </c>
      <c r="E96" s="7">
        <f t="shared" si="11"/>
        <v>-0.9020204021965349</v>
      </c>
      <c r="G96">
        <f t="shared" si="12"/>
        <v>3.7621086905621808</v>
      </c>
      <c r="H96" s="10">
        <f t="shared" si="17"/>
        <v>-8.5664877596604914</v>
      </c>
      <c r="I96">
        <f t="shared" si="13"/>
        <v>3.9105267206359251</v>
      </c>
      <c r="J96" s="10">
        <f t="shared" si="14"/>
        <v>-8.5570165454374276</v>
      </c>
      <c r="K96">
        <f t="shared" si="9"/>
        <v>-8.5698899183125317</v>
      </c>
      <c r="L96">
        <f t="shared" si="10"/>
        <v>-8.555286801936882</v>
      </c>
      <c r="M96" s="13">
        <f t="shared" si="15"/>
        <v>1.1574683493652665E-5</v>
      </c>
      <c r="N96" s="13">
        <f t="shared" si="16"/>
        <v>2.9920125776799753E-6</v>
      </c>
      <c r="O96" s="13">
        <v>1</v>
      </c>
    </row>
    <row r="97" spans="4:15" x14ac:dyDescent="0.4">
      <c r="D97" s="6">
        <v>0.56000000000000005</v>
      </c>
      <c r="E97" s="7">
        <f t="shared" si="11"/>
        <v>-0.89610181215199491</v>
      </c>
      <c r="G97">
        <f t="shared" si="12"/>
        <v>3.7795377423772618</v>
      </c>
      <c r="H97" s="10">
        <f t="shared" si="17"/>
        <v>-8.5102789100074947</v>
      </c>
      <c r="I97">
        <f t="shared" si="13"/>
        <v>3.9287965991779967</v>
      </c>
      <c r="J97" s="10">
        <f t="shared" si="14"/>
        <v>-8.5008698409798988</v>
      </c>
      <c r="K97">
        <f t="shared" si="9"/>
        <v>-8.5137075289963704</v>
      </c>
      <c r="L97">
        <f t="shared" si="10"/>
        <v>-8.4983419877402824</v>
      </c>
      <c r="M97" s="13">
        <f t="shared" si="15"/>
        <v>1.1755428170879013E-5</v>
      </c>
      <c r="N97" s="13">
        <f t="shared" si="16"/>
        <v>6.390042001039443E-6</v>
      </c>
      <c r="O97" s="13">
        <v>1</v>
      </c>
    </row>
    <row r="98" spans="4:15" x14ac:dyDescent="0.4">
      <c r="D98" s="6">
        <v>0.57999999999999996</v>
      </c>
      <c r="E98" s="7">
        <f t="shared" si="11"/>
        <v>-0.8901015636782007</v>
      </c>
      <c r="G98">
        <f t="shared" si="12"/>
        <v>3.7969667941923424</v>
      </c>
      <c r="H98" s="10">
        <f t="shared" si="17"/>
        <v>-8.4532945502518722</v>
      </c>
      <c r="I98">
        <f t="shared" si="13"/>
        <v>3.9470664777200684</v>
      </c>
      <c r="J98" s="10">
        <f t="shared" si="14"/>
        <v>-8.4439484838332497</v>
      </c>
      <c r="K98">
        <f t="shared" si="9"/>
        <v>-8.4567331951196909</v>
      </c>
      <c r="L98">
        <f t="shared" si="10"/>
        <v>-8.4406059898727293</v>
      </c>
      <c r="M98" s="13">
        <f t="shared" si="15"/>
        <v>1.1824278526976242E-5</v>
      </c>
      <c r="N98" s="13">
        <f t="shared" si="16"/>
        <v>1.1172265876115636E-5</v>
      </c>
      <c r="O98" s="13">
        <v>1</v>
      </c>
    </row>
    <row r="99" spans="4:15" x14ac:dyDescent="0.4">
      <c r="D99" s="6">
        <v>0.6</v>
      </c>
      <c r="E99" s="7">
        <f t="shared" si="11"/>
        <v>-0.88402578342025773</v>
      </c>
      <c r="G99">
        <f t="shared" si="12"/>
        <v>3.8143958460074234</v>
      </c>
      <c r="H99" s="10">
        <f t="shared" si="17"/>
        <v>-8.3955928651421878</v>
      </c>
      <c r="I99">
        <f t="shared" si="13"/>
        <v>3.9653363562621391</v>
      </c>
      <c r="J99" s="10">
        <f t="shared" si="14"/>
        <v>-8.3863105944162744</v>
      </c>
      <c r="K99">
        <f t="shared" si="9"/>
        <v>-8.3990245853767398</v>
      </c>
      <c r="L99">
        <f t="shared" si="10"/>
        <v>-8.3821375063701264</v>
      </c>
      <c r="M99" s="13">
        <f t="shared" si="15"/>
        <v>1.1776703768233362E-5</v>
      </c>
      <c r="N99" s="13">
        <f t="shared" si="16"/>
        <v>1.7414663840902583E-5</v>
      </c>
      <c r="O99" s="13">
        <v>1</v>
      </c>
    </row>
    <row r="100" spans="4:15" x14ac:dyDescent="0.4">
      <c r="D100" s="6">
        <v>0.62</v>
      </c>
      <c r="E100" s="7">
        <f t="shared" si="11"/>
        <v>-0.87788034999952591</v>
      </c>
      <c r="G100">
        <f t="shared" si="12"/>
        <v>3.8318248978225049</v>
      </c>
      <c r="H100" s="10">
        <f t="shared" si="17"/>
        <v>-8.3372296839454965</v>
      </c>
      <c r="I100">
        <f t="shared" si="13"/>
        <v>3.9836062348042107</v>
      </c>
      <c r="J100" s="10">
        <f t="shared" si="14"/>
        <v>-8.3280119402705015</v>
      </c>
      <c r="K100">
        <f t="shared" si="9"/>
        <v>-8.340637068201886</v>
      </c>
      <c r="L100">
        <f t="shared" si="10"/>
        <v>-8.3229928687439365</v>
      </c>
      <c r="M100" s="13">
        <f t="shared" si="15"/>
        <v>1.1610267470691258E-5</v>
      </c>
      <c r="N100" s="13">
        <f t="shared" si="16"/>
        <v>2.5191078988775518E-5</v>
      </c>
      <c r="O100" s="13">
        <v>1</v>
      </c>
    </row>
    <row r="101" spans="4:15" x14ac:dyDescent="0.4">
      <c r="D101" s="6">
        <v>0.64</v>
      </c>
      <c r="E101" s="7">
        <f t="shared" si="11"/>
        <v>-0.87167090269101677</v>
      </c>
      <c r="G101">
        <f t="shared" si="12"/>
        <v>3.8492539496375859</v>
      </c>
      <c r="H101" s="10">
        <f t="shared" si="17"/>
        <v>-8.2782585628565855</v>
      </c>
      <c r="I101">
        <f t="shared" si="13"/>
        <v>4.0018761133462819</v>
      </c>
      <c r="J101" s="10">
        <f t="shared" si="14"/>
        <v>-8.2691060183783307</v>
      </c>
      <c r="K101">
        <f t="shared" si="9"/>
        <v>-8.2816237933782517</v>
      </c>
      <c r="L101">
        <f t="shared" si="10"/>
        <v>-8.2632261267688225</v>
      </c>
      <c r="M101" s="13">
        <f t="shared" si="15"/>
        <v>1.1324776463954185E-5</v>
      </c>
      <c r="N101" s="13">
        <f t="shared" si="16"/>
        <v>3.457312533956484E-5</v>
      </c>
      <c r="O101" s="13">
        <v>1</v>
      </c>
    </row>
    <row r="102" spans="4:15" x14ac:dyDescent="0.4">
      <c r="D102" s="6">
        <v>0.66</v>
      </c>
      <c r="E102" s="7">
        <f t="shared" si="11"/>
        <v>-0.86540284981927196</v>
      </c>
      <c r="G102">
        <f t="shared" si="12"/>
        <v>3.866683001452667</v>
      </c>
      <c r="H102" s="10">
        <f t="shared" si="17"/>
        <v>-8.2187308647336259</v>
      </c>
      <c r="I102">
        <f t="shared" si="13"/>
        <v>4.0201459918883531</v>
      </c>
      <c r="J102" s="10">
        <f t="shared" si="14"/>
        <v>-8.2096441348105227</v>
      </c>
      <c r="K102">
        <f t="shared" si="9"/>
        <v>-8.2220357708499368</v>
      </c>
      <c r="L102">
        <f t="shared" si="10"/>
        <v>-8.2028891303369207</v>
      </c>
      <c r="M102" s="13">
        <f t="shared" si="15"/>
        <v>1.092240443762884E-5</v>
      </c>
      <c r="N102" s="13">
        <f t="shared" si="16"/>
        <v>4.5630085438383028E-5</v>
      </c>
      <c r="O102" s="13">
        <v>1</v>
      </c>
    </row>
    <row r="103" spans="4:15" x14ac:dyDescent="0.4">
      <c r="D103" s="6">
        <v>0.68</v>
      </c>
      <c r="E103" s="7">
        <f t="shared" si="11"/>
        <v>-0.85908137688136532</v>
      </c>
      <c r="G103">
        <f t="shared" si="12"/>
        <v>3.8841120532677476</v>
      </c>
      <c r="H103" s="10">
        <f t="shared" si="17"/>
        <v>-8.1586958362423267</v>
      </c>
      <c r="I103">
        <f t="shared" si="13"/>
        <v>4.0384158704304252</v>
      </c>
      <c r="J103" s="10">
        <f t="shared" si="14"/>
        <v>-8.1496754817850725</v>
      </c>
      <c r="K103">
        <f t="shared" si="9"/>
        <v>-8.161921946832539</v>
      </c>
      <c r="L103">
        <f t="shared" si="10"/>
        <v>-8.1420316084791793</v>
      </c>
      <c r="M103" s="13">
        <f t="shared" si="15"/>
        <v>1.0407789540279776E-5</v>
      </c>
      <c r="N103" s="13">
        <f t="shared" si="16"/>
        <v>5.8428799116546986E-5</v>
      </c>
      <c r="O103" s="13">
        <v>1</v>
      </c>
    </row>
    <row r="104" spans="4:15" x14ac:dyDescent="0.4">
      <c r="D104" s="6">
        <v>0.7</v>
      </c>
      <c r="E104" s="7">
        <f t="shared" si="11"/>
        <v>-0.85271145440541884</v>
      </c>
      <c r="G104">
        <f t="shared" si="12"/>
        <v>3.9015411050828286</v>
      </c>
      <c r="H104" s="10">
        <f t="shared" si="17"/>
        <v>-8.0982006824882635</v>
      </c>
      <c r="I104">
        <f t="shared" si="13"/>
        <v>4.0566857489724955</v>
      </c>
      <c r="J104" s="10">
        <f t="shared" si="14"/>
        <v>-8.0892472122170052</v>
      </c>
      <c r="K104">
        <f t="shared" si="9"/>
        <v>-8.1013292773135834</v>
      </c>
      <c r="L104">
        <f t="shared" si="10"/>
        <v>-8.0807012456505714</v>
      </c>
      <c r="M104" s="13">
        <f t="shared" si="15"/>
        <v>9.7881055810185053E-6</v>
      </c>
      <c r="N104" s="13">
        <f t="shared" si="16"/>
        <v>7.3033544554604389E-5</v>
      </c>
      <c r="O104" s="13">
        <v>1</v>
      </c>
    </row>
    <row r="105" spans="4:15" x14ac:dyDescent="0.4">
      <c r="D105" s="6">
        <v>0.72</v>
      </c>
      <c r="E105" s="7">
        <f t="shared" si="11"/>
        <v>-0.84629784555277865</v>
      </c>
      <c r="G105">
        <f t="shared" si="12"/>
        <v>3.9189701568979096</v>
      </c>
      <c r="H105" s="10">
        <f t="shared" si="17"/>
        <v>-8.0372906392147385</v>
      </c>
      <c r="I105">
        <f t="shared" si="13"/>
        <v>4.0749556275145675</v>
      </c>
      <c r="J105" s="10">
        <f t="shared" si="14"/>
        <v>-8.0284045118364347</v>
      </c>
      <c r="K105">
        <f t="shared" si="9"/>
        <v>-8.0403027990312417</v>
      </c>
      <c r="L105">
        <f t="shared" si="10"/>
        <v>-8.0189437553728489</v>
      </c>
      <c r="M105" s="13">
        <f t="shared" si="15"/>
        <v>9.073106760156333E-6</v>
      </c>
      <c r="N105" s="13">
        <f t="shared" si="16"/>
        <v>8.95059128632804E-5</v>
      </c>
      <c r="O105" s="13">
        <v>1</v>
      </c>
    </row>
    <row r="106" spans="4:15" x14ac:dyDescent="0.4">
      <c r="D106" s="6">
        <v>0.74</v>
      </c>
      <c r="E106" s="7">
        <f t="shared" si="11"/>
        <v>-0.83984511347175461</v>
      </c>
      <c r="G106">
        <f t="shared" si="12"/>
        <v>3.9363992087129902</v>
      </c>
      <c r="H106" s="10">
        <f t="shared" si="17"/>
        <v>-7.9760090426412535</v>
      </c>
      <c r="I106">
        <f t="shared" si="13"/>
        <v>4.0932255060566387</v>
      </c>
      <c r="J106" s="10">
        <f t="shared" si="14"/>
        <v>-7.9671906689498</v>
      </c>
      <c r="K106">
        <f t="shared" si="9"/>
        <v>-7.9788856980168186</v>
      </c>
      <c r="L106">
        <f t="shared" si="10"/>
        <v>-7.9568029513252503</v>
      </c>
      <c r="M106" s="13">
        <f t="shared" si="15"/>
        <v>8.2751461497671791E-6</v>
      </c>
      <c r="N106" s="13">
        <f t="shared" si="16"/>
        <v>1.0790467744738064E-4</v>
      </c>
      <c r="O106" s="13">
        <v>1</v>
      </c>
    </row>
    <row r="107" spans="4:15" x14ac:dyDescent="0.4">
      <c r="D107" s="6">
        <v>0.76</v>
      </c>
      <c r="E107" s="7">
        <f t="shared" si="11"/>
        <v>-0.83335762841059535</v>
      </c>
      <c r="G107">
        <f t="shared" si="12"/>
        <v>3.9538282605280712</v>
      </c>
      <c r="H107" s="10">
        <f t="shared" si="17"/>
        <v>-7.9143973970154251</v>
      </c>
      <c r="I107">
        <f t="shared" si="13"/>
        <v>4.1114953845987099</v>
      </c>
      <c r="J107" s="10">
        <f t="shared" si="14"/>
        <v>-7.9056471419171128</v>
      </c>
      <c r="K107">
        <f t="shared" si="9"/>
        <v>-7.9171193757836544</v>
      </c>
      <c r="L107">
        <f t="shared" si="10"/>
        <v>-7.8943208159704721</v>
      </c>
      <c r="M107" s="13">
        <f t="shared" si="15"/>
        <v>7.4091684146912459E-6</v>
      </c>
      <c r="N107" s="13">
        <f t="shared" si="16"/>
        <v>1.2828565944954717E-4</v>
      </c>
      <c r="O107" s="13">
        <v>1</v>
      </c>
    </row>
    <row r="108" spans="4:15" x14ac:dyDescent="0.4">
      <c r="D108" s="6">
        <v>0.78</v>
      </c>
      <c r="E108" s="7">
        <f t="shared" si="11"/>
        <v>-0.82683957459714363</v>
      </c>
      <c r="G108">
        <f t="shared" si="12"/>
        <v>3.9712573123431523</v>
      </c>
      <c r="H108" s="10">
        <f t="shared" si="17"/>
        <v>-7.852495439949073</v>
      </c>
      <c r="I108">
        <f t="shared" si="13"/>
        <v>4.1297652631407811</v>
      </c>
      <c r="J108" s="10">
        <f t="shared" si="14"/>
        <v>-7.8438136244158025</v>
      </c>
      <c r="K108">
        <f t="shared" si="9"/>
        <v>-7.8550435132421317</v>
      </c>
      <c r="L108">
        <f t="shared" si="10"/>
        <v>-7.8315375668002556</v>
      </c>
      <c r="M108" s="13">
        <f t="shared" si="15"/>
        <v>6.4926775067991502E-6</v>
      </c>
      <c r="N108" s="13">
        <f t="shared" si="16"/>
        <v>1.5070159058022835E-4</v>
      </c>
      <c r="O108" s="13">
        <v>1</v>
      </c>
    </row>
    <row r="109" spans="4:15" x14ac:dyDescent="0.4">
      <c r="D109" s="6">
        <v>0.8</v>
      </c>
      <c r="E109" s="7">
        <f t="shared" si="11"/>
        <v>-0.82029495689239973</v>
      </c>
      <c r="G109">
        <f t="shared" si="12"/>
        <v>3.9886863641582333</v>
      </c>
      <c r="H109" s="10">
        <f t="shared" si="17"/>
        <v>-7.7903412056071195</v>
      </c>
      <c r="I109">
        <f t="shared" si="13"/>
        <v>4.1480351416828531</v>
      </c>
      <c r="J109" s="10">
        <f t="shared" si="14"/>
        <v>-7.7817281085597498</v>
      </c>
      <c r="K109">
        <f t="shared" si="9"/>
        <v>-7.7926961324179729</v>
      </c>
      <c r="L109">
        <f t="shared" si="10"/>
        <v>-7.7684917202821335</v>
      </c>
      <c r="M109" s="13">
        <f t="shared" si="15"/>
        <v>5.5456802844759946E-6</v>
      </c>
      <c r="N109" s="13">
        <f t="shared" si="16"/>
        <v>1.7520197463581839E-4</v>
      </c>
      <c r="O109" s="13">
        <v>1</v>
      </c>
    </row>
    <row r="110" spans="4:15" x14ac:dyDescent="0.4">
      <c r="D110" s="6">
        <v>0.82</v>
      </c>
      <c r="E110" s="7">
        <f t="shared" si="11"/>
        <v>-0.81372760722500193</v>
      </c>
      <c r="G110">
        <f t="shared" si="12"/>
        <v>4.0061154159733139</v>
      </c>
      <c r="H110" s="10">
        <f t="shared" si="17"/>
        <v>-7.7279710858158426</v>
      </c>
      <c r="I110">
        <f t="shared" si="13"/>
        <v>4.1663050202249234</v>
      </c>
      <c r="J110" s="10">
        <f t="shared" si="14"/>
        <v>-7.71942694593998</v>
      </c>
      <c r="K110">
        <f t="shared" si="9"/>
        <v>-7.7301136560482719</v>
      </c>
      <c r="L110">
        <f t="shared" si="10"/>
        <v>-7.7052201535859774</v>
      </c>
      <c r="M110" s="13">
        <f t="shared" si="15"/>
        <v>4.5906072008924182E-6</v>
      </c>
      <c r="N110" s="13">
        <f t="shared" si="16"/>
        <v>2.0183294898974599E-4</v>
      </c>
      <c r="O110" s="13">
        <v>1</v>
      </c>
    </row>
    <row r="111" spans="4:15" x14ac:dyDescent="0.4">
      <c r="D111" s="6">
        <v>0.84</v>
      </c>
      <c r="E111" s="7">
        <f t="shared" si="11"/>
        <v>-0.80714119081343205</v>
      </c>
      <c r="G111">
        <f t="shared" si="12"/>
        <v>4.0235444677883958</v>
      </c>
      <c r="H111" s="10">
        <f t="shared" si="17"/>
        <v>-7.6654198891551655</v>
      </c>
      <c r="I111">
        <f t="shared" si="13"/>
        <v>4.1845748987669955</v>
      </c>
      <c r="J111" s="10">
        <f t="shared" si="14"/>
        <v>-7.6569449066516224</v>
      </c>
      <c r="K111">
        <f t="shared" si="9"/>
        <v>-7.6673309651272783</v>
      </c>
      <c r="L111">
        <f t="shared" si="10"/>
        <v>-7.6417581641663777</v>
      </c>
      <c r="M111" s="13">
        <f t="shared" si="15"/>
        <v>3.6522113711869561E-6</v>
      </c>
      <c r="N111" s="13">
        <f t="shared" si="16"/>
        <v>2.3063714731313831E-4</v>
      </c>
      <c r="O111" s="13">
        <v>1</v>
      </c>
    </row>
    <row r="112" spans="4:15" x14ac:dyDescent="0.4">
      <c r="D112" s="6">
        <v>0.86</v>
      </c>
      <c r="E112" s="7">
        <f t="shared" si="11"/>
        <v>-0.80053921218254764</v>
      </c>
      <c r="G112">
        <f t="shared" si="12"/>
        <v>4.0409735196034768</v>
      </c>
      <c r="H112" s="10">
        <f t="shared" si="17"/>
        <v>-7.6027208980976546</v>
      </c>
      <c r="I112">
        <f t="shared" si="13"/>
        <v>4.2028447773090658</v>
      </c>
      <c r="J112" s="10">
        <f t="shared" si="14"/>
        <v>-7.5943152363697379</v>
      </c>
      <c r="K112">
        <f t="shared" si="9"/>
        <v>-7.6043814544714854</v>
      </c>
      <c r="L112">
        <f t="shared" si="10"/>
        <v>-7.5781395272743612</v>
      </c>
      <c r="M112" s="13">
        <f t="shared" si="15"/>
        <v>2.7574474706700269E-3</v>
      </c>
      <c r="N112" s="13">
        <f t="shared" si="16"/>
        <v>0.26165356473825213</v>
      </c>
      <c r="O112" s="13">
        <v>1000</v>
      </c>
    </row>
    <row r="113" spans="4:15" x14ac:dyDescent="0.4">
      <c r="D113" s="6">
        <v>0.88</v>
      </c>
      <c r="E113" s="7">
        <f t="shared" si="11"/>
        <v>-0.7939250209808465</v>
      </c>
      <c r="G113">
        <f t="shared" si="12"/>
        <v>4.058402571418557</v>
      </c>
      <c r="H113" s="10">
        <f t="shared" si="17"/>
        <v>-7.5399059242550983</v>
      </c>
      <c r="I113">
        <f t="shared" si="13"/>
        <v>4.2211146558511379</v>
      </c>
      <c r="J113" s="10">
        <f t="shared" si="14"/>
        <v>-7.5315697115347993</v>
      </c>
      <c r="K113">
        <f t="shared" si="9"/>
        <v>-7.541297086371161</v>
      </c>
      <c r="L113">
        <f t="shared" si="10"/>
        <v>-7.5143965514692637</v>
      </c>
      <c r="M113" s="13">
        <f t="shared" si="15"/>
        <v>1.9353320331680945E-3</v>
      </c>
      <c r="N113" s="13">
        <f t="shared" si="16"/>
        <v>0.29491742663650661</v>
      </c>
      <c r="O113" s="13">
        <v>1000</v>
      </c>
    </row>
    <row r="114" spans="4:15" x14ac:dyDescent="0.4">
      <c r="D114" s="6">
        <v>0.9</v>
      </c>
      <c r="E114" s="7">
        <f t="shared" si="11"/>
        <v>-0.7873018176046831</v>
      </c>
      <c r="G114">
        <f t="shared" si="12"/>
        <v>4.075831623233638</v>
      </c>
      <c r="H114" s="10">
        <f t="shared" si="17"/>
        <v>-7.4770053617916759</v>
      </c>
      <c r="I114">
        <f t="shared" si="13"/>
        <v>4.2393845343932091</v>
      </c>
      <c r="J114" s="10">
        <f t="shared" si="14"/>
        <v>-7.4687386927068271</v>
      </c>
      <c r="K114">
        <f t="shared" si="9"/>
        <v>-7.4781084423933546</v>
      </c>
      <c r="L114">
        <f t="shared" si="10"/>
        <v>-7.4505601321993709</v>
      </c>
      <c r="M114" s="13">
        <f t="shared" si="15"/>
        <v>1.2167868137999331E-3</v>
      </c>
      <c r="N114" s="13">
        <f t="shared" si="16"/>
        <v>0.33046006212324819</v>
      </c>
      <c r="O114" s="13">
        <v>1000</v>
      </c>
    </row>
    <row r="115" spans="4:15" x14ac:dyDescent="0.4">
      <c r="D115" s="6">
        <v>0.92</v>
      </c>
      <c r="E115" s="7">
        <f t="shared" si="11"/>
        <v>-0.78067265863546809</v>
      </c>
      <c r="G115">
        <f t="shared" si="12"/>
        <v>4.093260675048719</v>
      </c>
      <c r="H115" s="10">
        <f t="shared" si="17"/>
        <v>-7.4140482390610396</v>
      </c>
      <c r="I115">
        <f t="shared" si="13"/>
        <v>4.2576544129352811</v>
      </c>
      <c r="J115" s="10">
        <f t="shared" si="14"/>
        <v>-7.4058511761453669</v>
      </c>
      <c r="K115">
        <f t="shared" si="9"/>
        <v>-7.4148447733990741</v>
      </c>
      <c r="L115">
        <f t="shared" si="10"/>
        <v>-7.3866598035174569</v>
      </c>
      <c r="M115" s="13">
        <f t="shared" si="15"/>
        <v>6.3446695166806653E-7</v>
      </c>
      <c r="N115" s="13">
        <f t="shared" si="16"/>
        <v>3.6830878334329477E-4</v>
      </c>
      <c r="O115" s="13">
        <v>1</v>
      </c>
    </row>
    <row r="116" spans="4:15" x14ac:dyDescent="0.4">
      <c r="D116" s="6">
        <v>0.94</v>
      </c>
      <c r="E116" s="7">
        <f t="shared" si="11"/>
        <v>-0.7740404620957021</v>
      </c>
      <c r="G116">
        <f t="shared" si="12"/>
        <v>4.1106897268638001</v>
      </c>
      <c r="H116" s="10">
        <f t="shared" si="17"/>
        <v>-7.3510622685228828</v>
      </c>
      <c r="I116">
        <f t="shared" si="13"/>
        <v>4.2759242914773514</v>
      </c>
      <c r="J116" s="10">
        <f t="shared" si="14"/>
        <v>-7.3429348436708768</v>
      </c>
      <c r="K116">
        <f t="shared" si="9"/>
        <v>-7.3515340478352105</v>
      </c>
      <c r="L116">
        <f t="shared" si="10"/>
        <v>-7.3227237879951268</v>
      </c>
      <c r="M116" s="13">
        <f t="shared" si="15"/>
        <v>2.2257571954036846E-7</v>
      </c>
      <c r="N116" s="13">
        <f t="shared" si="16"/>
        <v>4.0848677152826587E-4</v>
      </c>
      <c r="O116" s="13">
        <v>1</v>
      </c>
    </row>
    <row r="117" spans="4:15" x14ac:dyDescent="0.4">
      <c r="D117" s="6">
        <v>0.96</v>
      </c>
      <c r="E117" s="7">
        <f t="shared" si="11"/>
        <v>-0.76740801252952351</v>
      </c>
      <c r="G117">
        <f t="shared" si="12"/>
        <v>4.1281187786788811</v>
      </c>
      <c r="H117" s="10">
        <f t="shared" si="17"/>
        <v>-7.2880738949928858</v>
      </c>
      <c r="I117">
        <f t="shared" si="13"/>
        <v>4.2941941700194235</v>
      </c>
      <c r="J117" s="10">
        <f t="shared" si="14"/>
        <v>-7.2800161108613253</v>
      </c>
      <c r="K117">
        <f t="shared" si="9"/>
        <v>-7.2882029983598811</v>
      </c>
      <c r="L117">
        <f t="shared" si="10"/>
        <v>-7.2587790448977367</v>
      </c>
      <c r="M117" s="13">
        <f t="shared" si="15"/>
        <v>1.6667679369505376E-8</v>
      </c>
      <c r="N117" s="13">
        <f t="shared" si="16"/>
        <v>4.5101297074181092E-4</v>
      </c>
      <c r="O117" s="13">
        <v>1</v>
      </c>
    </row>
    <row r="118" spans="4:15" x14ac:dyDescent="0.4">
      <c r="D118" s="6">
        <v>0.98</v>
      </c>
      <c r="E118" s="7">
        <f t="shared" si="11"/>
        <v>-0.7607779659132784</v>
      </c>
      <c r="G118">
        <f t="shared" si="12"/>
        <v>4.1455478304939621</v>
      </c>
      <c r="H118" s="10">
        <f t="shared" si="17"/>
        <v>-7.2251083422784053</v>
      </c>
      <c r="I118">
        <f t="shared" si="13"/>
        <v>4.3124640485614938</v>
      </c>
      <c r="J118" s="10">
        <f t="shared" si="14"/>
        <v>-7.2171201736363155</v>
      </c>
      <c r="K118">
        <f t="shared" si="9"/>
        <v>-7.2248771668577145</v>
      </c>
      <c r="L118">
        <f t="shared" si="10"/>
        <v>-7.1948513166795465</v>
      </c>
      <c r="M118" s="13">
        <f t="shared" si="15"/>
        <v>5.34420751315371E-8</v>
      </c>
      <c r="N118" s="13">
        <f t="shared" si="16"/>
        <v>4.9590199016104157E-4</v>
      </c>
      <c r="O118" s="13">
        <v>1</v>
      </c>
    </row>
    <row r="119" spans="4:15" x14ac:dyDescent="0.4">
      <c r="D119" s="6">
        <v>1</v>
      </c>
      <c r="E119" s="7">
        <f t="shared" si="11"/>
        <v>-0.75415285440145674</v>
      </c>
      <c r="G119">
        <f t="shared" si="12"/>
        <v>4.1629768823090432</v>
      </c>
      <c r="H119" s="10">
        <f t="shared" si="17"/>
        <v>-7.162189658250635</v>
      </c>
      <c r="I119">
        <f t="shared" si="13"/>
        <v>4.3307339271035659</v>
      </c>
      <c r="J119" s="10">
        <f t="shared" si="14"/>
        <v>-7.1542710532794178</v>
      </c>
      <c r="K119">
        <f t="shared" si="9"/>
        <v>-7.1615809478997869</v>
      </c>
      <c r="L119">
        <f t="shared" si="10"/>
        <v>-7.1309651738566231</v>
      </c>
      <c r="M119" s="13">
        <f t="shared" si="15"/>
        <v>3.7052829122959889E-7</v>
      </c>
      <c r="N119" s="13">
        <f t="shared" si="16"/>
        <v>5.4316401566984623E-4</v>
      </c>
      <c r="O119" s="13">
        <v>1</v>
      </c>
    </row>
    <row r="120" spans="4:15" x14ac:dyDescent="0.4">
      <c r="D120" s="6">
        <v>1.02</v>
      </c>
      <c r="E120" s="7">
        <f t="shared" si="11"/>
        <v>-0.74753509091317782</v>
      </c>
      <c r="G120">
        <f t="shared" si="12"/>
        <v>4.1804059341241233</v>
      </c>
      <c r="H120" s="10">
        <f t="shared" si="17"/>
        <v>-7.099340758402449</v>
      </c>
      <c r="I120">
        <f t="shared" si="13"/>
        <v>4.349003805645637</v>
      </c>
      <c r="J120" s="10">
        <f t="shared" si="14"/>
        <v>-7.0914916399478614</v>
      </c>
      <c r="K120">
        <f t="shared" si="9"/>
        <v>-7.0983376307010619</v>
      </c>
      <c r="L120">
        <f t="shared" si="10"/>
        <v>-7.0671440583132403</v>
      </c>
      <c r="M120" s="13">
        <f t="shared" si="15"/>
        <v>1.0062651852901821E-6</v>
      </c>
      <c r="N120" s="13">
        <f t="shared" si="16"/>
        <v>5.9280473145453523E-4</v>
      </c>
      <c r="O120" s="13">
        <v>1</v>
      </c>
    </row>
    <row r="121" spans="4:15" x14ac:dyDescent="0.4">
      <c r="D121" s="6">
        <v>1.04</v>
      </c>
      <c r="E121" s="7">
        <f t="shared" si="11"/>
        <v>-0.74092697356425563</v>
      </c>
      <c r="G121">
        <f t="shared" si="12"/>
        <v>4.1978349859392043</v>
      </c>
      <c r="H121" s="10">
        <f t="shared" si="17"/>
        <v>-7.0365834679397352</v>
      </c>
      <c r="I121">
        <f t="shared" si="13"/>
        <v>4.3672736841877082</v>
      </c>
      <c r="J121" s="10">
        <f t="shared" si="14"/>
        <v>-7.02880373471731</v>
      </c>
      <c r="K121">
        <f t="shared" si="9"/>
        <v>-7.0351694396263555</v>
      </c>
      <c r="L121">
        <f t="shared" si="10"/>
        <v>-7.0034103250954418</v>
      </c>
      <c r="M121" s="13">
        <f t="shared" si="15"/>
        <v>1.9994760710393462E-6</v>
      </c>
      <c r="N121" s="13">
        <f t="shared" si="16"/>
        <v>6.4482525222398857E-4</v>
      </c>
      <c r="O121" s="13">
        <v>1</v>
      </c>
    </row>
    <row r="122" spans="4:15" x14ac:dyDescent="0.4">
      <c r="D122" s="6">
        <v>1.06</v>
      </c>
      <c r="E122" s="7">
        <f t="shared" si="11"/>
        <v>-0.73433068994972139</v>
      </c>
      <c r="G122">
        <f t="shared" si="12"/>
        <v>4.2152640377542863</v>
      </c>
      <c r="H122" s="10">
        <f t="shared" si="17"/>
        <v>-6.9739385624525037</v>
      </c>
      <c r="I122">
        <f t="shared" si="13"/>
        <v>4.3855435627297794</v>
      </c>
      <c r="J122" s="10">
        <f t="shared" si="14"/>
        <v>-6.9662280902080314</v>
      </c>
      <c r="K122">
        <f t="shared" si="9"/>
        <v>-6.9720975732941914</v>
      </c>
      <c r="L122">
        <f t="shared" si="10"/>
        <v>-6.9397852827436814</v>
      </c>
      <c r="M122" s="13">
        <f t="shared" si="15"/>
        <v>3.3892410810231061E-6</v>
      </c>
      <c r="N122" s="13">
        <f t="shared" si="16"/>
        <v>6.9922206659667901E-4</v>
      </c>
      <c r="O122" s="13">
        <v>1</v>
      </c>
    </row>
    <row r="123" spans="4:15" x14ac:dyDescent="0.4">
      <c r="D123" s="6">
        <v>1.08</v>
      </c>
      <c r="E123" s="7">
        <f t="shared" si="11"/>
        <v>-0.72774832128153533</v>
      </c>
      <c r="G123">
        <f t="shared" si="12"/>
        <v>4.2326930895693664</v>
      </c>
      <c r="H123" s="10">
        <f t="shared" si="17"/>
        <v>-6.9114258072107413</v>
      </c>
      <c r="I123">
        <f t="shared" si="13"/>
        <v>4.4038134412718506</v>
      </c>
      <c r="J123" s="10">
        <f t="shared" si="14"/>
        <v>-6.9037844498372838</v>
      </c>
      <c r="K123">
        <f t="shared" si="9"/>
        <v>-6.9091422423261992</v>
      </c>
      <c r="L123">
        <f t="shared" si="10"/>
        <v>-6.876289232214746</v>
      </c>
      <c r="M123" s="13">
        <f t="shared" si="15"/>
        <v>5.2146685819136213E-6</v>
      </c>
      <c r="N123" s="13">
        <f t="shared" si="16"/>
        <v>7.5598699211071405E-4</v>
      </c>
      <c r="O123" s="13">
        <v>1</v>
      </c>
    </row>
    <row r="124" spans="4:15" x14ac:dyDescent="0.4">
      <c r="D124" s="6">
        <v>1.1000000000000001</v>
      </c>
      <c r="E124" s="7">
        <f t="shared" si="11"/>
        <v>-0.72118184638607419</v>
      </c>
      <c r="G124">
        <f t="shared" si="12"/>
        <v>4.2501221413844483</v>
      </c>
      <c r="H124" s="10">
        <f t="shared" si="17"/>
        <v>-6.8490639951285468</v>
      </c>
      <c r="I124">
        <f t="shared" si="13"/>
        <v>4.4220833198139218</v>
      </c>
      <c r="J124" s="10">
        <f t="shared" si="14"/>
        <v>-6.8414915857414931</v>
      </c>
      <c r="K124">
        <f t="shared" si="9"/>
        <v>-6.8463227057880527</v>
      </c>
      <c r="L124">
        <f t="shared" si="10"/>
        <v>-6.8129415044412829</v>
      </c>
      <c r="M124" s="13">
        <f t="shared" si="15"/>
        <v>7.5146672483066488E-6</v>
      </c>
      <c r="N124" s="13">
        <f t="shared" si="16"/>
        <v>8.151071422486119E-4</v>
      </c>
      <c r="O124" s="13">
        <v>1</v>
      </c>
    </row>
    <row r="125" spans="4:15" x14ac:dyDescent="0.4">
      <c r="D125" s="6">
        <v>1.1200000000000001</v>
      </c>
      <c r="E125" s="7">
        <f t="shared" si="11"/>
        <v>-0.71463314556585156</v>
      </c>
      <c r="G125">
        <f t="shared" si="12"/>
        <v>4.2675511931995285</v>
      </c>
      <c r="H125" s="10">
        <f t="shared" si="17"/>
        <v>-6.7868709834388916</v>
      </c>
      <c r="I125">
        <f t="shared" si="13"/>
        <v>4.4403531983559938</v>
      </c>
      <c r="J125" s="10">
        <f t="shared" si="14"/>
        <v>-6.7793673354104502</v>
      </c>
      <c r="K125">
        <f t="shared" si="9"/>
        <v>-6.7836573063665737</v>
      </c>
      <c r="L125">
        <f t="shared" si="10"/>
        <v>-6.7497604965758082</v>
      </c>
      <c r="M125" s="13">
        <f t="shared" si="15"/>
        <v>1.0327720325141748E-5</v>
      </c>
      <c r="N125" s="13">
        <f t="shared" si="16"/>
        <v>8.765649057804651E-4</v>
      </c>
      <c r="O125" s="13">
        <v>1</v>
      </c>
    </row>
    <row r="126" spans="4:15" x14ac:dyDescent="0.4">
      <c r="D126" s="6">
        <v>1.1399999999999999</v>
      </c>
      <c r="E126" s="7">
        <f t="shared" si="11"/>
        <v>-0.70810400432978104</v>
      </c>
      <c r="G126">
        <f t="shared" si="12"/>
        <v>4.2849802450146095</v>
      </c>
      <c r="H126" s="10">
        <f t="shared" si="17"/>
        <v>-6.7248637291199316</v>
      </c>
      <c r="I126">
        <f t="shared" si="13"/>
        <v>4.4586230768980641</v>
      </c>
      <c r="J126" s="10">
        <f t="shared" si="14"/>
        <v>-6.7174286370744678</v>
      </c>
      <c r="K126">
        <f t="shared" si="9"/>
        <v>-6.7211635043258067</v>
      </c>
      <c r="L126">
        <f t="shared" si="10"/>
        <v>-6.6867637069643084</v>
      </c>
      <c r="M126" s="13">
        <f t="shared" si="15"/>
        <v>1.3691663527056707E-5</v>
      </c>
      <c r="N126" s="13">
        <f t="shared" si="16"/>
        <v>9.4033793866095817E-4</v>
      </c>
      <c r="O126" s="13">
        <v>1</v>
      </c>
    </row>
    <row r="127" spans="4:15" x14ac:dyDescent="0.4">
      <c r="D127" s="6">
        <v>1.1599999999999999</v>
      </c>
      <c r="E127" s="7">
        <f t="shared" si="11"/>
        <v>-0.70159611699617419</v>
      </c>
      <c r="G127">
        <f t="shared" si="12"/>
        <v>4.3024092968296905</v>
      </c>
      <c r="H127" s="10">
        <f t="shared" si="17"/>
        <v>-6.6630583231126668</v>
      </c>
      <c r="I127">
        <f t="shared" si="13"/>
        <v>4.4768929554401362</v>
      </c>
      <c r="J127" s="10">
        <f t="shared" si="14"/>
        <v>-6.6556915638842069</v>
      </c>
      <c r="K127">
        <f t="shared" si="9"/>
        <v>-6.6588579102838272</v>
      </c>
      <c r="L127">
        <f t="shared" si="10"/>
        <v>-6.6239677688930803</v>
      </c>
      <c r="M127" s="13">
        <f t="shared" si="15"/>
        <v>1.764346793267978E-5</v>
      </c>
      <c r="N127" s="13">
        <f t="shared" si="16"/>
        <v>1.0063991686390325E-3</v>
      </c>
      <c r="O127" s="13">
        <v>1</v>
      </c>
    </row>
    <row r="128" spans="4:15" x14ac:dyDescent="0.4">
      <c r="D128" s="6">
        <v>1.18</v>
      </c>
      <c r="E128" s="7">
        <f t="shared" si="11"/>
        <v>-0.6951110901725307</v>
      </c>
      <c r="G128">
        <f t="shared" si="12"/>
        <v>4.3198383486447716</v>
      </c>
      <c r="H128" s="10">
        <f t="shared" si="17"/>
        <v>-6.6014700233685248</v>
      </c>
      <c r="I128">
        <f t="shared" si="13"/>
        <v>4.4951628339822065</v>
      </c>
      <c r="J128" s="10">
        <f t="shared" si="14"/>
        <v>-6.5941713569217129</v>
      </c>
      <c r="K128">
        <f t="shared" si="9"/>
        <v>-6.5967563168501968</v>
      </c>
      <c r="L128">
        <f t="shared" si="10"/>
        <v>-6.5613884831510489</v>
      </c>
      <c r="M128" s="13">
        <f t="shared" si="15"/>
        <v>2.2219029140928171E-5</v>
      </c>
      <c r="N128" s="13">
        <f t="shared" si="16"/>
        <v>1.074716812663284E-3</v>
      </c>
      <c r="O128" s="13">
        <v>1</v>
      </c>
    </row>
    <row r="129" spans="4:15" x14ac:dyDescent="0.4">
      <c r="D129" s="6">
        <v>1.2</v>
      </c>
      <c r="E129" s="7">
        <f t="shared" si="11"/>
        <v>-0.68865044611605897</v>
      </c>
      <c r="G129">
        <f t="shared" si="12"/>
        <v>4.3372674004598526</v>
      </c>
      <c r="H129" s="10">
        <f t="shared" si="17"/>
        <v>-6.5401132867642122</v>
      </c>
      <c r="I129">
        <f t="shared" si="13"/>
        <v>4.5134327125242786</v>
      </c>
      <c r="J129" s="10">
        <f t="shared" si="14"/>
        <v>-6.5328824570799933</v>
      </c>
      <c r="K129">
        <f t="shared" si="9"/>
        <v>-6.5348737291630075</v>
      </c>
      <c r="L129">
        <f t="shared" si="10"/>
        <v>-6.4990408494480825</v>
      </c>
      <c r="M129" s="13">
        <f t="shared" si="15"/>
        <v>2.7452963856342563E-5</v>
      </c>
      <c r="N129" s="13">
        <f t="shared" si="16"/>
        <v>1.1452544071122032E-3</v>
      </c>
      <c r="O129" s="13">
        <v>1</v>
      </c>
    </row>
    <row r="130" spans="4:15" x14ac:dyDescent="0.4">
      <c r="D130" s="6">
        <v>1.22</v>
      </c>
      <c r="E130" s="7">
        <f t="shared" si="11"/>
        <v>-0.6822156259787433</v>
      </c>
      <c r="G130">
        <f t="shared" si="12"/>
        <v>4.3546964522749336</v>
      </c>
      <c r="H130" s="10">
        <f t="shared" si="17"/>
        <v>-6.479001799920125</v>
      </c>
      <c r="I130">
        <f t="shared" si="13"/>
        <v>4.5317025910663498</v>
      </c>
      <c r="J130" s="10">
        <f t="shared" si="14"/>
        <v>-6.4718385358473478</v>
      </c>
      <c r="K130">
        <f t="shared" si="9"/>
        <v>-6.4732243943629069</v>
      </c>
      <c r="L130">
        <f t="shared" si="10"/>
        <v>-6.436939096728878</v>
      </c>
      <c r="M130" s="13">
        <f t="shared" si="15"/>
        <v>3.3378414972575438E-5</v>
      </c>
      <c r="N130" s="13">
        <f t="shared" si="16"/>
        <v>1.2179708507837816E-3</v>
      </c>
      <c r="O130" s="13">
        <v>1</v>
      </c>
    </row>
    <row r="131" spans="4:15" x14ac:dyDescent="0.4">
      <c r="D131" s="6">
        <v>1.24</v>
      </c>
      <c r="E131" s="7">
        <f t="shared" si="11"/>
        <v>-0.67580799294066463</v>
      </c>
      <c r="G131">
        <f t="shared" si="12"/>
        <v>4.3721255040900147</v>
      </c>
      <c r="H131" s="10">
        <f t="shared" si="17"/>
        <v>-6.4181485089574917</v>
      </c>
      <c r="I131">
        <f t="shared" si="13"/>
        <v>4.5499724696084218</v>
      </c>
      <c r="J131" s="10">
        <f t="shared" si="14"/>
        <v>-6.4110525250316153</v>
      </c>
      <c r="K131">
        <f t="shared" si="9"/>
        <v>-6.411821830040326</v>
      </c>
      <c r="L131">
        <f t="shared" si="10"/>
        <v>-6.3750967124201567</v>
      </c>
      <c r="M131" s="13">
        <f t="shared" si="15"/>
        <v>4.0026866120908337E-5</v>
      </c>
      <c r="N131" s="13">
        <f t="shared" si="16"/>
        <v>1.29282046055032E-3</v>
      </c>
      <c r="O131" s="13">
        <v>1</v>
      </c>
    </row>
    <row r="132" spans="4:15" x14ac:dyDescent="0.4">
      <c r="D132" s="6">
        <v>1.26</v>
      </c>
      <c r="E132" s="7">
        <f t="shared" si="11"/>
        <v>-0.66942883523515628</v>
      </c>
      <c r="G132">
        <f t="shared" si="12"/>
        <v>4.3895545559050948</v>
      </c>
      <c r="H132" s="10">
        <f t="shared" si="17"/>
        <v>-6.3575656482282783</v>
      </c>
      <c r="I132">
        <f t="shared" si="13"/>
        <v>4.5682423481504921</v>
      </c>
      <c r="J132" s="10">
        <f t="shared" si="14"/>
        <v>-6.350536645458309</v>
      </c>
      <c r="K132">
        <f t="shared" si="9"/>
        <v>-6.3506788516908861</v>
      </c>
      <c r="L132">
        <f t="shared" si="10"/>
        <v>-6.3135264706480276</v>
      </c>
      <c r="M132" s="13">
        <f t="shared" si="15"/>
        <v>4.7427966547437395E-5</v>
      </c>
      <c r="N132" s="13">
        <f t="shared" si="16"/>
        <v>1.369753039487584E-3</v>
      </c>
      <c r="O132" s="13">
        <v>1</v>
      </c>
    </row>
    <row r="133" spans="4:15" x14ac:dyDescent="0.4">
      <c r="D133" s="6">
        <v>1.28</v>
      </c>
      <c r="E133" s="7">
        <f t="shared" si="11"/>
        <v>-0.66307936906928355</v>
      </c>
      <c r="G133">
        <f t="shared" si="12"/>
        <v>4.4069836077201758</v>
      </c>
      <c r="H133" s="10">
        <f t="shared" si="17"/>
        <v>-6.2972647680509857</v>
      </c>
      <c r="I133">
        <f t="shared" si="13"/>
        <v>4.5865122266925642</v>
      </c>
      <c r="J133" s="10">
        <f t="shared" si="14"/>
        <v>-6.2903024346757581</v>
      </c>
      <c r="K133">
        <f t="shared" si="9"/>
        <v>-6.2898075992127547</v>
      </c>
      <c r="L133">
        <f t="shared" si="10"/>
        <v>-6.252240459460837</v>
      </c>
      <c r="M133" s="13">
        <f t="shared" si="15"/>
        <v>5.5609367081883461E-5</v>
      </c>
      <c r="N133" s="13">
        <f t="shared" si="16"/>
        <v>1.4487139572612728E-3</v>
      </c>
      <c r="O133" s="13">
        <v>1</v>
      </c>
    </row>
    <row r="134" spans="4:15" x14ac:dyDescent="0.4">
      <c r="D134" s="6">
        <v>1.3</v>
      </c>
      <c r="E134" s="7">
        <f t="shared" si="11"/>
        <v>-0.65676074144301522</v>
      </c>
      <c r="G134">
        <f t="shared" si="12"/>
        <v>4.4244126595352569</v>
      </c>
      <c r="H134" s="10">
        <f t="shared" si="17"/>
        <v>-6.237256761484316</v>
      </c>
      <c r="I134">
        <f t="shared" si="13"/>
        <v>4.6047821052346354</v>
      </c>
      <c r="J134" s="10">
        <f t="shared" si="14"/>
        <v>-6.2303607736991644</v>
      </c>
      <c r="K134">
        <f t="shared" si="9"/>
        <v>-6.229219562478665</v>
      </c>
      <c r="L134">
        <f t="shared" si="10"/>
        <v>-6.1912501070918378</v>
      </c>
      <c r="M134" s="13">
        <f t="shared" si="15"/>
        <v>6.4596567856436125E-5</v>
      </c>
      <c r="N134" s="13">
        <f t="shared" si="16"/>
        <v>1.5296442424694559E-3</v>
      </c>
      <c r="O134" s="13">
        <v>1</v>
      </c>
    </row>
    <row r="135" spans="4:15" x14ac:dyDescent="0.4">
      <c r="D135" s="6">
        <v>1.32</v>
      </c>
      <c r="E135" s="7">
        <f t="shared" si="11"/>
        <v>-0.65047403287036254</v>
      </c>
      <c r="G135">
        <f t="shared" si="12"/>
        <v>4.4418417113503388</v>
      </c>
      <c r="H135" s="10">
        <f t="shared" si="17"/>
        <v>-6.1775518901698332</v>
      </c>
      <c r="I135">
        <f t="shared" si="13"/>
        <v>4.6230519837767066</v>
      </c>
      <c r="J135" s="10">
        <f t="shared" si="14"/>
        <v>-6.1707219128246935</v>
      </c>
      <c r="K135">
        <f t="shared" si="9"/>
        <v>-6.168925606014076</v>
      </c>
      <c r="L135">
        <f t="shared" si="10"/>
        <v>-6.130566207294601</v>
      </c>
      <c r="M135" s="13">
        <f t="shared" si="15"/>
        <v>7.4412778335867171E-5</v>
      </c>
      <c r="N135" s="13">
        <f t="shared" si="16"/>
        <v>1.6124806866195023E-3</v>
      </c>
      <c r="O135" s="13">
        <v>1</v>
      </c>
    </row>
    <row r="136" spans="4:15" x14ac:dyDescent="0.4">
      <c r="D136" s="6">
        <v>1.34</v>
      </c>
      <c r="E136" s="7">
        <f t="shared" si="11"/>
        <v>-0.64422026000565269</v>
      </c>
      <c r="G136">
        <f t="shared" si="12"/>
        <v>4.4592707631654198</v>
      </c>
      <c r="H136" s="10">
        <f t="shared" si="17"/>
        <v>-6.1181598092736831</v>
      </c>
      <c r="I136">
        <f t="shared" si="13"/>
        <v>4.6413218623187777</v>
      </c>
      <c r="J136" s="10">
        <f t="shared" si="14"/>
        <v>-6.1113954965436239</v>
      </c>
      <c r="K136">
        <f t="shared" si="9"/>
        <v>-6.1089359928120048</v>
      </c>
      <c r="L136">
        <f t="shared" si="10"/>
        <v>-6.0701989437831889</v>
      </c>
      <c r="M136" s="13">
        <f t="shared" si="15"/>
        <v>8.5078790118726618E-5</v>
      </c>
      <c r="N136" s="13">
        <f t="shared" si="16"/>
        <v>1.6971559593433039E-3</v>
      </c>
      <c r="O136" s="13">
        <v>1</v>
      </c>
    </row>
    <row r="137" spans="4:15" x14ac:dyDescent="0.4">
      <c r="D137" s="6">
        <v>1.36</v>
      </c>
      <c r="E137" s="7">
        <f t="shared" si="11"/>
        <v>-0.63800037817801614</v>
      </c>
      <c r="G137">
        <f t="shared" si="12"/>
        <v>4.4766998149805</v>
      </c>
      <c r="H137" s="10">
        <f t="shared" si="17"/>
        <v>-6.059089591556619</v>
      </c>
      <c r="I137">
        <f t="shared" si="13"/>
        <v>4.6595917408608498</v>
      </c>
      <c r="J137" s="10">
        <f t="shared" si="14"/>
        <v>-6.0523905875857498</v>
      </c>
      <c r="K137">
        <f t="shared" si="9"/>
        <v>-6.0492604073139491</v>
      </c>
      <c r="L137">
        <f t="shared" si="10"/>
        <v>-6.0101579138079142</v>
      </c>
      <c r="M137" s="13">
        <f t="shared" si="15"/>
        <v>9.6612862876349761E-5</v>
      </c>
      <c r="N137" s="13">
        <f t="shared" si="16"/>
        <v>1.7835987344250804E-3</v>
      </c>
      <c r="O137" s="13">
        <v>1</v>
      </c>
    </row>
    <row r="138" spans="4:15" x14ac:dyDescent="0.4">
      <c r="D138" s="6">
        <v>1.38</v>
      </c>
      <c r="E138" s="7">
        <f t="shared" si="11"/>
        <v>-0.63181528383706353</v>
      </c>
      <c r="G138">
        <f t="shared" si="12"/>
        <v>4.4941288667955801</v>
      </c>
      <c r="H138" s="10">
        <f t="shared" si="17"/>
        <v>-6.0003497506005923</v>
      </c>
      <c r="I138">
        <f t="shared" si="13"/>
        <v>4.6778616194029201</v>
      </c>
      <c r="J138" s="10">
        <f t="shared" si="14"/>
        <v>-5.993715690120303</v>
      </c>
      <c r="K138">
        <f t="shared" si="9"/>
        <v>-5.9899079775853554</v>
      </c>
      <c r="L138">
        <f t="shared" si="10"/>
        <v>-5.9504521508964299</v>
      </c>
      <c r="M138" s="13">
        <f t="shared" si="15"/>
        <v>1.0903062370172856E-4</v>
      </c>
      <c r="N138" s="13">
        <f t="shared" si="16"/>
        <v>1.8717338261756114E-3</v>
      </c>
      <c r="O138" s="13">
        <v>1</v>
      </c>
    </row>
    <row r="139" spans="4:15" x14ac:dyDescent="0.4">
      <c r="D139" s="6">
        <v>1.4</v>
      </c>
      <c r="E139" s="7">
        <f t="shared" si="11"/>
        <v>-0.625665816912644</v>
      </c>
      <c r="G139">
        <f t="shared" si="12"/>
        <v>4.511557918610662</v>
      </c>
      <c r="H139" s="10">
        <f t="shared" si="17"/>
        <v>-5.9419482632193796</v>
      </c>
      <c r="I139">
        <f t="shared" si="13"/>
        <v>4.6961314979449913</v>
      </c>
      <c r="J139" s="10">
        <f t="shared" si="14"/>
        <v>-5.9353787721417959</v>
      </c>
      <c r="K139">
        <f t="shared" si="9"/>
        <v>-5.9308872967131645</v>
      </c>
      <c r="L139">
        <f t="shared" si="10"/>
        <v>-5.8910901467889154</v>
      </c>
      <c r="M139" s="13">
        <f t="shared" si="15"/>
        <v>1.2234498005161295E-4</v>
      </c>
      <c r="N139" s="13">
        <f t="shared" si="16"/>
        <v>1.9614823356478069E-3</v>
      </c>
      <c r="O139" s="13">
        <v>1</v>
      </c>
    </row>
    <row r="140" spans="4:15" x14ac:dyDescent="0.4">
      <c r="D140" s="6">
        <v>1.42</v>
      </c>
      <c r="E140" s="7">
        <f t="shared" si="11"/>
        <v>-0.61955276309148222</v>
      </c>
      <c r="G140">
        <f t="shared" si="12"/>
        <v>4.5289869704257431</v>
      </c>
      <c r="H140" s="10">
        <f t="shared" si="17"/>
        <v>-5.8838925910798068</v>
      </c>
      <c r="I140">
        <f t="shared" si="13"/>
        <v>4.7144013764870634</v>
      </c>
      <c r="J140" s="10">
        <f t="shared" si="14"/>
        <v>-5.8773872870673456</v>
      </c>
      <c r="K140">
        <f t="shared" si="9"/>
        <v>-5.8722064434519723</v>
      </c>
      <c r="L140">
        <f t="shared" si="10"/>
        <v>-5.832079872595223</v>
      </c>
      <c r="M140" s="13">
        <f t="shared" si="15"/>
        <v>1.3656604637954161E-4</v>
      </c>
      <c r="N140" s="13">
        <f t="shared" si="16"/>
        <v>2.0527618061487053E-3</v>
      </c>
      <c r="O140" s="13">
        <v>1</v>
      </c>
    </row>
    <row r="141" spans="4:15" x14ac:dyDescent="0.4">
      <c r="D141" s="6">
        <v>1.44</v>
      </c>
      <c r="E141" s="7">
        <f t="shared" si="11"/>
        <v>-0.61347685601341095</v>
      </c>
      <c r="G141">
        <f t="shared" si="12"/>
        <v>4.5464160222408241</v>
      </c>
      <c r="H141" s="10">
        <f t="shared" si="17"/>
        <v>-5.8261897015593647</v>
      </c>
      <c r="I141">
        <f t="shared" si="13"/>
        <v>4.7326712550291345</v>
      </c>
      <c r="J141" s="10">
        <f t="shared" si="14"/>
        <v>-5.8197481945712228</v>
      </c>
      <c r="K141">
        <f t="shared" si="9"/>
        <v>-5.8138730021443994</v>
      </c>
      <c r="L141">
        <f t="shared" si="10"/>
        <v>-5.7734287992006985</v>
      </c>
      <c r="M141" s="13">
        <f t="shared" si="15"/>
        <v>1.5170108447860585E-4</v>
      </c>
      <c r="N141" s="13">
        <f t="shared" si="16"/>
        <v>2.1454863874909498E-3</v>
      </c>
      <c r="O141" s="13">
        <v>1</v>
      </c>
    </row>
    <row r="142" spans="4:15" x14ac:dyDescent="0.4">
      <c r="D142" s="6">
        <v>1.46</v>
      </c>
      <c r="E142" s="7">
        <f t="shared" si="11"/>
        <v>-0.60743877938982538</v>
      </c>
      <c r="G142">
        <f t="shared" si="12"/>
        <v>4.5638450740559051</v>
      </c>
      <c r="H142" s="10">
        <f t="shared" si="17"/>
        <v>-5.7688460878651711</v>
      </c>
      <c r="I142">
        <f t="shared" si="13"/>
        <v>4.7509411335712057</v>
      </c>
      <c r="J142" s="10">
        <f t="shared" si="14"/>
        <v>-5.7624679806815786</v>
      </c>
      <c r="K142">
        <f t="shared" si="9"/>
        <v>-5.755894081940597</v>
      </c>
      <c r="L142">
        <f t="shared" si="10"/>
        <v>-5.7151439169466487</v>
      </c>
      <c r="M142" s="13">
        <f t="shared" si="15"/>
        <v>1.6775445747020044E-4</v>
      </c>
      <c r="N142" s="13">
        <f t="shared" si="16"/>
        <v>2.2395670083877094E-3</v>
      </c>
      <c r="O142" s="13">
        <v>1</v>
      </c>
    </row>
    <row r="143" spans="4:15" x14ac:dyDescent="0.4">
      <c r="D143" s="6">
        <v>1.48</v>
      </c>
      <c r="E143" s="7">
        <f t="shared" si="11"/>
        <v>-0.60143916904691241</v>
      </c>
      <c r="G143">
        <f t="shared" si="12"/>
        <v>4.5812741258709853</v>
      </c>
      <c r="H143" s="10">
        <f t="shared" si="17"/>
        <v>-5.7118677884385267</v>
      </c>
      <c r="I143">
        <f t="shared" si="13"/>
        <v>4.7692110121132769</v>
      </c>
      <c r="J143" s="10">
        <f t="shared" si="14"/>
        <v>-5.7055526771635341</v>
      </c>
      <c r="K143">
        <f t="shared" si="9"/>
        <v>-5.6982763353407364</v>
      </c>
      <c r="L143">
        <f t="shared" si="10"/>
        <v>-5.6572317546105415</v>
      </c>
      <c r="M143" s="13">
        <f t="shared" si="15"/>
        <v>1.8472759730943372E-4</v>
      </c>
      <c r="N143" s="13">
        <f t="shared" si="16"/>
        <v>2.3349115563723074E-3</v>
      </c>
      <c r="O143" s="13">
        <v>1</v>
      </c>
    </row>
    <row r="144" spans="4:15" x14ac:dyDescent="0.4">
      <c r="D144" s="6">
        <v>1.5</v>
      </c>
      <c r="E144" s="7">
        <f t="shared" si="11"/>
        <v>-0.59547861489612208</v>
      </c>
      <c r="G144">
        <f t="shared" si="12"/>
        <v>4.5987031776860663</v>
      </c>
      <c r="H144" s="10">
        <f t="shared" si="17"/>
        <v>-5.6552604056684714</v>
      </c>
      <c r="I144">
        <f t="shared" si="13"/>
        <v>4.7874808906553481</v>
      </c>
      <c r="J144" s="10">
        <f t="shared" si="14"/>
        <v>-5.6490078802120625</v>
      </c>
      <c r="K144">
        <f t="shared" si="9"/>
        <v>-5.6410259760836574</v>
      </c>
      <c r="L144">
        <f t="shared" si="10"/>
        <v>-5.5996983977099868</v>
      </c>
      <c r="M144" s="13">
        <f t="shared" si="15"/>
        <v>2.0261898560502872E-4</v>
      </c>
      <c r="N144" s="13">
        <f t="shared" si="16"/>
        <v>2.4314250646225071E-3</v>
      </c>
      <c r="O144" s="13">
        <v>1</v>
      </c>
    </row>
    <row r="145" spans="4:15" x14ac:dyDescent="0.4">
      <c r="D145" s="6">
        <v>1.52</v>
      </c>
      <c r="E145" s="7">
        <f t="shared" si="11"/>
        <v>-0.58955766283427535</v>
      </c>
      <c r="G145">
        <f t="shared" si="12"/>
        <v>4.6161322295011473</v>
      </c>
      <c r="H145" s="10">
        <f t="shared" si="17"/>
        <v>-5.5990291239371119</v>
      </c>
      <c r="I145">
        <f t="shared" si="13"/>
        <v>4.8057507691974193</v>
      </c>
      <c r="J145" s="10">
        <f t="shared" si="14"/>
        <v>-5.5928387684773524</v>
      </c>
      <c r="K145">
        <f t="shared" si="9"/>
        <v>-5.5841487964040839</v>
      </c>
      <c r="L145">
        <f t="shared" si="10"/>
        <v>-5.5425495061539785</v>
      </c>
      <c r="M145" s="13">
        <f t="shared" si="15"/>
        <v>2.2142414749019227E-4</v>
      </c>
      <c r="N145" s="13">
        <f t="shared" si="16"/>
        <v>2.5290099050291177E-3</v>
      </c>
      <c r="O145" s="13">
        <v>1</v>
      </c>
    </row>
    <row r="146" spans="4:15" x14ac:dyDescent="0.4">
      <c r="D146" s="6">
        <v>1.54</v>
      </c>
      <c r="E146" s="7">
        <f t="shared" si="11"/>
        <v>-0.58367681657562898</v>
      </c>
      <c r="G146">
        <f t="shared" si="12"/>
        <v>4.6335612813162292</v>
      </c>
      <c r="H146" s="10">
        <f t="shared" si="17"/>
        <v>-5.5431787270187485</v>
      </c>
      <c r="I146">
        <f t="shared" si="13"/>
        <v>4.8240206477394914</v>
      </c>
      <c r="J146" s="10">
        <f t="shared" si="14"/>
        <v>-5.5370501204447047</v>
      </c>
      <c r="K146">
        <f t="shared" si="9"/>
        <v>-5.5276501836798984</v>
      </c>
      <c r="L146">
        <f t="shared" si="10"/>
        <v>-5.4857903312638605</v>
      </c>
      <c r="M146" s="13">
        <f t="shared" si="15"/>
        <v>2.4113565822654644E-4</v>
      </c>
      <c r="N146" s="13">
        <f t="shared" si="16"/>
        <v>2.6275659868645893E-3</v>
      </c>
      <c r="O146" s="13">
        <v>1</v>
      </c>
    </row>
    <row r="147" spans="4:15" x14ac:dyDescent="0.4">
      <c r="D147" s="6">
        <v>1.56</v>
      </c>
      <c r="E147" s="7">
        <f t="shared" si="11"/>
        <v>-0.57783653941814384</v>
      </c>
      <c r="G147">
        <f t="shared" si="12"/>
        <v>4.6509903331313094</v>
      </c>
      <c r="H147" s="10">
        <f t="shared" si="17"/>
        <v>-5.4877136148541119</v>
      </c>
      <c r="I147">
        <f t="shared" si="13"/>
        <v>4.8422905262815625</v>
      </c>
      <c r="J147" s="10">
        <f t="shared" si="14"/>
        <v>-5.4816463311902206</v>
      </c>
      <c r="K147">
        <f t="shared" ref="K147:K210" si="18">$E$6*$O$6*EXP(-$O$15*(G147/$E$4-1))-SQRT($E$6)*$O$5*EXP(-$O$4*(G147/$E$4-1))</f>
        <v>-5.4715351364904894</v>
      </c>
      <c r="L147">
        <f t="shared" ref="L147:L210" si="19">$K$6*$O$6*EXP(-$O$15*(I147/$K$4-1))-SQRT($K$6)*$O$5*EXP(-$O$4*(I147/$K$4-1))</f>
        <v>-5.4294257321858401</v>
      </c>
      <c r="M147" s="13">
        <f t="shared" si="15"/>
        <v>2.617431621622019E-4</v>
      </c>
      <c r="N147" s="13">
        <f t="shared" si="16"/>
        <v>2.7269909603763031E-3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-0.5720372559461343</v>
      </c>
      <c r="G148">
        <f t="shared" ref="G148:G211" si="21">$E$11*(D148/$E$12+1)</f>
        <v>4.6684193849463913</v>
      </c>
      <c r="H148" s="10">
        <f t="shared" si="17"/>
        <v>-5.432637819720437</v>
      </c>
      <c r="I148">
        <f t="shared" ref="I148:I211" si="22">$K$11*(D148/$K$12+1)</f>
        <v>4.8605604048236337</v>
      </c>
      <c r="J148" s="10">
        <f t="shared" ref="J148:J211" si="23">-(-$H$4)*(1+D148+$K$5*D148^3)*EXP(-D148)</f>
        <v>-5.4266314285330024</v>
      </c>
      <c r="K148">
        <f t="shared" si="18"/>
        <v>-5.4158082801061926</v>
      </c>
      <c r="L148">
        <f t="shared" si="19"/>
        <v>-5.3734601917160445</v>
      </c>
      <c r="M148" s="13">
        <f t="shared" ref="M148:M211" si="24">(K148-H148)^2*O148</f>
        <v>2.8323340362742096E-4</v>
      </c>
      <c r="N148" s="13">
        <f t="shared" ref="N148:N211" si="25">(L148-J148)^2*O148</f>
        <v>2.8271804246450196E-3</v>
      </c>
      <c r="O148" s="13">
        <v>1</v>
      </c>
    </row>
    <row r="149" spans="4:15" x14ac:dyDescent="0.4">
      <c r="D149" s="6">
        <v>1.6</v>
      </c>
      <c r="E149" s="7">
        <f t="shared" si="20"/>
        <v>-0.56627935367140947</v>
      </c>
      <c r="G149">
        <f t="shared" si="21"/>
        <v>4.6858484367614714</v>
      </c>
      <c r="H149" s="10">
        <f t="shared" ref="H149:H212" si="26">-(-$B$4)*(1+D149+$E$5*D149^3)*EXP(-D149)</f>
        <v>-5.3779550218173755</v>
      </c>
      <c r="I149">
        <f t="shared" si="22"/>
        <v>4.8788302833657049</v>
      </c>
      <c r="J149" s="10">
        <f t="shared" si="23"/>
        <v>-5.3720090886038259</v>
      </c>
      <c r="K149">
        <f t="shared" si="18"/>
        <v>-5.360473881428458</v>
      </c>
      <c r="L149">
        <f t="shared" si="19"/>
        <v>-5.3178978315584944</v>
      </c>
      <c r="M149" s="13">
        <f t="shared" si="24"/>
        <v>3.0559026929704127E-4</v>
      </c>
      <c r="N149" s="13">
        <f t="shared" si="25"/>
        <v>2.9280281390259362E-3</v>
      </c>
      <c r="O149" s="13">
        <v>1</v>
      </c>
    </row>
    <row r="150" spans="4:15" x14ac:dyDescent="0.4">
      <c r="D150" s="6">
        <v>1.62</v>
      </c>
      <c r="E150" s="7">
        <f t="shared" si="20"/>
        <v>-0.56056318461494858</v>
      </c>
      <c r="G150">
        <f t="shared" si="21"/>
        <v>4.7032774885765525</v>
      </c>
      <c r="H150" s="10">
        <f t="shared" si="26"/>
        <v>-5.323668564288166</v>
      </c>
      <c r="I150">
        <f t="shared" si="22"/>
        <v>4.8971001619077761</v>
      </c>
      <c r="J150" s="10">
        <f t="shared" si="23"/>
        <v>-5.3177826508497095</v>
      </c>
      <c r="K150">
        <f t="shared" si="18"/>
        <v>-5.3055358633993972</v>
      </c>
      <c r="L150">
        <f t="shared" si="19"/>
        <v>-5.2627424270355752</v>
      </c>
      <c r="M150" s="13">
        <f t="shared" si="24"/>
        <v>3.287948415215582E-4</v>
      </c>
      <c r="N150" s="13">
        <f t="shared" si="25"/>
        <v>3.0294262375099982E-3</v>
      </c>
      <c r="O150" s="13">
        <v>1</v>
      </c>
    </row>
    <row r="151" spans="4:15" x14ac:dyDescent="0.4">
      <c r="D151" s="6">
        <v>1.64</v>
      </c>
      <c r="E151" s="7">
        <f t="shared" si="20"/>
        <v>-0.5548890668310924</v>
      </c>
      <c r="G151">
        <f t="shared" si="21"/>
        <v>4.7207065403916335</v>
      </c>
      <c r="H151" s="10">
        <f t="shared" si="26"/>
        <v>-5.2697814676948846</v>
      </c>
      <c r="I151">
        <f t="shared" si="22"/>
        <v>4.9153700404498473</v>
      </c>
      <c r="J151" s="10">
        <f t="shared" si="23"/>
        <v>-5.2639551324931571</v>
      </c>
      <c r="K151">
        <f t="shared" si="18"/>
        <v>-5.2509978188990578</v>
      </c>
      <c r="L151">
        <f t="shared" si="19"/>
        <v>-5.2079974212699502</v>
      </c>
      <c r="M151" s="13">
        <f t="shared" si="24"/>
        <v>3.5282546208496689E-4</v>
      </c>
      <c r="N151" s="13">
        <f t="shared" si="25"/>
        <v>3.1312654453398052E-3</v>
      </c>
      <c r="O151" s="13">
        <v>1</v>
      </c>
    </row>
    <row r="152" spans="4:15" x14ac:dyDescent="0.4">
      <c r="D152" s="6">
        <v>1.66</v>
      </c>
      <c r="E152" s="7">
        <f t="shared" si="20"/>
        <v>-0.54925728587616796</v>
      </c>
      <c r="G152">
        <f t="shared" si="21"/>
        <v>4.7381355922067145</v>
      </c>
      <c r="H152" s="10">
        <f t="shared" si="26"/>
        <v>-5.2162964439659669</v>
      </c>
      <c r="I152">
        <f t="shared" si="22"/>
        <v>4.9336399189919193</v>
      </c>
      <c r="J152" s="10">
        <f t="shared" si="23"/>
        <v>-5.2105292424642666</v>
      </c>
      <c r="K152">
        <f t="shared" si="18"/>
        <v>-5.1968630241478921</v>
      </c>
      <c r="L152">
        <f t="shared" si="19"/>
        <v>-5.1536659388562498</v>
      </c>
      <c r="M152" s="13">
        <f t="shared" si="24"/>
        <v>3.776578058255417E-4</v>
      </c>
      <c r="N152" s="13">
        <f t="shared" si="25"/>
        <v>3.2334352972175004E-3</v>
      </c>
      <c r="O152" s="13">
        <v>1</v>
      </c>
    </row>
    <row r="153" spans="4:15" x14ac:dyDescent="0.4">
      <c r="D153" s="6">
        <v>1.68</v>
      </c>
      <c r="E153" s="7">
        <f t="shared" si="20"/>
        <v>-0.54366809622340362</v>
      </c>
      <c r="G153">
        <f t="shared" si="21"/>
        <v>4.7555646440217956</v>
      </c>
      <c r="H153" s="10">
        <f t="shared" si="26"/>
        <v>-5.1632159098336636</v>
      </c>
      <c r="I153">
        <f t="shared" si="22"/>
        <v>4.9519097975339905</v>
      </c>
      <c r="J153" s="10">
        <f t="shared" si="23"/>
        <v>-5.1575073948233179</v>
      </c>
      <c r="K153">
        <f t="shared" si="18"/>
        <v>-5.143134451631405</v>
      </c>
      <c r="L153">
        <f t="shared" si="19"/>
        <v>-5.0997507990401942</v>
      </c>
      <c r="M153" s="13">
        <f t="shared" si="24"/>
        <v>4.0326496352905902E-4</v>
      </c>
      <c r="N153" s="13">
        <f t="shared" si="25"/>
        <v>3.3358243564551356E-3</v>
      </c>
      <c r="O153" s="13">
        <v>1</v>
      </c>
    </row>
    <row r="154" spans="4:15" x14ac:dyDescent="0.4">
      <c r="D154" s="6">
        <v>1.7</v>
      </c>
      <c r="E154" s="7">
        <f t="shared" si="20"/>
        <v>-0.53812172262593783</v>
      </c>
      <c r="G154">
        <f t="shared" si="21"/>
        <v>4.7729936958368766</v>
      </c>
      <c r="H154" s="10">
        <f t="shared" si="26"/>
        <v>-5.1105419997785315</v>
      </c>
      <c r="I154">
        <f t="shared" si="22"/>
        <v>4.9701796760760617</v>
      </c>
      <c r="J154" s="10">
        <f t="shared" si="23"/>
        <v>-5.1048917216909597</v>
      </c>
      <c r="K154">
        <f t="shared" si="18"/>
        <v>-5.0898147825634217</v>
      </c>
      <c r="L154">
        <f t="shared" si="19"/>
        <v>-5.046254528422204</v>
      </c>
      <c r="M154" s="13">
        <f t="shared" si="24"/>
        <v>4.2961753348234568E-4</v>
      </c>
      <c r="N154" s="13">
        <f t="shared" si="25"/>
        <v>3.4383204344374109E-3</v>
      </c>
      <c r="O154" s="13">
        <v>1</v>
      </c>
    </row>
    <row r="155" spans="4:15" x14ac:dyDescent="0.4">
      <c r="D155" s="6">
        <v>1.72</v>
      </c>
      <c r="E155" s="7">
        <f t="shared" si="20"/>
        <v>-0.53261836142965868</v>
      </c>
      <c r="G155">
        <f t="shared" si="21"/>
        <v>4.7904227476519567</v>
      </c>
      <c r="H155" s="10">
        <f t="shared" si="26"/>
        <v>-5.0582765784974679</v>
      </c>
      <c r="I155">
        <f t="shared" si="22"/>
        <v>4.9884495546181329</v>
      </c>
      <c r="J155" s="10">
        <f t="shared" si="23"/>
        <v>-5.052684085702456</v>
      </c>
      <c r="K155">
        <f t="shared" si="18"/>
        <v>-5.0369064189037811</v>
      </c>
      <c r="L155">
        <f t="shared" si="19"/>
        <v>-4.9931793732020209</v>
      </c>
      <c r="M155" s="13">
        <f t="shared" si="24"/>
        <v>4.5668372105964493E-4</v>
      </c>
      <c r="N155" s="13">
        <f t="shared" si="25"/>
        <v>3.5408108097594372E-3</v>
      </c>
      <c r="O155" s="13">
        <v>1</v>
      </c>
    </row>
    <row r="156" spans="4:15" x14ac:dyDescent="0.4">
      <c r="D156" s="6">
        <v>1.74</v>
      </c>
      <c r="E156" s="7">
        <f t="shared" si="20"/>
        <v>-0.52715818183756913</v>
      </c>
      <c r="G156">
        <f t="shared" si="21"/>
        <v>4.8078517994670378</v>
      </c>
      <c r="H156" s="10">
        <f t="shared" si="26"/>
        <v>-5.0064212529113945</v>
      </c>
      <c r="I156">
        <f t="shared" si="22"/>
        <v>5.0067194331602041</v>
      </c>
      <c r="J156" s="10">
        <f t="shared" si="23"/>
        <v>-5.0008860920020997</v>
      </c>
      <c r="K156">
        <f t="shared" si="18"/>
        <v>-4.9844114949457543</v>
      </c>
      <c r="L156">
        <f t="shared" si="19"/>
        <v>-4.9405273109802561</v>
      </c>
      <c r="M156" s="13">
        <f t="shared" si="24"/>
        <v>4.8442944570606215E-4</v>
      </c>
      <c r="N156" s="13">
        <f t="shared" si="25"/>
        <v>3.6431824464428619E-3</v>
      </c>
      <c r="O156" s="13">
        <v>1</v>
      </c>
    </row>
    <row r="157" spans="4:15" x14ac:dyDescent="0.4">
      <c r="D157" s="6">
        <v>1.76</v>
      </c>
      <c r="E157" s="7">
        <f t="shared" si="20"/>
        <v>-0.52174132712730814</v>
      </c>
      <c r="G157">
        <f t="shared" si="21"/>
        <v>4.8252808512821188</v>
      </c>
      <c r="H157" s="10">
        <f t="shared" si="26"/>
        <v>-4.9549773837280453</v>
      </c>
      <c r="I157">
        <f t="shared" si="22"/>
        <v>5.0249893117022753</v>
      </c>
      <c r="J157" s="10">
        <f t="shared" si="23"/>
        <v>-4.9494990997932087</v>
      </c>
      <c r="K157">
        <f t="shared" si="18"/>
        <v>-4.9323318884880223</v>
      </c>
      <c r="L157">
        <f t="shared" si="19"/>
        <v>-4.8883000621321857</v>
      </c>
      <c r="M157" s="13">
        <f t="shared" si="24"/>
        <v>5.1281845466590514E-4</v>
      </c>
      <c r="N157" s="13">
        <f t="shared" si="25"/>
        <v>3.745322210635308E-3</v>
      </c>
      <c r="O157" s="13">
        <v>1</v>
      </c>
    </row>
    <row r="158" spans="4:15" x14ac:dyDescent="0.4">
      <c r="D158" s="6">
        <v>1.78</v>
      </c>
      <c r="E158" s="7">
        <f t="shared" si="20"/>
        <v>-0.51636791582341335</v>
      </c>
      <c r="G158">
        <f t="shared" si="21"/>
        <v>4.8427099030971998</v>
      </c>
      <c r="H158" s="10">
        <f t="shared" si="26"/>
        <v>-4.9039460965749555</v>
      </c>
      <c r="I158">
        <f t="shared" si="22"/>
        <v>5.0432591902443473</v>
      </c>
      <c r="J158" s="10">
        <f t="shared" si="23"/>
        <v>-4.8985242334588106</v>
      </c>
      <c r="K158">
        <f t="shared" si="18"/>
        <v>-4.8806692316054274</v>
      </c>
      <c r="L158">
        <f t="shared" si="19"/>
        <v>-4.836499100768747</v>
      </c>
      <c r="M158" s="13">
        <f t="shared" si="24"/>
        <v>5.4181244280964336E-4</v>
      </c>
      <c r="N158" s="13">
        <f t="shared" si="25"/>
        <v>3.8471170852199961E-3</v>
      </c>
      <c r="O158" s="13">
        <v>1</v>
      </c>
    </row>
    <row r="159" spans="4:15" x14ac:dyDescent="0.4">
      <c r="D159" s="6">
        <v>1.8</v>
      </c>
      <c r="E159" s="7">
        <f t="shared" si="20"/>
        <v>-0.51103804282585685</v>
      </c>
      <c r="G159">
        <f t="shared" si="21"/>
        <v>4.8601389549122818</v>
      </c>
      <c r="H159" s="10">
        <f t="shared" si="26"/>
        <v>-4.8533282927171628</v>
      </c>
      <c r="I159">
        <f t="shared" si="22"/>
        <v>5.0615290687864185</v>
      </c>
      <c r="J159" s="10">
        <f t="shared" si="23"/>
        <v>-4.8479623932674913</v>
      </c>
      <c r="K159">
        <f t="shared" si="18"/>
        <v>-4.8294249210323619</v>
      </c>
      <c r="L159">
        <f t="shared" si="19"/>
        <v>-4.7851256652989864</v>
      </c>
      <c r="M159" s="13">
        <f t="shared" si="24"/>
        <v>5.7137117790174356E-4</v>
      </c>
      <c r="N159" s="13">
        <f t="shared" si="25"/>
        <v>3.9484543817878892E-3</v>
      </c>
      <c r="O159" s="13">
        <v>1</v>
      </c>
    </row>
    <row r="160" spans="4:15" x14ac:dyDescent="0.4">
      <c r="D160" s="6">
        <v>1.82</v>
      </c>
      <c r="E160" s="7">
        <f t="shared" si="20"/>
        <v>-0.50575178049634195</v>
      </c>
      <c r="G160">
        <f t="shared" si="21"/>
        <v>4.8775680067273628</v>
      </c>
      <c r="H160" s="10">
        <f t="shared" si="26"/>
        <v>-4.8031246593737587</v>
      </c>
      <c r="I160">
        <f t="shared" si="22"/>
        <v>5.0797989473284897</v>
      </c>
      <c r="J160" s="10">
        <f t="shared" si="23"/>
        <v>-4.7978142656785474</v>
      </c>
      <c r="K160">
        <f t="shared" si="18"/>
        <v>-4.7786001281720907</v>
      </c>
      <c r="L160">
        <f t="shared" si="19"/>
        <v>-4.734180768607839</v>
      </c>
      <c r="M160" s="13">
        <f t="shared" si="24"/>
        <v>6.0145263066158615E-4</v>
      </c>
      <c r="N160" s="13">
        <f t="shared" si="25"/>
        <v>4.0492219494478576E-3</v>
      </c>
      <c r="O160" s="13">
        <v>1</v>
      </c>
    </row>
    <row r="161" spans="4:15" x14ac:dyDescent="0.4">
      <c r="D161" s="6">
        <v>1.84</v>
      </c>
      <c r="E161" s="7">
        <f t="shared" si="20"/>
        <v>-0.50050917970379305</v>
      </c>
      <c r="G161">
        <f t="shared" si="21"/>
        <v>4.8949970585424429</v>
      </c>
      <c r="H161" s="10">
        <f t="shared" si="26"/>
        <v>-4.7533356796469226</v>
      </c>
      <c r="I161">
        <f t="shared" si="22"/>
        <v>5.0980688258705609</v>
      </c>
      <c r="J161" s="10">
        <f t="shared" si="23"/>
        <v>-4.7480803332600328</v>
      </c>
      <c r="K161">
        <f t="shared" si="18"/>
        <v>-4.728195808744899</v>
      </c>
      <c r="L161">
        <f t="shared" si="19"/>
        <v>-4.6836652078626422</v>
      </c>
      <c r="M161" s="13">
        <f t="shared" si="24"/>
        <v>6.3201310897041446E-4</v>
      </c>
      <c r="N161" s="13">
        <f t="shared" si="25"/>
        <v>4.1493083799615535E-3</v>
      </c>
      <c r="O161" s="13">
        <v>1</v>
      </c>
    </row>
    <row r="162" spans="4:15" x14ac:dyDescent="0.4">
      <c r="D162" s="6">
        <v>1.86</v>
      </c>
      <c r="E162" s="7">
        <f t="shared" si="20"/>
        <v>-0.49531027083043683</v>
      </c>
      <c r="G162">
        <f t="shared" si="21"/>
        <v>4.912426110357524</v>
      </c>
      <c r="H162" s="10">
        <f t="shared" si="26"/>
        <v>-4.7039616420766581</v>
      </c>
      <c r="I162">
        <f t="shared" si="22"/>
        <v>5.1163387044126321</v>
      </c>
      <c r="J162" s="10">
        <f t="shared" si="23"/>
        <v>-4.6987608842329385</v>
      </c>
      <c r="K162">
        <f t="shared" si="18"/>
        <v>-4.6782127120874852</v>
      </c>
      <c r="L162">
        <f t="shared" si="19"/>
        <v>-4.6335795739612902</v>
      </c>
      <c r="M162" s="13">
        <f t="shared" si="24"/>
        <v>6.6300739558732686E-4</v>
      </c>
      <c r="N162" s="13">
        <f t="shared" si="25"/>
        <v>4.248603208728885E-3</v>
      </c>
      <c r="O162" s="13">
        <v>1</v>
      </c>
    </row>
    <row r="163" spans="4:15" x14ac:dyDescent="0.4">
      <c r="D163" s="6">
        <v>1.88</v>
      </c>
      <c r="E163" s="7">
        <f t="shared" si="20"/>
        <v>-0.49015506473981585</v>
      </c>
      <c r="G163">
        <f t="shared" si="21"/>
        <v>4.929855162172605</v>
      </c>
      <c r="H163" s="10">
        <f t="shared" si="26"/>
        <v>-4.6550026498340307</v>
      </c>
      <c r="I163">
        <f t="shared" si="22"/>
        <v>5.1346085829547032</v>
      </c>
      <c r="J163" s="10">
        <f t="shared" si="23"/>
        <v>-4.6498560216542622</v>
      </c>
      <c r="K163">
        <f t="shared" si="18"/>
        <v>-4.6286513901156816</v>
      </c>
      <c r="L163">
        <f t="shared" si="19"/>
        <v>-4.5839242606344586</v>
      </c>
      <c r="M163" s="13">
        <f t="shared" si="24"/>
        <v>6.9438888874388588E-4</v>
      </c>
      <c r="N163" s="13">
        <f t="shared" si="25"/>
        <v>4.3469971111724905E-3</v>
      </c>
      <c r="O163" s="13">
        <v>1</v>
      </c>
    </row>
    <row r="164" spans="4:15" x14ac:dyDescent="0.4">
      <c r="D164" s="6">
        <v>1.9</v>
      </c>
      <c r="E164" s="7">
        <f t="shared" si="20"/>
        <v>-0.48504355370804436</v>
      </c>
      <c r="G164">
        <f t="shared" si="21"/>
        <v>4.947284213987686</v>
      </c>
      <c r="H164" s="10">
        <f t="shared" si="26"/>
        <v>-4.6064586295652976</v>
      </c>
      <c r="I164">
        <f t="shared" si="22"/>
        <v>5.1528784614967753</v>
      </c>
      <c r="J164" s="10">
        <f t="shared" si="23"/>
        <v>-4.6013656722513625</v>
      </c>
      <c r="K164">
        <f t="shared" si="18"/>
        <v>-4.5795122059620379</v>
      </c>
      <c r="L164">
        <f t="shared" si="19"/>
        <v>-4.5346994732140242</v>
      </c>
      <c r="M164" s="13">
        <f t="shared" si="24"/>
        <v>7.2610974500631235E-4</v>
      </c>
      <c r="N164" s="13">
        <f t="shared" si="25"/>
        <v>4.4443820940860031E-3</v>
      </c>
      <c r="O164" s="13">
        <v>1</v>
      </c>
    </row>
    <row r="165" spans="4:15" x14ac:dyDescent="0.4">
      <c r="D165" s="6">
        <v>1.92</v>
      </c>
      <c r="E165" s="7">
        <f t="shared" si="20"/>
        <v>-0.47997571231956543</v>
      </c>
      <c r="G165">
        <f t="shared" si="21"/>
        <v>4.9647132658027671</v>
      </c>
      <c r="H165" s="10">
        <f t="shared" si="26"/>
        <v>-4.5583293398989131</v>
      </c>
      <c r="I165">
        <f t="shared" si="22"/>
        <v>5.1711483400388465</v>
      </c>
      <c r="J165" s="10">
        <f t="shared" si="23"/>
        <v>-4.5532895949195575</v>
      </c>
      <c r="K165">
        <f t="shared" si="18"/>
        <v>-4.5307953422995331</v>
      </c>
      <c r="L165">
        <f t="shared" si="19"/>
        <v>-4.4859052370792618</v>
      </c>
      <c r="M165" s="13">
        <f t="shared" si="24"/>
        <v>7.5812102380266486E-4</v>
      </c>
      <c r="N165" s="13">
        <f t="shared" si="25"/>
        <v>4.5406516815490244E-3</v>
      </c>
      <c r="O165" s="13">
        <v>1</v>
      </c>
    </row>
    <row r="166" spans="4:15" x14ac:dyDescent="0.4">
      <c r="D166" s="6">
        <v>1.94</v>
      </c>
      <c r="E166" s="7">
        <f t="shared" si="20"/>
        <v>-0.47495149832863282</v>
      </c>
      <c r="G166">
        <f t="shared" si="21"/>
        <v>4.9821423176178481</v>
      </c>
      <c r="H166" s="10">
        <f t="shared" si="26"/>
        <v>-4.5106143796270253</v>
      </c>
      <c r="I166">
        <f t="shared" si="22"/>
        <v>5.1894182185809177</v>
      </c>
      <c r="J166" s="10">
        <f t="shared" si="23"/>
        <v>-4.5056273888945748</v>
      </c>
      <c r="K166">
        <f t="shared" si="18"/>
        <v>-4.4825008093622341</v>
      </c>
      <c r="L166">
        <f t="shared" si="19"/>
        <v>-4.4375414057920572</v>
      </c>
      <c r="M166" s="13">
        <f t="shared" si="24"/>
        <v>7.9037283303335314E-4</v>
      </c>
      <c r="N166" s="13">
        <f t="shared" si="25"/>
        <v>4.6357010950363077E-3</v>
      </c>
      <c r="O166" s="13">
        <v>1</v>
      </c>
    </row>
    <row r="167" spans="4:15" x14ac:dyDescent="0.4">
      <c r="D167" s="6">
        <v>1.96</v>
      </c>
      <c r="E167" s="7">
        <f t="shared" si="20"/>
        <v>-0.46997085348770123</v>
      </c>
      <c r="G167">
        <f t="shared" si="21"/>
        <v>4.9995713694329282</v>
      </c>
      <c r="H167" s="10">
        <f t="shared" si="26"/>
        <v>-4.4633131955726988</v>
      </c>
      <c r="I167">
        <f t="shared" si="22"/>
        <v>5.207688097122988</v>
      </c>
      <c r="J167" s="10">
        <f t="shared" si="23"/>
        <v>-4.4583785016110777</v>
      </c>
      <c r="K167">
        <f t="shared" si="18"/>
        <v>-4.4346284526734019</v>
      </c>
      <c r="L167">
        <f t="shared" si="19"/>
        <v>-4.3896076689320189</v>
      </c>
      <c r="M167" s="13">
        <f t="shared" si="24"/>
        <v>8.2281447519876396E-4</v>
      </c>
      <c r="N167" s="13">
        <f t="shared" si="25"/>
        <v>4.7294274273711034E-3</v>
      </c>
      <c r="O167" s="13">
        <v>1</v>
      </c>
    </row>
    <row r="168" spans="4:15" x14ac:dyDescent="0.4">
      <c r="D168" s="6">
        <v>1.98</v>
      </c>
      <c r="E168" s="7">
        <f t="shared" si="20"/>
        <v>-0.46503370434386943</v>
      </c>
      <c r="G168">
        <f t="shared" si="21"/>
        <v>5.0170004212480093</v>
      </c>
      <c r="H168" s="10">
        <f t="shared" si="26"/>
        <v>-4.4164250901537274</v>
      </c>
      <c r="I168">
        <f t="shared" si="22"/>
        <v>5.22595797566506</v>
      </c>
      <c r="J168" s="10">
        <f t="shared" si="23"/>
        <v>-4.4115422362581169</v>
      </c>
      <c r="K168">
        <f t="shared" si="18"/>
        <v>-4.387177960491071</v>
      </c>
      <c r="L168">
        <f t="shared" si="19"/>
        <v>-4.3421035596419388</v>
      </c>
      <c r="M168" s="13">
        <f t="shared" si="24"/>
        <v>8.5539459350423663E-4</v>
      </c>
      <c r="N168" s="13">
        <f t="shared" si="25"/>
        <v>4.8217298102061577E-3</v>
      </c>
      <c r="O168" s="13">
        <v>1</v>
      </c>
    </row>
    <row r="169" spans="4:15" x14ac:dyDescent="0.4">
      <c r="D169" s="6">
        <v>2</v>
      </c>
      <c r="E169" s="7">
        <f t="shared" si="20"/>
        <v>-0.46013996300448318</v>
      </c>
      <c r="G169">
        <f t="shared" si="21"/>
        <v>5.0344294730630903</v>
      </c>
      <c r="H169" s="10">
        <f t="shared" si="26"/>
        <v>-4.369949228653577</v>
      </c>
      <c r="I169">
        <f t="shared" si="22"/>
        <v>5.2442278542071312</v>
      </c>
      <c r="J169" s="10">
        <f t="shared" si="23"/>
        <v>-4.3651177590420289</v>
      </c>
      <c r="K169">
        <f t="shared" si="18"/>
        <v>-4.3401488709810359</v>
      </c>
      <c r="L169">
        <f t="shared" si="19"/>
        <v>-4.2950284618937289</v>
      </c>
      <c r="M169" s="13">
        <f t="shared" si="24"/>
        <v>8.880613174113845E-4</v>
      </c>
      <c r="N169" s="13">
        <f t="shared" si="25"/>
        <v>4.9125095747426994E-3</v>
      </c>
      <c r="O169" s="13">
        <v>1</v>
      </c>
    </row>
    <row r="170" spans="4:15" x14ac:dyDescent="0.4">
      <c r="D170" s="6">
        <v>2.02</v>
      </c>
      <c r="E170" s="7">
        <f t="shared" si="20"/>
        <v>-0.45528952787297339</v>
      </c>
      <c r="G170">
        <f t="shared" si="21"/>
        <v>5.0518585248781722</v>
      </c>
      <c r="H170" s="10">
        <f t="shared" si="26"/>
        <v>-4.3238846462096285</v>
      </c>
      <c r="I170">
        <f t="shared" si="22"/>
        <v>5.2624977327492033</v>
      </c>
      <c r="J170" s="10">
        <f t="shared" si="23"/>
        <v>-4.3191041061669617</v>
      </c>
      <c r="K170">
        <f t="shared" si="18"/>
        <v>-4.293540579126474</v>
      </c>
      <c r="L170">
        <f t="shared" si="19"/>
        <v>-4.2483816174846076</v>
      </c>
      <c r="M170" s="13">
        <f t="shared" si="24"/>
        <v>9.2076240714698127E-4</v>
      </c>
      <c r="N170" s="13">
        <f t="shared" si="25"/>
        <v>5.0016704054257023E-3</v>
      </c>
      <c r="O170" s="13">
        <v>1</v>
      </c>
    </row>
    <row r="171" spans="4:15" x14ac:dyDescent="0.4">
      <c r="D171" s="6">
        <v>2.04</v>
      </c>
      <c r="E171" s="7">
        <f t="shared" si="20"/>
        <v>-0.45048228435596382</v>
      </c>
      <c r="G171">
        <f t="shared" si="21"/>
        <v>5.0692875766932524</v>
      </c>
      <c r="H171" s="10">
        <f t="shared" si="26"/>
        <v>-4.2782302545285891</v>
      </c>
      <c r="I171">
        <f t="shared" si="22"/>
        <v>5.2807676112912736</v>
      </c>
      <c r="J171" s="10">
        <f t="shared" si="23"/>
        <v>-4.2735001905428502</v>
      </c>
      <c r="K171">
        <f t="shared" si="18"/>
        <v>-4.2473523433835023</v>
      </c>
      <c r="L171">
        <f t="shared" si="19"/>
        <v>-4.2021621327729752</v>
      </c>
      <c r="M171" s="13">
        <f t="shared" si="24"/>
        <v>9.5344539668387295E-4</v>
      </c>
      <c r="N171" s="13">
        <f t="shared" si="25"/>
        <v>5.0891184863780239E-3</v>
      </c>
      <c r="O171" s="13">
        <v>1</v>
      </c>
    </row>
    <row r="172" spans="4:15" x14ac:dyDescent="0.4">
      <c r="D172" s="6">
        <v>2.06</v>
      </c>
      <c r="E172" s="7">
        <f t="shared" si="20"/>
        <v>-0.44571810554265462</v>
      </c>
      <c r="G172">
        <f t="shared" si="21"/>
        <v>5.0867166285083334</v>
      </c>
      <c r="H172" s="10">
        <f t="shared" si="26"/>
        <v>-4.2329848483385906</v>
      </c>
      <c r="I172">
        <f t="shared" si="22"/>
        <v>5.2990374898333457</v>
      </c>
      <c r="J172" s="10">
        <f t="shared" si="23"/>
        <v>-4.2283048082303925</v>
      </c>
      <c r="K172">
        <f t="shared" si="18"/>
        <v>-4.2015832920913621</v>
      </c>
      <c r="L172">
        <f t="shared" si="19"/>
        <v>-4.1563689851630761</v>
      </c>
      <c r="M172" s="13">
        <f t="shared" si="24"/>
        <v>9.8605773474785613E-4</v>
      </c>
      <c r="N172" s="13">
        <f t="shared" si="25"/>
        <v>5.1747626403722477E-3</v>
      </c>
      <c r="O172" s="13">
        <v>1</v>
      </c>
    </row>
    <row r="173" spans="4:15" x14ac:dyDescent="0.4">
      <c r="D173" s="6">
        <v>2.08</v>
      </c>
      <c r="E173" s="7">
        <f t="shared" si="20"/>
        <v>-0.44099685285745233</v>
      </c>
      <c r="G173">
        <f t="shared" si="21"/>
        <v>5.1041456803234144</v>
      </c>
      <c r="H173" s="10">
        <f t="shared" si="26"/>
        <v>-4.1881471115872246</v>
      </c>
      <c r="I173">
        <f t="shared" si="22"/>
        <v>5.317307368375416</v>
      </c>
      <c r="J173" s="10">
        <f t="shared" si="23"/>
        <v>-4.1835166446322214</v>
      </c>
      <c r="K173">
        <f t="shared" si="18"/>
        <v>-4.1562324296458026</v>
      </c>
      <c r="L173">
        <f t="shared" si="19"/>
        <v>-4.1110010293472818</v>
      </c>
      <c r="M173" s="13">
        <f t="shared" si="24"/>
        <v>1.0185469234221273E-3</v>
      </c>
      <c r="N173" s="13">
        <f t="shared" si="25"/>
        <v>5.2585144601533587E-3</v>
      </c>
      <c r="O173" s="13">
        <v>1</v>
      </c>
    </row>
    <row r="174" spans="4:15" x14ac:dyDescent="0.4">
      <c r="D174" s="6">
        <v>2.1</v>
      </c>
      <c r="E174" s="7">
        <f t="shared" si="20"/>
        <v>-0.43631837668678719</v>
      </c>
      <c r="G174">
        <f t="shared" si="21"/>
        <v>5.1215747321384955</v>
      </c>
      <c r="H174" s="10">
        <f t="shared" si="26"/>
        <v>-4.1437156233944172</v>
      </c>
      <c r="I174">
        <f t="shared" si="22"/>
        <v>5.335577246917488</v>
      </c>
      <c r="J174" s="10">
        <f t="shared" si="23"/>
        <v>-4.1391342804392064</v>
      </c>
      <c r="K174">
        <f t="shared" si="18"/>
        <v>-4.1112986424438489</v>
      </c>
      <c r="L174">
        <f t="shared" si="19"/>
        <v>-4.0660570033144348</v>
      </c>
      <c r="M174" s="13">
        <f t="shared" si="24"/>
        <v>1.05086065394951E-3</v>
      </c>
      <c r="N174" s="13">
        <f t="shared" si="25"/>
        <v>5.3402884319706714E-3</v>
      </c>
      <c r="O174" s="13">
        <v>1</v>
      </c>
    </row>
    <row r="175" spans="4:15" x14ac:dyDescent="0.4">
      <c r="D175" s="6">
        <v>2.12</v>
      </c>
      <c r="E175" s="7">
        <f t="shared" si="20"/>
        <v>-0.43168251698102544</v>
      </c>
      <c r="G175">
        <f t="shared" si="21"/>
        <v>5.1390037839535765</v>
      </c>
      <c r="H175" s="10">
        <f t="shared" si="26"/>
        <v>-4.0996888637687992</v>
      </c>
      <c r="I175">
        <f t="shared" si="22"/>
        <v>5.3538471254595592</v>
      </c>
      <c r="J175" s="10">
        <f t="shared" si="23"/>
        <v>-4.095156197340498</v>
      </c>
      <c r="K175">
        <f t="shared" si="18"/>
        <v>-4.0667807046078916</v>
      </c>
      <c r="L175">
        <f t="shared" si="19"/>
        <v>-4.0215355341325338</v>
      </c>
      <c r="M175" s="13">
        <f t="shared" si="24"/>
        <v>1.0829469393596202E-3</v>
      </c>
      <c r="N175" s="13">
        <f t="shared" si="25"/>
        <v>5.4200020511804819E-3</v>
      </c>
      <c r="O175" s="13">
        <v>1</v>
      </c>
    </row>
    <row r="176" spans="4:15" x14ac:dyDescent="0.4">
      <c r="D176" s="6">
        <v>2.14</v>
      </c>
      <c r="E176" s="7">
        <f t="shared" si="20"/>
        <v>-0.42708910383235843</v>
      </c>
      <c r="G176">
        <f t="shared" si="21"/>
        <v>5.1564328357686575</v>
      </c>
      <c r="H176" s="10">
        <f t="shared" si="26"/>
        <v>-4.0560652190959088</v>
      </c>
      <c r="I176">
        <f t="shared" si="22"/>
        <v>5.3721170040016313</v>
      </c>
      <c r="J176" s="10">
        <f t="shared" si="23"/>
        <v>-4.0515807835056687</v>
      </c>
      <c r="K176">
        <f t="shared" si="18"/>
        <v>-4.022677283496793</v>
      </c>
      <c r="L176">
        <f t="shared" si="19"/>
        <v>-3.9774351435136124</v>
      </c>
      <c r="M176" s="13">
        <f t="shared" si="24"/>
        <v>1.1147542435707037E-3</v>
      </c>
      <c r="N176" s="13">
        <f t="shared" si="25"/>
        <v>5.4975759298316286E-3</v>
      </c>
      <c r="O176" s="13">
        <v>1</v>
      </c>
    </row>
    <row r="177" spans="4:15" x14ac:dyDescent="0.4">
      <c r="D177" s="6">
        <v>2.16</v>
      </c>
      <c r="E177" s="7">
        <f t="shared" si="20"/>
        <v>-0.42253795802951749</v>
      </c>
      <c r="G177">
        <f t="shared" si="21"/>
        <v>5.1738618875837386</v>
      </c>
      <c r="H177" s="10">
        <f t="shared" si="26"/>
        <v>-4.0128429874063283</v>
      </c>
      <c r="I177">
        <f t="shared" si="22"/>
        <v>5.3903868825437016</v>
      </c>
      <c r="J177" s="10">
        <f t="shared" si="23"/>
        <v>-4.0084063388470179</v>
      </c>
      <c r="K177">
        <f t="shared" si="18"/>
        <v>-3.9789869450113904</v>
      </c>
      <c r="L177">
        <f t="shared" si="19"/>
        <v>-3.9337542531685123</v>
      </c>
      <c r="M177" s="13">
        <f t="shared" si="24"/>
        <v>1.1462316066478317E-3</v>
      </c>
      <c r="N177" s="13">
        <f t="shared" si="25"/>
        <v>5.572933896150936E-3</v>
      </c>
      <c r="O177" s="13">
        <v>1</v>
      </c>
    </row>
    <row r="178" spans="4:15" x14ac:dyDescent="0.4">
      <c r="D178" s="6">
        <v>2.1800000000000002</v>
      </c>
      <c r="E178" s="7">
        <f t="shared" si="20"/>
        <v>-0.41802889159013895</v>
      </c>
      <c r="G178">
        <f t="shared" si="21"/>
        <v>5.1912909393988196</v>
      </c>
      <c r="H178" s="10">
        <f t="shared" si="26"/>
        <v>-3.9700203834315495</v>
      </c>
      <c r="I178">
        <f t="shared" si="22"/>
        <v>5.4086567610857736</v>
      </c>
      <c r="J178" s="10">
        <f t="shared" si="23"/>
        <v>-3.9656310800698531</v>
      </c>
      <c r="K178">
        <f t="shared" si="18"/>
        <v>-3.9357081587015639</v>
      </c>
      <c r="L178">
        <f t="shared" si="19"/>
        <v>-3.8904911899588996</v>
      </c>
      <c r="M178" s="13">
        <f t="shared" si="24"/>
        <v>1.1773287659210374E-3</v>
      </c>
      <c r="N178" s="13">
        <f t="shared" si="25"/>
        <v>5.6460030858861612E-3</v>
      </c>
      <c r="O178" s="13">
        <v>1</v>
      </c>
    </row>
    <row r="179" spans="4:15" x14ac:dyDescent="0.4">
      <c r="D179" s="6">
        <v>2.2000000000000002</v>
      </c>
      <c r="E179" s="7">
        <f t="shared" si="20"/>
        <v>-0.41356170827157496</v>
      </c>
      <c r="G179">
        <f t="shared" si="21"/>
        <v>5.2087199912139006</v>
      </c>
      <c r="H179" s="10">
        <f t="shared" si="26"/>
        <v>-3.9275955434551473</v>
      </c>
      <c r="I179">
        <f t="shared" si="22"/>
        <v>5.4269266396278439</v>
      </c>
      <c r="J179" s="10">
        <f t="shared" si="23"/>
        <v>-3.9232531455182955</v>
      </c>
      <c r="K179">
        <f t="shared" si="18"/>
        <v>-3.8928393026817871</v>
      </c>
      <c r="L179">
        <f t="shared" si="19"/>
        <v>-3.8476441908537171</v>
      </c>
      <c r="M179" s="13">
        <f t="shared" si="24"/>
        <v>1.2079962726957824E-3</v>
      </c>
      <c r="N179" s="13">
        <f t="shared" si="25"/>
        <v>5.7167140254702712E-3</v>
      </c>
      <c r="O179" s="13">
        <v>1</v>
      </c>
    </row>
    <row r="180" spans="4:15" x14ac:dyDescent="0.4">
      <c r="D180" s="6">
        <v>2.2200000000000002</v>
      </c>
      <c r="E180" s="7">
        <f t="shared" si="20"/>
        <v>-0.40913620406091911</v>
      </c>
      <c r="G180">
        <f t="shared" si="21"/>
        <v>5.2261490430289808</v>
      </c>
      <c r="H180" s="10">
        <f t="shared" si="26"/>
        <v>-3.8855665299665483</v>
      </c>
      <c r="I180">
        <f t="shared" si="22"/>
        <v>5.445196518169916</v>
      </c>
      <c r="J180" s="10">
        <f t="shared" si="23"/>
        <v>-3.881270599823909</v>
      </c>
      <c r="K180">
        <f t="shared" si="18"/>
        <v>-3.8503786683618149</v>
      </c>
      <c r="L180">
        <f t="shared" si="19"/>
        <v>-3.8052114076968788</v>
      </c>
      <c r="M180" s="13">
        <f t="shared" si="24"/>
        <v>1.2381856043138721E-3</v>
      </c>
      <c r="N180" s="13">
        <f t="shared" si="25"/>
        <v>5.7850007070164872E-3</v>
      </c>
      <c r="O180" s="13">
        <v>1</v>
      </c>
    </row>
    <row r="181" spans="4:15" x14ac:dyDescent="0.4">
      <c r="D181" s="6">
        <v>2.2400000000000002</v>
      </c>
      <c r="E181" s="7">
        <f t="shared" si="20"/>
        <v>-0.40475216764499311</v>
      </c>
      <c r="G181">
        <f t="shared" si="21"/>
        <v>5.2435780948440627</v>
      </c>
      <c r="H181" s="10">
        <f t="shared" si="26"/>
        <v>-3.8439313361244998</v>
      </c>
      <c r="I181">
        <f t="shared" si="22"/>
        <v>5.4634663967119872</v>
      </c>
      <c r="J181" s="10">
        <f t="shared" si="23"/>
        <v>-3.8396814383642268</v>
      </c>
      <c r="K181">
        <f t="shared" si="18"/>
        <v>-3.8083244649989685</v>
      </c>
      <c r="L181">
        <f t="shared" si="19"/>
        <v>-3.7631909117929481</v>
      </c>
      <c r="M181" s="13">
        <f t="shared" si="24"/>
        <v>1.267849271350194E-3</v>
      </c>
      <c r="N181" s="13">
        <f t="shared" si="25"/>
        <v>5.8508006551515005E-3</v>
      </c>
      <c r="O181" s="13">
        <v>1</v>
      </c>
    </row>
    <row r="182" spans="4:15" x14ac:dyDescent="0.4">
      <c r="D182" s="6">
        <v>2.2599999999999998</v>
      </c>
      <c r="E182" s="7">
        <f t="shared" si="20"/>
        <v>-0.40040938086101246</v>
      </c>
      <c r="G182">
        <f t="shared" si="21"/>
        <v>5.2610071466591428</v>
      </c>
      <c r="H182" s="10">
        <f t="shared" si="26"/>
        <v>-3.8026878900370349</v>
      </c>
      <c r="I182">
        <f t="shared" si="22"/>
        <v>5.4817362752540584</v>
      </c>
      <c r="J182" s="10">
        <f t="shared" si="23"/>
        <v>-3.7984835915379942</v>
      </c>
      <c r="K182">
        <f t="shared" si="18"/>
        <v>-3.7666748240782844</v>
      </c>
      <c r="L182">
        <f t="shared" si="19"/>
        <v>-3.7215806983171404</v>
      </c>
      <c r="M182" s="13">
        <f t="shared" si="24"/>
        <v>1.2969409197493165E-3</v>
      </c>
      <c r="N182" s="13">
        <f t="shared" si="25"/>
        <v>5.9140549857380339E-3</v>
      </c>
      <c r="O182" s="13">
        <v>1</v>
      </c>
    </row>
    <row r="183" spans="4:15" x14ac:dyDescent="0.4">
      <c r="D183" s="6">
        <v>2.2799999999999998</v>
      </c>
      <c r="E183" s="7">
        <f t="shared" si="20"/>
        <v>-0.39610761912862863</v>
      </c>
      <c r="G183">
        <f t="shared" si="21"/>
        <v>5.2784361984742247</v>
      </c>
      <c r="H183" s="10">
        <f t="shared" si="26"/>
        <v>-3.7618340588645856</v>
      </c>
      <c r="I183">
        <f t="shared" si="22"/>
        <v>5.5000061537961287</v>
      </c>
      <c r="J183" s="10">
        <f t="shared" si="23"/>
        <v>-3.757674928863735</v>
      </c>
      <c r="K183">
        <f t="shared" si="18"/>
        <v>-3.7254278035264443</v>
      </c>
      <c r="L183">
        <f t="shared" si="19"/>
        <v>-3.6803786905559166</v>
      </c>
      <c r="M183" s="13">
        <f t="shared" si="24"/>
        <v>1.3254154277459371E-3</v>
      </c>
      <c r="N183" s="13">
        <f t="shared" si="25"/>
        <v>5.9747084565390527E-3</v>
      </c>
      <c r="O183" s="13">
        <v>1</v>
      </c>
    </row>
    <row r="184" spans="4:15" x14ac:dyDescent="0.4">
      <c r="D184" s="6">
        <v>2.2999999999999998</v>
      </c>
      <c r="E184" s="7">
        <f t="shared" si="20"/>
        <v>-0.39184665186401996</v>
      </c>
      <c r="G184">
        <f t="shared" si="21"/>
        <v>5.2958652502893049</v>
      </c>
      <c r="H184" s="10">
        <f t="shared" si="26"/>
        <v>-3.7213676527525972</v>
      </c>
      <c r="I184">
        <f t="shared" si="22"/>
        <v>5.5182760323382007</v>
      </c>
      <c r="J184" s="10">
        <f t="shared" si="23"/>
        <v>-3.7172532629080255</v>
      </c>
      <c r="K184">
        <f t="shared" si="18"/>
        <v>-3.6845813917654344</v>
      </c>
      <c r="L184">
        <f t="shared" si="19"/>
        <v>-3.639582743984116</v>
      </c>
      <c r="M184" s="13">
        <f t="shared" si="24"/>
        <v>1.3532289974156526E-3</v>
      </c>
      <c r="N184" s="13">
        <f t="shared" si="25"/>
        <v>6.032709509909388E-3</v>
      </c>
      <c r="O184" s="13">
        <v>1</v>
      </c>
    </row>
    <row r="185" spans="4:15" x14ac:dyDescent="0.4">
      <c r="D185" s="6">
        <v>2.3199999999999998</v>
      </c>
      <c r="E185" s="7">
        <f t="shared" si="20"/>
        <v>-0.38762624287668251</v>
      </c>
      <c r="G185">
        <f t="shared" si="21"/>
        <v>5.3132943021043859</v>
      </c>
      <c r="H185" s="10">
        <f t="shared" si="26"/>
        <v>-3.6812864285998534</v>
      </c>
      <c r="I185">
        <f t="shared" si="22"/>
        <v>5.5365459108802719</v>
      </c>
      <c r="J185" s="10">
        <f t="shared" si="23"/>
        <v>-3.6772163530496482</v>
      </c>
      <c r="K185">
        <f t="shared" si="18"/>
        <v>-3.6441335116114035</v>
      </c>
      <c r="L185">
        <f t="shared" si="19"/>
        <v>-3.5991906501844291</v>
      </c>
      <c r="M185" s="13">
        <f t="shared" si="24"/>
        <v>1.3803392407506503E-3</v>
      </c>
      <c r="N185" s="13">
        <f t="shared" si="25"/>
        <v>6.088010307611468E-3</v>
      </c>
      <c r="O185" s="13">
        <v>1</v>
      </c>
    </row>
    <row r="186" spans="4:15" x14ac:dyDescent="0.4">
      <c r="D186" s="6">
        <v>2.34</v>
      </c>
      <c r="E186" s="7">
        <f t="shared" si="20"/>
        <v>-0.38344615074954858</v>
      </c>
      <c r="G186">
        <f t="shared" si="21"/>
        <v>5.3307233539194661</v>
      </c>
      <c r="H186" s="10">
        <f t="shared" si="26"/>
        <v>-3.6415880936684624</v>
      </c>
      <c r="I186">
        <f t="shared" si="22"/>
        <v>5.554815789422344</v>
      </c>
      <c r="J186" s="10">
        <f t="shared" si="23"/>
        <v>-3.637561909085592</v>
      </c>
      <c r="K186">
        <f t="shared" si="18"/>
        <v>-3.6040820240242741</v>
      </c>
      <c r="L186">
        <f t="shared" si="19"/>
        <v>-3.5592001406147884</v>
      </c>
      <c r="M186" s="13">
        <f t="shared" si="24"/>
        <v>1.406705260154698E-3</v>
      </c>
      <c r="N186" s="13">
        <f t="shared" si="25"/>
        <v>6.1405667578718227E-3</v>
      </c>
      <c r="O186" s="13">
        <v>1</v>
      </c>
    </row>
    <row r="187" spans="4:15" x14ac:dyDescent="0.4">
      <c r="D187" s="6">
        <v>2.36</v>
      </c>
      <c r="E187" s="7">
        <f t="shared" si="20"/>
        <v>-0.37930612920304263</v>
      </c>
      <c r="G187">
        <f t="shared" si="21"/>
        <v>5.348152405734548</v>
      </c>
      <c r="H187" s="10">
        <f t="shared" si="26"/>
        <v>-3.602270309041296</v>
      </c>
      <c r="I187">
        <f t="shared" si="22"/>
        <v>5.5730856679644143</v>
      </c>
      <c r="J187" s="10">
        <f t="shared" si="23"/>
        <v>-3.5982875946846642</v>
      </c>
      <c r="K187">
        <f t="shared" si="18"/>
        <v>-3.5644247317132307</v>
      </c>
      <c r="L187">
        <f t="shared" si="19"/>
        <v>-3.5196088902290636</v>
      </c>
      <c r="M187" s="13">
        <f t="shared" si="24"/>
        <v>1.4322877232945672E-3</v>
      </c>
      <c r="N187" s="13">
        <f t="shared" si="25"/>
        <v>6.1903385348117375E-3</v>
      </c>
      <c r="O187" s="13">
        <v>1</v>
      </c>
    </row>
    <row r="188" spans="4:15" x14ac:dyDescent="0.4">
      <c r="D188" s="6">
        <v>2.38</v>
      </c>
      <c r="E188" s="7">
        <f t="shared" si="20"/>
        <v>-0.37520592744366138</v>
      </c>
      <c r="G188">
        <f t="shared" si="21"/>
        <v>5.365581457549629</v>
      </c>
      <c r="H188" s="10">
        <f t="shared" si="26"/>
        <v>-3.5633306929324515</v>
      </c>
      <c r="I188">
        <f t="shared" si="22"/>
        <v>5.5913555465064864</v>
      </c>
      <c r="J188" s="10">
        <f t="shared" si="23"/>
        <v>-3.5593910306942931</v>
      </c>
      <c r="K188">
        <f t="shared" si="18"/>
        <v>-3.5251593826032352</v>
      </c>
      <c r="L188">
        <f t="shared" si="19"/>
        <v>-3.4804145209562676</v>
      </c>
      <c r="M188" s="13">
        <f t="shared" si="24"/>
        <v>1.4570489322493334E-3</v>
      </c>
      <c r="N188" s="13">
        <f t="shared" si="25"/>
        <v>6.2372890904004372E-3</v>
      </c>
      <c r="O188" s="13">
        <v>1</v>
      </c>
    </row>
    <row r="189" spans="4:15" x14ac:dyDescent="0.4">
      <c r="D189" s="6">
        <v>2.4</v>
      </c>
      <c r="E189" s="7">
        <f t="shared" si="20"/>
        <v>-0.37114529049764444</v>
      </c>
      <c r="G189">
        <f t="shared" si="21"/>
        <v>5.38301050936471</v>
      </c>
      <c r="H189" s="10">
        <f t="shared" si="26"/>
        <v>-3.5247668238561292</v>
      </c>
      <c r="I189">
        <f t="shared" si="22"/>
        <v>5.6096254250485567</v>
      </c>
      <c r="J189" s="10">
        <f t="shared" si="23"/>
        <v>-3.5208697983059039</v>
      </c>
      <c r="K189">
        <f t="shared" si="18"/>
        <v>-3.4862836731673807</v>
      </c>
      <c r="L189">
        <f t="shared" si="19"/>
        <v>-3.4416146050433141</v>
      </c>
      <c r="M189" s="13">
        <f t="shared" si="24"/>
        <v>1.4809528869329175E-3</v>
      </c>
      <c r="N189" s="13">
        <f t="shared" si="25"/>
        <v>6.2813856590904571E-3</v>
      </c>
      <c r="O189" s="13">
        <v>1</v>
      </c>
    </row>
    <row r="190" spans="4:15" x14ac:dyDescent="0.4">
      <c r="D190" s="6">
        <v>2.42</v>
      </c>
      <c r="E190" s="7">
        <f t="shared" si="20"/>
        <v>-0.36712395953028842</v>
      </c>
      <c r="G190">
        <f t="shared" si="21"/>
        <v>5.4004395611797911</v>
      </c>
      <c r="H190" s="10">
        <f t="shared" si="26"/>
        <v>-3.4865762436591492</v>
      </c>
      <c r="I190">
        <f t="shared" si="22"/>
        <v>5.6278953035906287</v>
      </c>
      <c r="J190" s="10">
        <f t="shared" si="23"/>
        <v>-3.4827214420840811</v>
      </c>
      <c r="K190">
        <f t="shared" si="18"/>
        <v>-3.4477952516298522</v>
      </c>
      <c r="L190">
        <f t="shared" si="19"/>
        <v>-3.4032066682661388</v>
      </c>
      <c r="M190" s="13">
        <f t="shared" si="24"/>
        <v>1.5039653427763951E-3</v>
      </c>
      <c r="N190" s="13">
        <f t="shared" si="25"/>
        <v>6.3225992553185145E-3</v>
      </c>
      <c r="O190" s="13">
        <v>1</v>
      </c>
    </row>
    <row r="191" spans="4:15" x14ac:dyDescent="0.4">
      <c r="D191" s="6">
        <v>2.44</v>
      </c>
      <c r="E191" s="7">
        <f t="shared" si="20"/>
        <v>-0.36314167215142995</v>
      </c>
      <c r="G191">
        <f t="shared" si="21"/>
        <v>5.4178686129948712</v>
      </c>
      <c r="H191" s="10">
        <f t="shared" si="26"/>
        <v>-3.4487564604221306</v>
      </c>
      <c r="I191">
        <f t="shared" si="22"/>
        <v>5.6461651821326999</v>
      </c>
      <c r="J191" s="10">
        <f t="shared" si="23"/>
        <v>-3.4449434728645403</v>
      </c>
      <c r="K191">
        <f t="shared" si="18"/>
        <v>-3.4096917210440325</v>
      </c>
      <c r="L191">
        <f t="shared" si="19"/>
        <v>-3.3651881930139265</v>
      </c>
      <c r="M191" s="13">
        <f t="shared" si="24"/>
        <v>1.5260538626787259E-3</v>
      </c>
      <c r="N191" s="13">
        <f t="shared" si="25"/>
        <v>6.3609046640497255E-3</v>
      </c>
      <c r="O191" s="13">
        <v>1</v>
      </c>
    </row>
    <row r="192" spans="4:15" x14ac:dyDescent="0.4">
      <c r="D192" s="6">
        <v>2.46</v>
      </c>
      <c r="E192" s="7">
        <f t="shared" si="20"/>
        <v>-0.3591981627076139</v>
      </c>
      <c r="G192">
        <f t="shared" si="21"/>
        <v>5.4352976648099522</v>
      </c>
      <c r="H192" s="10">
        <f t="shared" si="26"/>
        <v>-3.4113049512342091</v>
      </c>
      <c r="I192">
        <f t="shared" si="22"/>
        <v>5.664435060674772</v>
      </c>
      <c r="J192" s="10">
        <f t="shared" si="23"/>
        <v>-3.4075333705257789</v>
      </c>
      <c r="K192">
        <f t="shared" si="18"/>
        <v>-3.3719706422501408</v>
      </c>
      <c r="L192">
        <f t="shared" si="19"/>
        <v>-3.3275566212509045</v>
      </c>
      <c r="M192" s="13">
        <f t="shared" si="24"/>
        <v>1.5471878632541572E-3</v>
      </c>
      <c r="N192" s="13">
        <f t="shared" si="25"/>
        <v>6.396280424576125E-3</v>
      </c>
      <c r="O192" s="13">
        <v>1</v>
      </c>
    </row>
    <row r="193" spans="4:15" x14ac:dyDescent="0.4">
      <c r="D193" s="6">
        <v>2.48</v>
      </c>
      <c r="E193" s="7">
        <f t="shared" si="20"/>
        <v>-0.35529316256143995</v>
      </c>
      <c r="G193">
        <f t="shared" si="21"/>
        <v>5.4527267166250333</v>
      </c>
      <c r="H193" s="10">
        <f t="shared" si="26"/>
        <v>-3.3742191648459952</v>
      </c>
      <c r="I193">
        <f t="shared" si="22"/>
        <v>5.6827049392168423</v>
      </c>
      <c r="J193" s="10">
        <f t="shared" si="23"/>
        <v>-3.3704885866391003</v>
      </c>
      <c r="K193">
        <f t="shared" si="18"/>
        <v>-3.3346295367166934</v>
      </c>
      <c r="L193">
        <f t="shared" si="19"/>
        <v>-3.2903093573601203</v>
      </c>
      <c r="M193" s="13">
        <f t="shared" si="24"/>
        <v>1.5673386554164027E-3</v>
      </c>
      <c r="N193" s="13">
        <f t="shared" si="25"/>
        <v>6.4287088077712475E-3</v>
      </c>
      <c r="O193" s="13">
        <v>1</v>
      </c>
    </row>
    <row r="194" spans="4:15" x14ac:dyDescent="0.4">
      <c r="D194" s="6">
        <v>2.5</v>
      </c>
      <c r="E194" s="7">
        <f t="shared" si="20"/>
        <v>-0.35142640035856676</v>
      </c>
      <c r="G194">
        <f t="shared" si="21"/>
        <v>5.4701557684401152</v>
      </c>
      <c r="H194" s="10">
        <f t="shared" si="26"/>
        <v>-3.3374965242053083</v>
      </c>
      <c r="I194">
        <f t="shared" si="22"/>
        <v>5.7009748177589143</v>
      </c>
      <c r="J194" s="10">
        <f t="shared" si="23"/>
        <v>-3.3338065470015432</v>
      </c>
      <c r="K194">
        <f t="shared" si="18"/>
        <v>-3.2976658892698452</v>
      </c>
      <c r="L194">
        <f t="shared" si="19"/>
        <v>-3.253443770873377</v>
      </c>
      <c r="M194" s="13">
        <f t="shared" si="24"/>
        <v>1.5864794793621357E-3</v>
      </c>
      <c r="N194" s="13">
        <f t="shared" si="25"/>
        <v>6.4581757870257632E-3</v>
      </c>
      <c r="O194" s="13">
        <v>1</v>
      </c>
    </row>
    <row r="195" spans="4:15" x14ac:dyDescent="0.4">
      <c r="D195" s="6">
        <v>2.52</v>
      </c>
      <c r="E195" s="7">
        <f t="shared" si="20"/>
        <v>-0.34759760228283526</v>
      </c>
      <c r="G195">
        <f t="shared" si="21"/>
        <v>5.4875848202551953</v>
      </c>
      <c r="H195" s="10">
        <f t="shared" si="26"/>
        <v>-3.3011344288800868</v>
      </c>
      <c r="I195">
        <f t="shared" si="22"/>
        <v>5.7192446963009846</v>
      </c>
      <c r="J195" s="10">
        <f t="shared" si="23"/>
        <v>-3.2974846540561167</v>
      </c>
      <c r="K195">
        <f t="shared" si="18"/>
        <v>-3.2610771507146183</v>
      </c>
      <c r="L195">
        <f t="shared" si="19"/>
        <v>-3.216957199091445</v>
      </c>
      <c r="M195" s="13">
        <f t="shared" si="24"/>
        <v>1.6045855340257151E-3</v>
      </c>
      <c r="N195" s="13">
        <f t="shared" si="25"/>
        <v>6.4846710030872336E-3</v>
      </c>
      <c r="O195" s="13">
        <v>1</v>
      </c>
    </row>
    <row r="196" spans="4:15" x14ac:dyDescent="0.4">
      <c r="D196" s="6">
        <v>2.54</v>
      </c>
      <c r="E196" s="7">
        <f t="shared" si="20"/>
        <v>-0.34380649229995819</v>
      </c>
      <c r="G196">
        <f t="shared" si="21"/>
        <v>5.5050138720702764</v>
      </c>
      <c r="H196" s="10">
        <f t="shared" si="26"/>
        <v>-3.2651302573727023</v>
      </c>
      <c r="I196">
        <f t="shared" si="22"/>
        <v>5.7375145748430567</v>
      </c>
      <c r="J196" s="10">
        <f t="shared" si="23"/>
        <v>-3.2615202892035531</v>
      </c>
      <c r="K196">
        <f t="shared" si="18"/>
        <v>-3.2248607403518039</v>
      </c>
      <c r="L196">
        <f t="shared" si="19"/>
        <v>-3.1808469495984157</v>
      </c>
      <c r="M196" s="13">
        <f t="shared" si="24"/>
        <v>1.6216340010964281E-3</v>
      </c>
      <c r="N196" s="13">
        <f t="shared" si="25"/>
        <v>6.5081877230458206E-3</v>
      </c>
      <c r="O196" s="13">
        <v>1</v>
      </c>
    </row>
    <row r="197" spans="4:15" x14ac:dyDescent="0.4">
      <c r="D197" s="6">
        <v>2.56</v>
      </c>
      <c r="E197" s="7">
        <f t="shared" si="20"/>
        <v>-0.34005279239020592</v>
      </c>
      <c r="G197">
        <f t="shared" si="21"/>
        <v>5.5224429238853565</v>
      </c>
      <c r="H197" s="10">
        <f t="shared" si="26"/>
        <v>-3.2294813693297852</v>
      </c>
      <c r="I197">
        <f t="shared" si="22"/>
        <v>5.7557844533851279</v>
      </c>
      <c r="J197" s="10">
        <f t="shared" si="23"/>
        <v>-3.2259108150096876</v>
      </c>
      <c r="K197">
        <f t="shared" si="18"/>
        <v>-3.1890140483942901</v>
      </c>
      <c r="L197">
        <f t="shared" si="19"/>
        <v>-3.1451103026740608</v>
      </c>
      <c r="M197" s="13">
        <f t="shared" si="24"/>
        <v>1.63760406369636E-3</v>
      </c>
      <c r="N197" s="13">
        <f t="shared" si="25"/>
        <v>6.5287227936997776E-3</v>
      </c>
      <c r="O197" s="13">
        <v>1</v>
      </c>
    </row>
    <row r="198" spans="4:15" x14ac:dyDescent="0.4">
      <c r="D198" s="6">
        <v>2.58</v>
      </c>
      <c r="E198" s="7">
        <f t="shared" si="20"/>
        <v>-0.33633622277050607</v>
      </c>
      <c r="G198">
        <f t="shared" si="21"/>
        <v>5.5398719757004384</v>
      </c>
      <c r="H198" s="10">
        <f t="shared" si="26"/>
        <v>-3.1941851076514958</v>
      </c>
      <c r="I198">
        <f t="shared" si="22"/>
        <v>5.7740543319272</v>
      </c>
      <c r="J198" s="10">
        <f t="shared" si="23"/>
        <v>-3.1906535773124056</v>
      </c>
      <c r="K198">
        <f t="shared" si="18"/>
        <v>-3.1535344382863246</v>
      </c>
      <c r="L198">
        <f t="shared" si="19"/>
        <v>-3.1097445136077924</v>
      </c>
      <c r="M198" s="13">
        <f t="shared" si="24"/>
        <v>1.6524769198364637E-3</v>
      </c>
      <c r="N198" s="13">
        <f t="shared" si="25"/>
        <v>6.5462765895571672E-3</v>
      </c>
      <c r="O198" s="13">
        <v>1</v>
      </c>
    </row>
    <row r="199" spans="4:15" x14ac:dyDescent="0.4">
      <c r="D199" s="6">
        <v>2.6</v>
      </c>
      <c r="E199" s="7">
        <f t="shared" si="20"/>
        <v>-0.33265650210635861</v>
      </c>
      <c r="G199">
        <f t="shared" si="21"/>
        <v>5.5573010275155195</v>
      </c>
      <c r="H199" s="10">
        <f t="shared" si="26"/>
        <v>-3.1592388005040877</v>
      </c>
      <c r="I199">
        <f t="shared" si="22"/>
        <v>5.7923242104692703</v>
      </c>
      <c r="J199" s="10">
        <f t="shared" si="23"/>
        <v>-3.1557459072319705</v>
      </c>
      <c r="K199">
        <f t="shared" si="18"/>
        <v>-3.1184192489292322</v>
      </c>
      <c r="L199">
        <f t="shared" si="19"/>
        <v>-3.0747468149178161</v>
      </c>
      <c r="M199" s="13">
        <f t="shared" si="24"/>
        <v>1.6662357907722886E-3</v>
      </c>
      <c r="N199" s="13">
        <f t="shared" si="25"/>
        <v>6.5608529557169004E-3</v>
      </c>
      <c r="O199" s="13">
        <v>1</v>
      </c>
    </row>
    <row r="200" spans="4:15" x14ac:dyDescent="0.4">
      <c r="D200" s="6">
        <v>2.62</v>
      </c>
      <c r="E200" s="7">
        <f t="shared" si="20"/>
        <v>-0.32901334771395385</v>
      </c>
      <c r="G200">
        <f t="shared" si="21"/>
        <v>5.5747300793306005</v>
      </c>
      <c r="H200" s="10">
        <f t="shared" si="26"/>
        <v>-3.1246397632394198</v>
      </c>
      <c r="I200">
        <f t="shared" si="22"/>
        <v>5.8105940890113423</v>
      </c>
      <c r="J200" s="10">
        <f t="shared" si="23"/>
        <v>-3.1211851230884231</v>
      </c>
      <c r="K200">
        <f t="shared" si="18"/>
        <v>-3.0836657968168293</v>
      </c>
      <c r="L200">
        <f t="shared" si="19"/>
        <v>-3.040114418478844</v>
      </c>
      <c r="M200" s="13">
        <f t="shared" si="24"/>
        <v>1.6788659243995776E-3</v>
      </c>
      <c r="N200" s="13">
        <f t="shared" si="25"/>
        <v>6.5724591458936306E-3</v>
      </c>
      <c r="O200" s="13">
        <v>1</v>
      </c>
    </row>
    <row r="201" spans="4:15" x14ac:dyDescent="0.4">
      <c r="D201" s="6">
        <v>2.64</v>
      </c>
      <c r="E201" s="7">
        <f t="shared" si="20"/>
        <v>-0.32540647575287007</v>
      </c>
      <c r="G201">
        <f t="shared" si="21"/>
        <v>5.5921591311456815</v>
      </c>
      <c r="H201" s="10">
        <f t="shared" si="26"/>
        <v>-3.0903853002250075</v>
      </c>
      <c r="I201">
        <f t="shared" si="22"/>
        <v>5.8288639675534126</v>
      </c>
      <c r="J201" s="10">
        <f t="shared" si="23"/>
        <v>-3.0869685322296019</v>
      </c>
      <c r="K201">
        <f t="shared" si="18"/>
        <v>-3.0492713780838416</v>
      </c>
      <c r="L201">
        <f t="shared" si="19"/>
        <v>-3.0058445175617012</v>
      </c>
      <c r="M201" s="13">
        <f t="shared" si="24"/>
        <v>1.6903545938298456E-3</v>
      </c>
      <c r="N201" s="13">
        <f t="shared" si="25"/>
        <v>6.581105755837759E-3</v>
      </c>
      <c r="O201" s="13">
        <v>1</v>
      </c>
    </row>
    <row r="202" spans="4:15" x14ac:dyDescent="0.4">
      <c r="D202" s="6">
        <v>2.66</v>
      </c>
      <c r="E202" s="7">
        <f t="shared" si="20"/>
        <v>-0.3218356014097109</v>
      </c>
      <c r="G202">
        <f t="shared" si="21"/>
        <v>5.6095881829607617</v>
      </c>
      <c r="H202" s="10">
        <f t="shared" si="26"/>
        <v>-3.0564727065880244</v>
      </c>
      <c r="I202">
        <f t="shared" si="22"/>
        <v>5.8471338460954847</v>
      </c>
      <c r="J202" s="10">
        <f t="shared" si="23"/>
        <v>-3.0530934327732222</v>
      </c>
      <c r="K202">
        <f t="shared" si="18"/>
        <v>-3.015233270470377</v>
      </c>
      <c r="L202">
        <f t="shared" si="19"/>
        <v>-2.9719342887879661</v>
      </c>
      <c r="M202" s="13">
        <f t="shared" si="24"/>
        <v>1.7006910913015172E-3</v>
      </c>
      <c r="N202" s="13">
        <f t="shared" si="25"/>
        <v>6.5868066524195383E-3</v>
      </c>
      <c r="O202" s="13">
        <v>1</v>
      </c>
    </row>
    <row r="203" spans="4:15" x14ac:dyDescent="0.4">
      <c r="D203" s="6">
        <v>2.68</v>
      </c>
      <c r="E203" s="7">
        <f t="shared" si="20"/>
        <v>-0.31830043907303263</v>
      </c>
      <c r="G203">
        <f t="shared" si="21"/>
        <v>5.6270172347758436</v>
      </c>
      <c r="H203" s="10">
        <f t="shared" si="26"/>
        <v>-3.0228992698765911</v>
      </c>
      <c r="I203">
        <f t="shared" si="22"/>
        <v>5.8654037246375559</v>
      </c>
      <c r="J203" s="10">
        <f t="shared" si="23"/>
        <v>-3.0195571152663239</v>
      </c>
      <c r="K203">
        <f t="shared" si="18"/>
        <v>-2.9815487352054504</v>
      </c>
      <c r="L203">
        <f t="shared" si="19"/>
        <v>-2.938380894002762</v>
      </c>
      <c r="M203" s="13">
        <f t="shared" si="24"/>
        <v>1.7098667175892085E-3</v>
      </c>
      <c r="N203" s="13">
        <f t="shared" si="25"/>
        <v>6.5895788986307484E-3</v>
      </c>
      <c r="O203" s="13">
        <v>1</v>
      </c>
    </row>
    <row r="204" spans="4:15" x14ac:dyDescent="0.4">
      <c r="D204" s="6">
        <v>2.7</v>
      </c>
      <c r="E204" s="7">
        <f t="shared" si="20"/>
        <v>-0.31480070249989889</v>
      </c>
      <c r="G204">
        <f t="shared" si="21"/>
        <v>5.6444462865909237</v>
      </c>
      <c r="H204" s="10">
        <f t="shared" si="26"/>
        <v>-2.9896622716415395</v>
      </c>
      <c r="I204">
        <f t="shared" si="22"/>
        <v>5.883673603179628</v>
      </c>
      <c r="J204" s="10">
        <f t="shared" si="23"/>
        <v>-2.9863568642652907</v>
      </c>
      <c r="K204">
        <f t="shared" si="18"/>
        <v>-2.9482150188125189</v>
      </c>
      <c r="L204">
        <f t="shared" si="19"/>
        <v>-2.9051814820686133</v>
      </c>
      <c r="M204" s="13">
        <f t="shared" si="24"/>
        <v>1.7178747670727578E-3</v>
      </c>
      <c r="N204" s="13">
        <f t="shared" si="25"/>
        <v>6.589442674776653E-3</v>
      </c>
      <c r="O204" s="13">
        <v>1</v>
      </c>
    </row>
    <row r="205" spans="4:15" x14ac:dyDescent="0.4">
      <c r="D205" s="6">
        <v>2.72</v>
      </c>
      <c r="E205" s="7">
        <f t="shared" si="20"/>
        <v>-0.31133610497438774</v>
      </c>
      <c r="G205">
        <f t="shared" si="21"/>
        <v>5.6618753384060057</v>
      </c>
      <c r="H205" s="10">
        <f t="shared" si="26"/>
        <v>-2.9567589889417607</v>
      </c>
      <c r="I205">
        <f t="shared" si="22"/>
        <v>5.9019434817216982</v>
      </c>
      <c r="J205" s="10">
        <f t="shared" si="23"/>
        <v>-2.953489959839529</v>
      </c>
      <c r="K205">
        <f t="shared" si="18"/>
        <v>-2.9152293548397106</v>
      </c>
      <c r="L205">
        <f t="shared" si="19"/>
        <v>-2.8723331905832672</v>
      </c>
      <c r="M205" s="13">
        <f t="shared" si="24"/>
        <v>1.7247105086501649E-3</v>
      </c>
      <c r="N205" s="13">
        <f t="shared" si="25"/>
        <v>6.5864211961141218E-3</v>
      </c>
      <c r="O205" s="13">
        <v>1</v>
      </c>
    </row>
    <row r="206" spans="4:15" x14ac:dyDescent="0.4">
      <c r="D206" s="6">
        <v>2.74</v>
      </c>
      <c r="E206" s="7">
        <f t="shared" si="20"/>
        <v>-0.30790635945836586</v>
      </c>
      <c r="G206">
        <f t="shared" si="21"/>
        <v>5.6793043902210858</v>
      </c>
      <c r="H206" s="10">
        <f t="shared" si="26"/>
        <v>-2.9241866957761009</v>
      </c>
      <c r="I206">
        <f t="shared" si="22"/>
        <v>5.9202133602637703</v>
      </c>
      <c r="J206" s="10">
        <f t="shared" si="23"/>
        <v>-2.9209536790017876</v>
      </c>
      <c r="K206">
        <f t="shared" si="18"/>
        <v>-2.8825889655175834</v>
      </c>
      <c r="L206">
        <f t="shared" si="19"/>
        <v>-2.8398331475242129</v>
      </c>
      <c r="M206" s="13">
        <f t="shared" si="24"/>
        <v>1.7303711626603857E-3</v>
      </c>
      <c r="N206" s="13">
        <f t="shared" si="25"/>
        <v>6.5805406272041872E-3</v>
      </c>
      <c r="O206" s="13">
        <v>1</v>
      </c>
    </row>
    <row r="207" spans="4:15" x14ac:dyDescent="0.4">
      <c r="D207" s="6">
        <v>2.76</v>
      </c>
      <c r="E207" s="7">
        <f t="shared" si="20"/>
        <v>-0.30451117873483219</v>
      </c>
      <c r="G207">
        <f t="shared" si="21"/>
        <v>5.6967334420361668</v>
      </c>
      <c r="H207" s="10">
        <f t="shared" si="26"/>
        <v>-2.8919426644447013</v>
      </c>
      <c r="I207">
        <f t="shared" si="22"/>
        <v>5.9384832388058406</v>
      </c>
      <c r="J207" s="10">
        <f t="shared" si="23"/>
        <v>-2.8887452970679859</v>
      </c>
      <c r="K207">
        <f t="shared" si="18"/>
        <v>-2.8502910633469032</v>
      </c>
      <c r="L207">
        <f t="shared" si="19"/>
        <v>-2.8076784728225954</v>
      </c>
      <c r="M207" s="13">
        <f t="shared" si="24"/>
        <v>1.7348558740100948E-3</v>
      </c>
      <c r="N207" s="13">
        <f t="shared" si="25"/>
        <v>6.5718299932330275E-3</v>
      </c>
      <c r="O207" s="13">
        <v>1</v>
      </c>
    </row>
    <row r="208" spans="4:15" x14ac:dyDescent="0.4">
      <c r="D208" s="6">
        <v>2.78</v>
      </c>
      <c r="E208" s="7">
        <f t="shared" si="20"/>
        <v>-0.30115027554412388</v>
      </c>
      <c r="G208">
        <f t="shared" si="21"/>
        <v>5.7141624938512479</v>
      </c>
      <c r="H208" s="10">
        <f t="shared" si="26"/>
        <v>-2.8600241668425448</v>
      </c>
      <c r="I208">
        <f t="shared" si="22"/>
        <v>5.9567531173479127</v>
      </c>
      <c r="J208" s="10">
        <f t="shared" si="23"/>
        <v>-2.856862088949331</v>
      </c>
      <c r="K208">
        <f t="shared" si="18"/>
        <v>-2.8183328526190401</v>
      </c>
      <c r="L208">
        <f t="shared" si="19"/>
        <v>-2.7758662798690592</v>
      </c>
      <c r="M208" s="13">
        <f t="shared" si="24"/>
        <v>1.7381656816830048E-3</v>
      </c>
      <c r="N208" s="13">
        <f t="shared" si="25"/>
        <v>6.5603210885678432E-3</v>
      </c>
      <c r="O208" s="13">
        <v>1</v>
      </c>
    </row>
    <row r="209" spans="4:15" x14ac:dyDescent="0.4">
      <c r="D209" s="6">
        <v>2.8</v>
      </c>
      <c r="E209" s="7">
        <f t="shared" si="20"/>
        <v>-0.29782336271326754</v>
      </c>
      <c r="G209">
        <f t="shared" si="21"/>
        <v>5.7315915456663289</v>
      </c>
      <c r="H209" s="10">
        <f t="shared" si="26"/>
        <v>-2.8284284756879017</v>
      </c>
      <c r="I209">
        <f t="shared" si="22"/>
        <v>5.975022995889983</v>
      </c>
      <c r="J209" s="10">
        <f t="shared" si="23"/>
        <v>-2.8253013303794123</v>
      </c>
      <c r="K209">
        <f t="shared" si="18"/>
        <v>-2.7867115308713739</v>
      </c>
      <c r="L209">
        <f t="shared" si="19"/>
        <v>-2.7443936769540436</v>
      </c>
      <c r="M209" s="13">
        <f t="shared" si="24"/>
        <v>1.7403034848252231E-3</v>
      </c>
      <c r="N209" s="13">
        <f t="shared" si="25"/>
        <v>6.5460483827995859E-3</v>
      </c>
      <c r="O209" s="13">
        <v>1</v>
      </c>
    </row>
    <row r="210" spans="4:15" x14ac:dyDescent="0.4">
      <c r="D210" s="6">
        <v>2.82</v>
      </c>
      <c r="E210" s="7">
        <f t="shared" si="20"/>
        <v>-0.29453015327874665</v>
      </c>
      <c r="G210">
        <f t="shared" si="21"/>
        <v>5.749020597481409</v>
      </c>
      <c r="H210" s="10">
        <f t="shared" si="26"/>
        <v>-2.7971528656882567</v>
      </c>
      <c r="I210">
        <f t="shared" si="22"/>
        <v>5.9932928744320551</v>
      </c>
      <c r="J210" s="10">
        <f t="shared" si="23"/>
        <v>-2.7940602990788301</v>
      </c>
      <c r="K210">
        <f t="shared" si="18"/>
        <v>-2.7554242902800654</v>
      </c>
      <c r="L210">
        <f t="shared" si="19"/>
        <v>-2.7132577686448776</v>
      </c>
      <c r="M210" s="13">
        <f t="shared" si="24"/>
        <v>1.741274005597108E-3</v>
      </c>
      <c r="N210" s="13">
        <f t="shared" si="25"/>
        <v>6.5290489245298329E-3</v>
      </c>
      <c r="O210" s="13">
        <v>1</v>
      </c>
    </row>
    <row r="211" spans="4:15" x14ac:dyDescent="0.4">
      <c r="D211" s="6">
        <v>2.84</v>
      </c>
      <c r="E211" s="7">
        <f t="shared" si="20"/>
        <v>-0.29127036060294864</v>
      </c>
      <c r="G211">
        <f t="shared" si="21"/>
        <v>5.766449649296491</v>
      </c>
      <c r="H211" s="10">
        <f t="shared" si="26"/>
        <v>-2.7661946146462029</v>
      </c>
      <c r="I211">
        <f t="shared" si="22"/>
        <v>6.0115627529741262</v>
      </c>
      <c r="J211" s="10">
        <f t="shared" si="23"/>
        <v>-2.7631362758598721</v>
      </c>
      <c r="K211">
        <f t="shared" ref="K211:K274" si="27">$E$6*$O$6*EXP(-$O$15*(G211/$E$4-1))-SQRT($E$6)*$O$5*EXP(-$O$4*(G211/$E$4-1))</f>
        <v>-2.724468318992455</v>
      </c>
      <c r="L211">
        <f t="shared" ref="L211:L274" si="28">$K$6*$O$6*EXP(-$O$15*(I211/$K$4-1))-SQRT($K$6)*$O$5*EXP(-$O$4*(I211/$K$4-1))</f>
        <v>-2.682455657102063</v>
      </c>
      <c r="M211" s="13">
        <f t="shared" si="24"/>
        <v>1.7410837489839773E-3</v>
      </c>
      <c r="N211" s="13">
        <f t="shared" si="25"/>
        <v>6.5093622431429332E-3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-0.28804369848454459</v>
      </c>
      <c r="G212">
        <f t="shared" ref="G212:G275" si="30">$E$11*(D212/$E$12+1)</f>
        <v>5.783878701111572</v>
      </c>
      <c r="H212" s="10">
        <f t="shared" si="26"/>
        <v>-2.73555100450772</v>
      </c>
      <c r="I212">
        <f t="shared" ref="I212:I275" si="31">$K$11*(D212/$K$12+1)</f>
        <v>6.0298326315161974</v>
      </c>
      <c r="J212" s="10">
        <f t="shared" ref="J212:J275" si="32">-(-$H$4)*(1+D212+$K$5*D212^3)*EXP(-D212)</f>
        <v>-2.7325265456736321</v>
      </c>
      <c r="K212">
        <f t="shared" si="27"/>
        <v>-2.6938408024013105</v>
      </c>
      <c r="L212">
        <f t="shared" si="28"/>
        <v>-2.6519844433368882</v>
      </c>
      <c r="M212" s="13">
        <f t="shared" ref="M212:M275" si="33">(K212-H212)^2*O212</f>
        <v>1.7397409597575293E-3</v>
      </c>
      <c r="N212" s="13">
        <f t="shared" ref="N212:N275" si="34">(L212-J212)^2*O212</f>
        <v>6.4870302488225203E-3</v>
      </c>
      <c r="O212" s="13">
        <v>1</v>
      </c>
    </row>
    <row r="213" spans="4:15" x14ac:dyDescent="0.4">
      <c r="D213" s="6">
        <v>2.88</v>
      </c>
      <c r="E213" s="7">
        <f t="shared" si="29"/>
        <v>-0.284849881263046</v>
      </c>
      <c r="G213">
        <f t="shared" si="30"/>
        <v>5.801307752926653</v>
      </c>
      <c r="H213" s="10">
        <f t="shared" ref="H213:H276" si="35">-(-$B$4)*(1+D213+$E$5*D213^3)*EXP(-D213)</f>
        <v>-2.7052193223551479</v>
      </c>
      <c r="I213">
        <f t="shared" si="31"/>
        <v>6.0481025100582686</v>
      </c>
      <c r="J213" s="10">
        <f t="shared" si="32"/>
        <v>-2.7022283986018856</v>
      </c>
      <c r="K213">
        <f t="shared" si="27"/>
        <v>-2.6635389243629732</v>
      </c>
      <c r="L213">
        <f t="shared" si="28"/>
        <v>-2.621841228412598</v>
      </c>
      <c r="M213" s="13">
        <f t="shared" si="33"/>
        <v>1.7372555767860816E-3</v>
      </c>
      <c r="N213" s="13">
        <f t="shared" si="34"/>
        <v>6.4620971310414789E-3</v>
      </c>
      <c r="O213" s="13">
        <v>1</v>
      </c>
    </row>
    <row r="214" spans="4:15" x14ac:dyDescent="0.4">
      <c r="D214" s="6">
        <v>2.9</v>
      </c>
      <c r="E214" s="7">
        <f t="shared" si="29"/>
        <v>-0.28168862391777405</v>
      </c>
      <c r="G214">
        <f t="shared" si="30"/>
        <v>5.8187368047417332</v>
      </c>
      <c r="H214" s="10">
        <f t="shared" si="35"/>
        <v>-2.6751968613471</v>
      </c>
      <c r="I214">
        <f t="shared" si="31"/>
        <v>6.0663723886003407</v>
      </c>
      <c r="J214" s="10">
        <f t="shared" si="32"/>
        <v>-2.6722391307959632</v>
      </c>
      <c r="K214">
        <f t="shared" si="27"/>
        <v>-2.6335598683615107</v>
      </c>
      <c r="L214">
        <f t="shared" si="28"/>
        <v>-2.592023114591163</v>
      </c>
      <c r="M214" s="13">
        <f t="shared" si="33"/>
        <v>1.7336391848820139E-3</v>
      </c>
      <c r="N214" s="13">
        <f t="shared" si="34"/>
        <v>6.4346092557687733E-3</v>
      </c>
      <c r="O214" s="13">
        <v>1</v>
      </c>
    </row>
    <row r="215" spans="4:15" x14ac:dyDescent="0.4">
      <c r="D215" s="6">
        <v>2.92</v>
      </c>
      <c r="E215" s="7">
        <f t="shared" si="29"/>
        <v>-0.27855964216146789</v>
      </c>
      <c r="G215">
        <f t="shared" si="30"/>
        <v>5.8361658565568142</v>
      </c>
      <c r="H215" s="10">
        <f t="shared" si="35"/>
        <v>-2.6454809216074606</v>
      </c>
      <c r="I215">
        <f t="shared" si="31"/>
        <v>6.084642267142411</v>
      </c>
      <c r="J215" s="10">
        <f t="shared" si="32"/>
        <v>-2.6425560453647647</v>
      </c>
      <c r="K215">
        <f t="shared" si="27"/>
        <v>-2.6039008186207937</v>
      </c>
      <c r="L215">
        <f t="shared" si="28"/>
        <v>-2.5625272064276858</v>
      </c>
      <c r="M215" s="13">
        <f t="shared" si="33"/>
        <v>1.7289049643818275E-3</v>
      </c>
      <c r="N215" s="13">
        <f t="shared" si="34"/>
        <v>6.4046150616169171E-3</v>
      </c>
      <c r="O215" s="13">
        <v>1</v>
      </c>
    </row>
    <row r="216" spans="4:15" x14ac:dyDescent="0.4">
      <c r="D216" s="6">
        <v>2.94</v>
      </c>
      <c r="E216" s="7">
        <f t="shared" si="29"/>
        <v>-0.27546265252875285</v>
      </c>
      <c r="G216">
        <f t="shared" si="30"/>
        <v>5.8535949083718952</v>
      </c>
      <c r="H216" s="10">
        <f t="shared" si="35"/>
        <v>-2.6160688110655657</v>
      </c>
      <c r="I216">
        <f t="shared" si="31"/>
        <v>6.102912145684483</v>
      </c>
      <c r="J216" s="10">
        <f t="shared" si="32"/>
        <v>-2.6131764532140136</v>
      </c>
      <c r="K216">
        <f t="shared" si="27"/>
        <v>-2.5745589611664399</v>
      </c>
      <c r="L216">
        <f t="shared" si="28"/>
        <v>-2.5333506118143236</v>
      </c>
      <c r="M216" s="13">
        <f t="shared" si="33"/>
        <v>1.7230676386479509E-3</v>
      </c>
      <c r="N216" s="13">
        <f t="shared" si="34"/>
        <v>6.3721649551684552E-3</v>
      </c>
      <c r="O216" s="13">
        <v>1</v>
      </c>
    </row>
    <row r="217" spans="4:15" x14ac:dyDescent="0.4">
      <c r="D217" s="6">
        <v>2.96</v>
      </c>
      <c r="E217" s="7">
        <f t="shared" si="29"/>
        <v>-0.27239737245967638</v>
      </c>
      <c r="G217">
        <f t="shared" si="30"/>
        <v>5.8710239601869763</v>
      </c>
      <c r="H217" s="10">
        <f t="shared" si="35"/>
        <v>-2.5869578462495464</v>
      </c>
      <c r="I217">
        <f t="shared" si="31"/>
        <v>6.1211820242265542</v>
      </c>
      <c r="J217" s="10">
        <f t="shared" si="32"/>
        <v>-2.5840976738387198</v>
      </c>
      <c r="K217">
        <f t="shared" si="27"/>
        <v>-2.5455314848394184</v>
      </c>
      <c r="L217">
        <f t="shared" si="28"/>
        <v>-2.5044904429756873</v>
      </c>
      <c r="M217" s="13">
        <f t="shared" si="33"/>
        <v>1.7161434196825431E-3</v>
      </c>
      <c r="N217" s="13">
        <f t="shared" si="34"/>
        <v>6.3373112056801465E-3</v>
      </c>
      <c r="O217" s="13">
        <v>1</v>
      </c>
    </row>
    <row r="218" spans="4:15" x14ac:dyDescent="0.4">
      <c r="D218" s="6">
        <v>2.98</v>
      </c>
      <c r="E218" s="7">
        <f t="shared" si="29"/>
        <v>-0.26936352037851891</v>
      </c>
      <c r="G218">
        <f t="shared" si="30"/>
        <v>5.8884530120020582</v>
      </c>
      <c r="H218" s="10">
        <f t="shared" si="35"/>
        <v>-2.558145353034794</v>
      </c>
      <c r="I218">
        <f t="shared" si="31"/>
        <v>6.1394519027686254</v>
      </c>
      <c r="J218" s="10">
        <f t="shared" si="32"/>
        <v>-2.5553170360708193</v>
      </c>
      <c r="K218">
        <f t="shared" si="27"/>
        <v>-2.5168155822631251</v>
      </c>
      <c r="L218">
        <f t="shared" si="28"/>
        <v>-2.47594381741742</v>
      </c>
      <c r="M218" s="13">
        <f t="shared" si="33"/>
        <v>1.7081499520386954E-3</v>
      </c>
      <c r="N218" s="13">
        <f t="shared" si="34"/>
        <v>6.3001078394003349E-3</v>
      </c>
      <c r="O218" s="13">
        <v>1</v>
      </c>
    </row>
    <row r="219" spans="4:15" x14ac:dyDescent="0.4">
      <c r="D219" s="6">
        <v>3</v>
      </c>
      <c r="E219" s="7">
        <f t="shared" si="29"/>
        <v>-0.26636081576807208</v>
      </c>
      <c r="G219">
        <f t="shared" si="30"/>
        <v>5.9058820638171383</v>
      </c>
      <c r="H219" s="10">
        <f t="shared" si="35"/>
        <v>-2.5296286673493804</v>
      </c>
      <c r="I219">
        <f t="shared" si="31"/>
        <v>6.1577217813106966</v>
      </c>
      <c r="J219" s="10">
        <f t="shared" si="32"/>
        <v>-2.5268318787838155</v>
      </c>
      <c r="K219">
        <f t="shared" si="27"/>
        <v>-2.4884084507656259</v>
      </c>
      <c r="L219">
        <f t="shared" si="28"/>
        <v>-2.4477078588297756</v>
      </c>
      <c r="M219" s="13">
        <f t="shared" si="33"/>
        <v>1.6991062552116313E-3</v>
      </c>
      <c r="N219" s="13">
        <f t="shared" si="34"/>
        <v>6.260610533687312E-3</v>
      </c>
      <c r="O219" s="13">
        <v>1</v>
      </c>
    </row>
    <row r="220" spans="4:15" x14ac:dyDescent="0.4">
      <c r="D220" s="6">
        <v>3.02</v>
      </c>
      <c r="E220" s="7">
        <f t="shared" si="29"/>
        <v>-0.26338897923957644</v>
      </c>
      <c r="G220">
        <f t="shared" si="30"/>
        <v>5.9233111156322193</v>
      </c>
      <c r="H220" s="10">
        <f t="shared" si="35"/>
        <v>-2.5014051358382576</v>
      </c>
      <c r="I220">
        <f t="shared" si="31"/>
        <v>6.1759916598527687</v>
      </c>
      <c r="J220" s="10">
        <f t="shared" si="32"/>
        <v>-2.4986395515562418</v>
      </c>
      <c r="K220">
        <f t="shared" si="27"/>
        <v>-2.4603072932586958</v>
      </c>
      <c r="L220">
        <f t="shared" si="28"/>
        <v>-2.4197796979478343</v>
      </c>
      <c r="M220" s="13">
        <f t="shared" si="33"/>
        <v>1.689032664694446E-3</v>
      </c>
      <c r="N220" s="13">
        <f t="shared" si="34"/>
        <v>6.2188765111394657E-3</v>
      </c>
      <c r="O220" s="13">
        <v>1</v>
      </c>
    </row>
    <row r="221" spans="4:15" x14ac:dyDescent="0.4">
      <c r="D221" s="6">
        <v>3.04</v>
      </c>
      <c r="E221" s="7">
        <f t="shared" si="29"/>
        <v>-0.26044773259849813</v>
      </c>
      <c r="G221">
        <f t="shared" si="30"/>
        <v>5.9407401674472995</v>
      </c>
      <c r="H221" s="10">
        <f t="shared" si="35"/>
        <v>-2.4734721164879367</v>
      </c>
      <c r="I221">
        <f t="shared" si="31"/>
        <v>6.1942615383948398</v>
      </c>
      <c r="J221" s="10">
        <f t="shared" si="32"/>
        <v>-2.4707374152956523</v>
      </c>
      <c r="K221">
        <f t="shared" si="27"/>
        <v>-2.4325093190753022</v>
      </c>
      <c r="L221">
        <f t="shared" si="28"/>
        <v>-2.3921564733700031</v>
      </c>
      <c r="M221" s="13">
        <f t="shared" si="33"/>
        <v>1.6779507718685384E-3</v>
      </c>
      <c r="N221" s="13">
        <f t="shared" si="34"/>
        <v>6.1749644339222408E-3</v>
      </c>
      <c r="O221" s="13">
        <v>1</v>
      </c>
    </row>
    <row r="222" spans="4:15" x14ac:dyDescent="0.4">
      <c r="D222" s="6">
        <v>3.06</v>
      </c>
      <c r="E222" s="7">
        <f t="shared" si="29"/>
        <v>-0.25753679890632158</v>
      </c>
      <c r="G222">
        <f t="shared" si="30"/>
        <v>5.9581692192623814</v>
      </c>
      <c r="H222" s="10">
        <f t="shared" si="35"/>
        <v>-2.445826979213336</v>
      </c>
      <c r="I222">
        <f t="shared" si="31"/>
        <v>6.212531416936911</v>
      </c>
      <c r="J222" s="10">
        <f t="shared" si="32"/>
        <v>-2.4431228428248195</v>
      </c>
      <c r="K222">
        <f t="shared" si="27"/>
        <v>-2.4050117447670076</v>
      </c>
      <c r="L222">
        <f t="shared" si="28"/>
        <v>-2.3648353323363298</v>
      </c>
      <c r="M222" s="13">
        <f t="shared" si="33"/>
        <v>1.665883362908752E-3</v>
      </c>
      <c r="N222" s="13">
        <f t="shared" si="34"/>
        <v>6.1289342984853848E-3</v>
      </c>
      <c r="O222" s="13">
        <v>1</v>
      </c>
    </row>
    <row r="223" spans="4:15" x14ac:dyDescent="0.4">
      <c r="D223" s="6">
        <v>3.08</v>
      </c>
      <c r="E223" s="7">
        <f t="shared" si="29"/>
        <v>-0.25465590253852627</v>
      </c>
      <c r="G223">
        <f t="shared" si="30"/>
        <v>5.9755982710774624</v>
      </c>
      <c r="H223" s="10">
        <f t="shared" si="35"/>
        <v>-2.418467106408384</v>
      </c>
      <c r="I223">
        <f t="shared" si="31"/>
        <v>6.2308012954789822</v>
      </c>
      <c r="J223" s="10">
        <f t="shared" si="32"/>
        <v>-2.4157932194317295</v>
      </c>
      <c r="K223">
        <f t="shared" si="27"/>
        <v>-2.3778117948628381</v>
      </c>
      <c r="L223">
        <f t="shared" si="28"/>
        <v>-2.3378134314681742</v>
      </c>
      <c r="M223" s="13">
        <f t="shared" si="33"/>
        <v>1.6528543568653988E-3</v>
      </c>
      <c r="N223" s="13">
        <f t="shared" si="34"/>
        <v>6.0808473308410459E-3</v>
      </c>
      <c r="O223" s="13">
        <v>1</v>
      </c>
    </row>
    <row r="224" spans="4:15" x14ac:dyDescent="0.4">
      <c r="D224" s="6">
        <v>3.1</v>
      </c>
      <c r="E224" s="7">
        <f t="shared" si="29"/>
        <v>-0.25180476923891099</v>
      </c>
      <c r="G224">
        <f t="shared" si="30"/>
        <v>5.9930273228925435</v>
      </c>
      <c r="H224" s="10">
        <f t="shared" si="35"/>
        <v>-2.391389893461938</v>
      </c>
      <c r="I224">
        <f t="shared" si="31"/>
        <v>6.2490711740210534</v>
      </c>
      <c r="J224" s="10">
        <f t="shared" si="32"/>
        <v>-2.388745943384929</v>
      </c>
      <c r="K224">
        <f t="shared" si="27"/>
        <v>-2.3509067025909971</v>
      </c>
      <c r="L224">
        <f t="shared" si="28"/>
        <v>-2.3110879374706883</v>
      </c>
      <c r="M224" s="13">
        <f t="shared" si="33"/>
        <v>1.6388887430930307E-3</v>
      </c>
      <c r="N224" s="13">
        <f t="shared" si="34"/>
        <v>6.0307658825762374E-3</v>
      </c>
      <c r="O224" s="13">
        <v>1</v>
      </c>
    </row>
    <row r="225" spans="4:15" x14ac:dyDescent="0.4">
      <c r="D225" s="6">
        <v>3.12</v>
      </c>
      <c r="E225" s="7">
        <f t="shared" si="29"/>
        <v>-0.24898312617042126</v>
      </c>
      <c r="G225">
        <f t="shared" si="30"/>
        <v>6.0104563747076245</v>
      </c>
      <c r="H225" s="10">
        <f t="shared" si="35"/>
        <v>-2.3645927492404906</v>
      </c>
      <c r="I225">
        <f t="shared" si="31"/>
        <v>6.2673410525631246</v>
      </c>
      <c r="J225" s="10">
        <f t="shared" si="32"/>
        <v>-2.3619784264157011</v>
      </c>
      <c r="K225">
        <f t="shared" si="27"/>
        <v>-2.3242937105648505</v>
      </c>
      <c r="L225">
        <f t="shared" si="28"/>
        <v>-2.2846560277994867</v>
      </c>
      <c r="M225" s="13">
        <f t="shared" si="33"/>
        <v>1.6240125181807372E-3</v>
      </c>
      <c r="N225" s="13">
        <f t="shared" si="34"/>
        <v>5.9787533277647501E-3</v>
      </c>
      <c r="O225" s="13">
        <v>1</v>
      </c>
    </row>
    <row r="226" spans="4:15" x14ac:dyDescent="0.4">
      <c r="D226" s="6">
        <v>3.14</v>
      </c>
      <c r="E226" s="7">
        <f t="shared" si="29"/>
        <v>-0.24619070196263182</v>
      </c>
      <c r="G226">
        <f t="shared" si="30"/>
        <v>6.0278854265227046</v>
      </c>
      <c r="H226" s="10">
        <f t="shared" si="35"/>
        <v>-2.3380730965391145</v>
      </c>
      <c r="I226">
        <f t="shared" si="31"/>
        <v>6.2856109311051966</v>
      </c>
      <c r="J226" s="10">
        <f t="shared" si="32"/>
        <v>-2.335488094168507</v>
      </c>
      <c r="K226">
        <f t="shared" si="27"/>
        <v>-2.2979700714345022</v>
      </c>
      <c r="L226">
        <f t="shared" si="28"/>
        <v>-2.258514891292887</v>
      </c>
      <c r="M226" s="13">
        <f t="shared" si="33"/>
        <v>1.6082526225411715E-3</v>
      </c>
      <c r="N226" s="13">
        <f t="shared" si="34"/>
        <v>5.9248739609313612E-3</v>
      </c>
      <c r="O226" s="13">
        <v>1</v>
      </c>
    </row>
    <row r="227" spans="4:15" x14ac:dyDescent="0.4">
      <c r="D227" s="6">
        <v>3.16</v>
      </c>
      <c r="E227" s="7">
        <f t="shared" si="29"/>
        <v>-0.24342722675602899</v>
      </c>
      <c r="G227">
        <f t="shared" si="30"/>
        <v>6.0453144783377866</v>
      </c>
      <c r="H227" s="10">
        <f t="shared" si="35"/>
        <v>-2.3118283725020072</v>
      </c>
      <c r="I227">
        <f t="shared" si="31"/>
        <v>6.3038808096472678</v>
      </c>
      <c r="J227" s="10">
        <f t="shared" si="32"/>
        <v>-2.3092723866210689</v>
      </c>
      <c r="K227">
        <f t="shared" si="27"/>
        <v>-2.2719330485052294</v>
      </c>
      <c r="L227">
        <f t="shared" si="28"/>
        <v>-2.2326617287710291</v>
      </c>
      <c r="M227" s="13">
        <f t="shared" si="33"/>
        <v>1.5916368768078798E-3</v>
      </c>
      <c r="N227" s="13">
        <f t="shared" si="34"/>
        <v>5.8691928962158711E-3</v>
      </c>
      <c r="O227" s="13">
        <v>1</v>
      </c>
    </row>
    <row r="228" spans="4:15" x14ac:dyDescent="0.4">
      <c r="D228" s="6">
        <v>3.18</v>
      </c>
      <c r="E228" s="7">
        <f t="shared" si="29"/>
        <v>-0.2406924322432327</v>
      </c>
      <c r="G228">
        <f t="shared" si="30"/>
        <v>6.0627435301528667</v>
      </c>
      <c r="H228" s="10">
        <f t="shared" si="35"/>
        <v>-2.2858560290139809</v>
      </c>
      <c r="I228">
        <f t="shared" si="31"/>
        <v>6.322150688189339</v>
      </c>
      <c r="J228" s="10">
        <f t="shared" si="32"/>
        <v>-2.2833287584754269</v>
      </c>
      <c r="K228">
        <f t="shared" si="27"/>
        <v>-2.2461799163240852</v>
      </c>
      <c r="L228">
        <f t="shared" si="28"/>
        <v>-2.2070937536031097</v>
      </c>
      <c r="M228" s="13">
        <f t="shared" si="33"/>
        <v>1.5741939181813012E-3</v>
      </c>
      <c r="N228" s="13">
        <f t="shared" si="34"/>
        <v>5.8117759678822378E-3</v>
      </c>
      <c r="O228" s="13">
        <v>1</v>
      </c>
    </row>
    <row r="229" spans="4:15" x14ac:dyDescent="0.4">
      <c r="D229" s="6">
        <v>3.2</v>
      </c>
      <c r="E229" s="7">
        <f t="shared" si="29"/>
        <v>-0.23798605170729334</v>
      </c>
      <c r="G229">
        <f t="shared" si="30"/>
        <v>6.0801725819679486</v>
      </c>
      <c r="H229" s="10">
        <f t="shared" si="35"/>
        <v>-2.2601535330641647</v>
      </c>
      <c r="I229">
        <f t="shared" si="31"/>
        <v>6.3404205667314102</v>
      </c>
      <c r="J229" s="10">
        <f t="shared" si="32"/>
        <v>-2.257654679521238</v>
      </c>
      <c r="K229">
        <f t="shared" si="27"/>
        <v>-2.2207079612357754</v>
      </c>
      <c r="L229">
        <f t="shared" si="28"/>
        <v>-2.1818081922439783</v>
      </c>
      <c r="M229" s="13">
        <f t="shared" si="33"/>
        <v>1.5559531368686164E-3</v>
      </c>
      <c r="N229" s="13">
        <f t="shared" si="34"/>
        <v>5.7526896322995227E-3</v>
      </c>
      <c r="O229" s="13">
        <v>1</v>
      </c>
    </row>
    <row r="230" spans="4:15" x14ac:dyDescent="0.4">
      <c r="D230" s="6">
        <v>3.22</v>
      </c>
      <c r="E230" s="7">
        <f t="shared" si="29"/>
        <v>-0.23530782005719147</v>
      </c>
      <c r="G230">
        <f t="shared" si="30"/>
        <v>6.0976016337830288</v>
      </c>
      <c r="H230" s="10">
        <f t="shared" si="35"/>
        <v>-2.2347183670831474</v>
      </c>
      <c r="I230">
        <f t="shared" si="31"/>
        <v>6.3586904452734814</v>
      </c>
      <c r="J230" s="10">
        <f t="shared" si="32"/>
        <v>-2.2322476349725471</v>
      </c>
      <c r="K230">
        <f t="shared" si="27"/>
        <v>-2.1955144819090653</v>
      </c>
      <c r="L230">
        <f t="shared" si="28"/>
        <v>-2.1568022847412567</v>
      </c>
      <c r="M230" s="13">
        <f t="shared" si="33"/>
        <v>1.5369446127426168E-3</v>
      </c>
      <c r="N230" s="13">
        <f t="shared" si="34"/>
        <v>5.6920008715220698E-3</v>
      </c>
      <c r="O230" s="13">
        <v>1</v>
      </c>
    </row>
    <row r="231" spans="4:15" x14ac:dyDescent="0.4">
      <c r="D231" s="6">
        <v>3.24</v>
      </c>
      <c r="E231" s="7">
        <f t="shared" si="29"/>
        <v>-0.23265747386066771</v>
      </c>
      <c r="G231">
        <f t="shared" si="30"/>
        <v>6.1150306855981098</v>
      </c>
      <c r="H231" s="10">
        <f t="shared" si="35"/>
        <v>-2.2095480292547611</v>
      </c>
      <c r="I231">
        <f t="shared" si="31"/>
        <v>6.3769603238155526</v>
      </c>
      <c r="J231" s="10">
        <f t="shared" si="32"/>
        <v>-2.2071051257792242</v>
      </c>
      <c r="K231">
        <f t="shared" si="27"/>
        <v>-2.1705967898347587</v>
      </c>
      <c r="L231">
        <f t="shared" si="28"/>
        <v>-2.1320732852141182</v>
      </c>
      <c r="M231" s="13">
        <f t="shared" si="33"/>
        <v>1.5171990523543527E-3</v>
      </c>
      <c r="N231" s="13">
        <f t="shared" si="34"/>
        <v>5.6297770985874913E-3</v>
      </c>
      <c r="O231" s="13">
        <v>1</v>
      </c>
    </row>
    <row r="232" spans="4:15" x14ac:dyDescent="0.4">
      <c r="D232" s="6">
        <v>3.26</v>
      </c>
      <c r="E232" s="7">
        <f t="shared" si="29"/>
        <v>-0.23003475137449966</v>
      </c>
      <c r="G232">
        <f t="shared" si="30"/>
        <v>6.1324597374131899</v>
      </c>
      <c r="H232" s="10">
        <f t="shared" si="35"/>
        <v>-2.1846400338036234</v>
      </c>
      <c r="I232">
        <f t="shared" si="31"/>
        <v>6.3952302023576237</v>
      </c>
      <c r="J232" s="10">
        <f t="shared" si="32"/>
        <v>-2.1822246689141909</v>
      </c>
      <c r="K232">
        <f t="shared" si="27"/>
        <v>-2.1459522097963815</v>
      </c>
      <c r="L232">
        <f t="shared" si="28"/>
        <v>-2.1076184623048095</v>
      </c>
      <c r="M232" s="13">
        <f t="shared" si="33"/>
        <v>1.4967477264153236E-3</v>
      </c>
      <c r="N232" s="13">
        <f t="shared" si="34"/>
        <v>5.5660860646416944E-3</v>
      </c>
      <c r="O232" s="13">
        <v>1</v>
      </c>
    </row>
    <row r="233" spans="4:15" x14ac:dyDescent="0.4">
      <c r="D233" s="6">
        <v>3.28</v>
      </c>
      <c r="E233" s="7">
        <f t="shared" si="29"/>
        <v>-0.22743939257234341</v>
      </c>
      <c r="G233">
        <f t="shared" si="30"/>
        <v>6.1498887892282719</v>
      </c>
      <c r="H233" s="10">
        <f t="shared" si="35"/>
        <v>-2.1599919112595454</v>
      </c>
      <c r="I233">
        <f t="shared" si="31"/>
        <v>6.4135000808996949</v>
      </c>
      <c r="J233" s="10">
        <f t="shared" si="32"/>
        <v>-2.157603797637536</v>
      </c>
      <c r="K233">
        <f t="shared" si="27"/>
        <v>-2.1215780803145776</v>
      </c>
      <c r="L233">
        <f t="shared" si="28"/>
        <v>-2.0834350996039896</v>
      </c>
      <c r="M233" s="13">
        <f t="shared" si="33"/>
        <v>1.4756224078685621E-3</v>
      </c>
      <c r="N233" s="13">
        <f t="shared" si="34"/>
        <v>5.5009957679913761E-3</v>
      </c>
      <c r="O233" s="13">
        <v>1</v>
      </c>
    </row>
    <row r="234" spans="4:15" x14ac:dyDescent="0.4">
      <c r="D234" s="6">
        <v>3.3</v>
      </c>
      <c r="E234" s="7">
        <f t="shared" si="29"/>
        <v>-0.22487113917025017</v>
      </c>
      <c r="G234">
        <f t="shared" si="30"/>
        <v>6.167317841043352</v>
      </c>
      <c r="H234" s="10">
        <f t="shared" si="35"/>
        <v>-2.1356012086998661</v>
      </c>
      <c r="I234">
        <f t="shared" si="31"/>
        <v>6.4317699594417661</v>
      </c>
      <c r="J234" s="10">
        <f t="shared" si="32"/>
        <v>-2.1332400617385781</v>
      </c>
      <c r="K234">
        <f t="shared" si="27"/>
        <v>-2.0974717540662513</v>
      </c>
      <c r="L234">
        <f t="shared" si="28"/>
        <v>-2.0595204960508786</v>
      </c>
      <c r="M234" s="13">
        <f t="shared" si="33"/>
        <v>1.4538553106568917E-3</v>
      </c>
      <c r="N234" s="13">
        <f t="shared" si="34"/>
        <v>5.4345743651830324E-3</v>
      </c>
      <c r="O234" s="13">
        <v>1</v>
      </c>
    </row>
    <row r="235" spans="4:15" x14ac:dyDescent="0.4">
      <c r="D235" s="6">
        <v>3.32</v>
      </c>
      <c r="E235" s="7">
        <f t="shared" si="29"/>
        <v>-0.22232973464996358</v>
      </c>
      <c r="G235">
        <f t="shared" si="30"/>
        <v>6.1847468928584339</v>
      </c>
      <c r="H235" s="10">
        <f t="shared" si="35"/>
        <v>-2.1114654899707044</v>
      </c>
      <c r="I235">
        <f t="shared" si="31"/>
        <v>6.4500398379838382</v>
      </c>
      <c r="J235" s="10">
        <f t="shared" si="32"/>
        <v>-2.1091310277568796</v>
      </c>
      <c r="K235">
        <f t="shared" si="27"/>
        <v>-2.073630598279379</v>
      </c>
      <c r="L235">
        <f t="shared" si="28"/>
        <v>-2.0358719663092217</v>
      </c>
      <c r="M235" s="13">
        <f t="shared" si="33"/>
        <v>1.4314790292943214E-3</v>
      </c>
      <c r="N235" s="13">
        <f t="shared" si="34"/>
        <v>5.3668900841917031E-3</v>
      </c>
      <c r="O235" s="13">
        <v>1</v>
      </c>
    </row>
    <row r="236" spans="4:15" x14ac:dyDescent="0.4">
      <c r="D236" s="6">
        <v>3.34</v>
      </c>
      <c r="E236" s="7">
        <f t="shared" si="29"/>
        <v>-0.21981492428010208</v>
      </c>
      <c r="G236">
        <f t="shared" si="30"/>
        <v>6.2021759446735141</v>
      </c>
      <c r="H236" s="10">
        <f t="shared" si="35"/>
        <v>-2.0875823358881296</v>
      </c>
      <c r="I236">
        <f t="shared" si="31"/>
        <v>6.4683097165259094</v>
      </c>
      <c r="J236" s="10">
        <f t="shared" si="32"/>
        <v>-2.0852742791831882</v>
      </c>
      <c r="K236">
        <f t="shared" si="27"/>
        <v>-2.0500519951045035</v>
      </c>
      <c r="L236">
        <f t="shared" si="28"/>
        <v>-2.0124868411199972</v>
      </c>
      <c r="M236" s="13">
        <f t="shared" si="33"/>
        <v>1.4085264793351046E-3</v>
      </c>
      <c r="N236" s="13">
        <f t="shared" si="34"/>
        <v>5.2980111398028646E-3</v>
      </c>
      <c r="O236" s="13">
        <v>1</v>
      </c>
    </row>
    <row r="237" spans="4:15" x14ac:dyDescent="0.4">
      <c r="D237" s="6">
        <v>3.36</v>
      </c>
      <c r="E237" s="7">
        <f t="shared" si="29"/>
        <v>-0.21732645513532356</v>
      </c>
      <c r="G237">
        <f t="shared" si="30"/>
        <v>6.219604996488596</v>
      </c>
      <c r="H237" s="10">
        <f t="shared" si="35"/>
        <v>-2.0639493444201675</v>
      </c>
      <c r="I237">
        <f t="shared" si="31"/>
        <v>6.4865795950679805</v>
      </c>
      <c r="J237" s="10">
        <f t="shared" si="32"/>
        <v>-2.0616674166412468</v>
      </c>
      <c r="K237">
        <f t="shared" si="27"/>
        <v>-2.0267333419637166</v>
      </c>
      <c r="L237">
        <f t="shared" si="28"/>
        <v>-1.9893624676317854</v>
      </c>
      <c r="M237" s="13">
        <f t="shared" si="33"/>
        <v>1.3850308388385637E-3</v>
      </c>
      <c r="N237" s="13">
        <f t="shared" si="34"/>
        <v>5.2280056512608109E-3</v>
      </c>
      <c r="O237" s="13">
        <v>1</v>
      </c>
    </row>
    <row r="238" spans="4:15" x14ac:dyDescent="0.4">
      <c r="D238" s="6">
        <v>3.38</v>
      </c>
      <c r="E238" s="7">
        <f t="shared" si="29"/>
        <v>-0.21486407611356781</v>
      </c>
      <c r="G238">
        <f t="shared" si="30"/>
        <v>6.2370340483036761</v>
      </c>
      <c r="H238" s="10">
        <f t="shared" si="35"/>
        <v>-2.0405641308505533</v>
      </c>
      <c r="I238">
        <f t="shared" si="31"/>
        <v>6.5048494736100517</v>
      </c>
      <c r="J238" s="10">
        <f t="shared" si="32"/>
        <v>-2.0383080580513608</v>
      </c>
      <c r="K238">
        <f t="shared" si="27"/>
        <v>-2.0036720518781093</v>
      </c>
      <c r="L238">
        <f t="shared" si="28"/>
        <v>-1.966496209709679</v>
      </c>
      <c r="M238" s="13">
        <f t="shared" si="33"/>
        <v>1.3610254909090496E-3</v>
      </c>
      <c r="N238" s="13">
        <f t="shared" si="34"/>
        <v>5.1569415622487154E-3</v>
      </c>
      <c r="O238" s="13">
        <v>1</v>
      </c>
    </row>
    <row r="239" spans="4:15" x14ac:dyDescent="0.4">
      <c r="D239" s="6">
        <v>3.4</v>
      </c>
      <c r="E239" s="7">
        <f t="shared" si="29"/>
        <v>-0.21242753795146754</v>
      </c>
      <c r="G239">
        <f t="shared" si="30"/>
        <v>6.2544631001187572</v>
      </c>
      <c r="H239" s="10">
        <f t="shared" si="35"/>
        <v>-2.0174243279250876</v>
      </c>
      <c r="I239">
        <f t="shared" si="31"/>
        <v>6.5231193521521229</v>
      </c>
      <c r="J239" s="10">
        <f t="shared" si="32"/>
        <v>-2.0151938387765966</v>
      </c>
      <c r="K239">
        <f t="shared" si="27"/>
        <v>-1.9808655537744135</v>
      </c>
      <c r="L239">
        <f t="shared" si="28"/>
        <v>-1.9438854482235961</v>
      </c>
      <c r="M239" s="13">
        <f t="shared" si="33"/>
        <v>1.3365439673999968E-3</v>
      </c>
      <c r="N239" s="13">
        <f t="shared" si="34"/>
        <v>5.0848865632592555E-3</v>
      </c>
      <c r="O239" s="13">
        <v>1</v>
      </c>
    </row>
    <row r="240" spans="4:15" x14ac:dyDescent="0.4">
      <c r="D240" s="6">
        <v>3.42</v>
      </c>
      <c r="E240" s="7">
        <f t="shared" si="29"/>
        <v>-0.21001659323801611</v>
      </c>
      <c r="G240">
        <f t="shared" si="30"/>
        <v>6.2718921519338382</v>
      </c>
      <c r="H240" s="10">
        <f t="shared" si="35"/>
        <v>-1.9945275859814389</v>
      </c>
      <c r="I240">
        <f t="shared" si="31"/>
        <v>6.5413892306941941</v>
      </c>
      <c r="J240" s="10">
        <f t="shared" si="32"/>
        <v>-1.9923224117524398</v>
      </c>
      <c r="K240">
        <f t="shared" si="27"/>
        <v>-1.9583112927717599</v>
      </c>
      <c r="L240">
        <f t="shared" si="28"/>
        <v>-1.9215275813167843</v>
      </c>
      <c r="M240" s="13">
        <f t="shared" si="33"/>
        <v>1.3116198938494417E-3</v>
      </c>
      <c r="N240" s="13">
        <f t="shared" si="34"/>
        <v>5.0119080164132282E-3</v>
      </c>
      <c r="O240" s="13">
        <v>1</v>
      </c>
    </row>
    <row r="241" spans="4:15" x14ac:dyDescent="0.4">
      <c r="D241" s="6">
        <v>3.44</v>
      </c>
      <c r="E241" s="7">
        <f t="shared" si="29"/>
        <v>-0.20763099642657476</v>
      </c>
      <c r="G241">
        <f t="shared" si="30"/>
        <v>6.2893212037489192</v>
      </c>
      <c r="H241" s="10">
        <f t="shared" si="35"/>
        <v>-1.9718715730631804</v>
      </c>
      <c r="I241">
        <f t="shared" si="31"/>
        <v>6.5596591092362662</v>
      </c>
      <c r="J241" s="10">
        <f t="shared" si="32"/>
        <v>-1.9696914476007015</v>
      </c>
      <c r="K241">
        <f t="shared" si="27"/>
        <v>-1.9360067304492474</v>
      </c>
      <c r="L241">
        <f t="shared" si="28"/>
        <v>-1.8994200246553392</v>
      </c>
      <c r="M241" s="13">
        <f t="shared" si="33"/>
        <v>1.2862869357221822E-3</v>
      </c>
      <c r="N241" s="13">
        <f t="shared" si="34"/>
        <v>4.9380728827659853E-3</v>
      </c>
      <c r="O241" s="13">
        <v>1</v>
      </c>
    </row>
    <row r="242" spans="4:15" x14ac:dyDescent="0.4">
      <c r="D242" s="6">
        <v>3.46</v>
      </c>
      <c r="E242" s="7">
        <f t="shared" si="29"/>
        <v>-0.20527050384530274</v>
      </c>
      <c r="G242">
        <f t="shared" si="30"/>
        <v>6.3067502555640012</v>
      </c>
      <c r="H242" s="10">
        <f t="shared" si="35"/>
        <v>-1.94945397501884</v>
      </c>
      <c r="I242">
        <f t="shared" si="31"/>
        <v>6.5779289877783373</v>
      </c>
      <c r="J242" s="10">
        <f t="shared" si="32"/>
        <v>-1.9472986347284642</v>
      </c>
      <c r="K242">
        <f t="shared" si="27"/>
        <v>-1.913949345095127</v>
      </c>
      <c r="L242">
        <f t="shared" si="28"/>
        <v>-1.8775602116594778</v>
      </c>
      <c r="M242" s="13">
        <f t="shared" si="33"/>
        <v>1.260578746019813E-3</v>
      </c>
      <c r="N242" s="13">
        <f t="shared" si="34"/>
        <v>4.8634476521489294E-3</v>
      </c>
      <c r="O242" s="13">
        <v>1</v>
      </c>
    </row>
    <row r="243" spans="4:15" x14ac:dyDescent="0.4">
      <c r="D243" s="6">
        <v>3.48</v>
      </c>
      <c r="E243" s="7">
        <f t="shared" si="29"/>
        <v>-0.20293487370608385</v>
      </c>
      <c r="G243">
        <f t="shared" si="30"/>
        <v>6.3241793073790813</v>
      </c>
      <c r="H243" s="10">
        <f t="shared" si="35"/>
        <v>-1.9272724955866782</v>
      </c>
      <c r="I243">
        <f t="shared" si="31"/>
        <v>6.5961988663204085</v>
      </c>
      <c r="J243" s="10">
        <f t="shared" si="32"/>
        <v>-1.9251416794127643</v>
      </c>
      <c r="K243">
        <f t="shared" si="27"/>
        <v>-1.8921366319383135</v>
      </c>
      <c r="L243">
        <f t="shared" si="28"/>
        <v>-1.8559455937173048</v>
      </c>
      <c r="M243" s="13">
        <f t="shared" si="33"/>
        <v>1.2345289143164788E-3</v>
      </c>
      <c r="N243" s="13">
        <f t="shared" si="34"/>
        <v>4.7880982755733655E-3</v>
      </c>
      <c r="O243" s="13">
        <v>1</v>
      </c>
    </row>
    <row r="244" spans="4:15" x14ac:dyDescent="0.4">
      <c r="D244" s="6">
        <v>3.5</v>
      </c>
      <c r="E244" s="7">
        <f t="shared" si="29"/>
        <v>-0.20062386611202856</v>
      </c>
      <c r="G244">
        <f t="shared" si="30"/>
        <v>6.3416083591941623</v>
      </c>
      <c r="H244" s="10">
        <f t="shared" si="35"/>
        <v>-1.9053248564659353</v>
      </c>
      <c r="I244">
        <f t="shared" si="31"/>
        <v>6.6144687448624797</v>
      </c>
      <c r="J244" s="10">
        <f t="shared" si="32"/>
        <v>-1.9032183058717589</v>
      </c>
      <c r="K244">
        <f t="shared" si="27"/>
        <v>-1.8705661033629182</v>
      </c>
      <c r="L244">
        <f t="shared" si="28"/>
        <v>-1.8345736403817767</v>
      </c>
      <c r="M244" s="13">
        <f t="shared" si="33"/>
        <v>1.2081709172765027E-3</v>
      </c>
      <c r="N244" s="13">
        <f t="shared" si="34"/>
        <v>4.7120901002315474E-3</v>
      </c>
      <c r="O244" s="13">
        <v>1</v>
      </c>
    </row>
    <row r="245" spans="4:15" x14ac:dyDescent="0.4">
      <c r="D245" s="6">
        <v>3.52</v>
      </c>
      <c r="E245" s="7">
        <f t="shared" si="29"/>
        <v>-0.19833724306361966</v>
      </c>
      <c r="G245">
        <f t="shared" si="30"/>
        <v>6.3590374110092425</v>
      </c>
      <c r="H245" s="10">
        <f t="shared" si="35"/>
        <v>-1.8836087973751958</v>
      </c>
      <c r="I245">
        <f t="shared" si="31"/>
        <v>6.6327386234045509</v>
      </c>
      <c r="J245" s="10">
        <f t="shared" si="32"/>
        <v>-1.8815262563230279</v>
      </c>
      <c r="K245">
        <f t="shared" si="27"/>
        <v>-1.8492352891065076</v>
      </c>
      <c r="L245">
        <f t="shared" si="28"/>
        <v>-1.8134418395515648</v>
      </c>
      <c r="M245" s="13">
        <f t="shared" si="33"/>
        <v>1.1815380706975784E-3</v>
      </c>
      <c r="N245" s="13">
        <f t="shared" si="34"/>
        <v>4.6354878071102933E-3</v>
      </c>
      <c r="O245" s="13">
        <v>1</v>
      </c>
    </row>
    <row r="246" spans="4:15" x14ac:dyDescent="0.4">
      <c r="D246" s="6">
        <v>3.54</v>
      </c>
      <c r="E246" s="7">
        <f t="shared" si="29"/>
        <v>-0.19607476846357175</v>
      </c>
      <c r="G246">
        <f t="shared" si="30"/>
        <v>6.3764664628243244</v>
      </c>
      <c r="H246" s="10">
        <f t="shared" si="35"/>
        <v>-1.8621220760985411</v>
      </c>
      <c r="I246">
        <f t="shared" si="31"/>
        <v>6.6510085019466221</v>
      </c>
      <c r="J246" s="10">
        <f t="shared" si="32"/>
        <v>-1.8600632910296735</v>
      </c>
      <c r="K246">
        <f t="shared" si="27"/>
        <v>-1.8281417364427013</v>
      </c>
      <c r="L246">
        <f t="shared" si="28"/>
        <v>-1.7925476976364412</v>
      </c>
      <c r="M246" s="13">
        <f t="shared" si="33"/>
        <v>1.1546634831262387E-3</v>
      </c>
      <c r="N246" s="13">
        <f t="shared" si="34"/>
        <v>4.5583553512402756E-3</v>
      </c>
      <c r="O246" s="13">
        <v>1</v>
      </c>
    </row>
    <row r="247" spans="4:15" x14ac:dyDescent="0.4">
      <c r="D247" s="6">
        <v>3.56</v>
      </c>
      <c r="E247" s="7">
        <f t="shared" si="29"/>
        <v>-0.19383620812046998</v>
      </c>
      <c r="G247">
        <f t="shared" si="30"/>
        <v>6.3938955146394054</v>
      </c>
      <c r="H247" s="10">
        <f t="shared" si="35"/>
        <v>-1.8408624685201036</v>
      </c>
      <c r="I247">
        <f t="shared" si="31"/>
        <v>6.6692783804886941</v>
      </c>
      <c r="J247" s="10">
        <f t="shared" si="32"/>
        <v>-1.8388271883348382</v>
      </c>
      <c r="K247">
        <f t="shared" si="27"/>
        <v>-1.807283010348786</v>
      </c>
      <c r="L247">
        <f t="shared" si="28"/>
        <v>-1.7718887397078547</v>
      </c>
      <c r="M247" s="13">
        <f t="shared" si="33"/>
        <v>1.1275800110792668E-3</v>
      </c>
      <c r="N247" s="13">
        <f t="shared" si="34"/>
        <v>4.4807559045873099E-3</v>
      </c>
      <c r="O247" s="13">
        <v>1</v>
      </c>
    </row>
    <row r="248" spans="4:15" x14ac:dyDescent="0.4">
      <c r="D248" s="6">
        <v>3.58</v>
      </c>
      <c r="E248" s="7">
        <f t="shared" si="29"/>
        <v>-0.1916213297512514</v>
      </c>
      <c r="G248">
        <f t="shared" si="30"/>
        <v>6.4113245664544865</v>
      </c>
      <c r="H248" s="10">
        <f t="shared" si="35"/>
        <v>-1.8198277686476345</v>
      </c>
      <c r="I248">
        <f t="shared" si="31"/>
        <v>6.6875482590307653</v>
      </c>
      <c r="J248" s="10">
        <f t="shared" si="32"/>
        <v>-1.8178157446852465</v>
      </c>
      <c r="K248">
        <f t="shared" si="27"/>
        <v>-1.7866566936589059</v>
      </c>
      <c r="L248">
        <f t="shared" si="28"/>
        <v>-1.7514625096352872</v>
      </c>
      <c r="M248" s="13">
        <f t="shared" si="33"/>
        <v>1.1003202159078575E-3</v>
      </c>
      <c r="N248" s="13">
        <f t="shared" si="34"/>
        <v>4.4027518015951582E-3</v>
      </c>
      <c r="O248" s="13">
        <v>1</v>
      </c>
    </row>
    <row r="249" spans="4:15" x14ac:dyDescent="0.4">
      <c r="D249" s="6">
        <v>3.6</v>
      </c>
      <c r="E249" s="7">
        <f t="shared" si="29"/>
        <v>-0.18942990298258985</v>
      </c>
      <c r="G249">
        <f t="shared" si="30"/>
        <v>6.4287536182695675</v>
      </c>
      <c r="H249" s="10">
        <f t="shared" si="35"/>
        <v>-1.7990157886256559</v>
      </c>
      <c r="I249">
        <f t="shared" si="31"/>
        <v>6.7058181375728365</v>
      </c>
      <c r="J249" s="10">
        <f t="shared" si="32"/>
        <v>-1.7970267746443387</v>
      </c>
      <c r="K249">
        <f t="shared" si="27"/>
        <v>-1.7662603872034557</v>
      </c>
      <c r="L249">
        <f t="shared" si="28"/>
        <v>-1.7312665702089884</v>
      </c>
      <c r="M249" s="13">
        <f t="shared" si="33"/>
        <v>1.0729163223294773E-3</v>
      </c>
      <c r="N249" s="13">
        <f t="shared" si="34"/>
        <v>4.3244044873790577E-3</v>
      </c>
      <c r="O249" s="13">
        <v>1</v>
      </c>
    </row>
    <row r="250" spans="4:15" x14ac:dyDescent="0.4">
      <c r="D250" s="6">
        <v>3.62</v>
      </c>
      <c r="E250" s="7">
        <f t="shared" si="29"/>
        <v>-0.18726169935124148</v>
      </c>
      <c r="G250">
        <f t="shared" si="30"/>
        <v>6.4461826700846476</v>
      </c>
      <c r="H250" s="10">
        <f t="shared" si="35"/>
        <v>-1.7784243587387405</v>
      </c>
      <c r="I250">
        <f t="shared" si="31"/>
        <v>6.7240880161149077</v>
      </c>
      <c r="J250" s="10">
        <f t="shared" si="32"/>
        <v>-1.7764581108955522</v>
      </c>
      <c r="K250">
        <f t="shared" si="27"/>
        <v>-1.7460917099352182</v>
      </c>
      <c r="L250">
        <f t="shared" si="28"/>
        <v>-1.7112985032496533</v>
      </c>
      <c r="M250" s="13">
        <f t="shared" si="33"/>
        <v>1.04540017865191E-3</v>
      </c>
      <c r="N250" s="13">
        <f t="shared" si="34"/>
        <v>4.2457744685674859E-3</v>
      </c>
      <c r="O250" s="13">
        <v>1</v>
      </c>
    </row>
    <row r="251" spans="4:15" x14ac:dyDescent="0.4">
      <c r="D251" s="6">
        <v>3.64</v>
      </c>
      <c r="E251" s="7">
        <f t="shared" si="29"/>
        <v>-0.18511649230340799</v>
      </c>
      <c r="G251">
        <f t="shared" si="30"/>
        <v>6.4636117218997295</v>
      </c>
      <c r="H251" s="10">
        <f t="shared" si="35"/>
        <v>-1.7580513274054657</v>
      </c>
      <c r="I251">
        <f t="shared" si="31"/>
        <v>6.7423578946569789</v>
      </c>
      <c r="J251" s="10">
        <f t="shared" si="32"/>
        <v>-1.7561076042362795</v>
      </c>
      <c r="K251">
        <f t="shared" si="27"/>
        <v>-1.7261482990427917</v>
      </c>
      <c r="L251">
        <f t="shared" si="28"/>
        <v>-1.6915559097055972</v>
      </c>
      <c r="M251" s="13">
        <f t="shared" si="33"/>
        <v>1.0178032187095818E-3</v>
      </c>
      <c r="N251" s="13">
        <f t="shared" si="34"/>
        <v>4.1669212667825219E-3</v>
      </c>
      <c r="O251" s="13">
        <v>1</v>
      </c>
    </row>
    <row r="252" spans="4:15" x14ac:dyDescent="0.4">
      <c r="D252" s="6">
        <v>3.66</v>
      </c>
      <c r="E252" s="7">
        <f t="shared" si="29"/>
        <v>-0.18299405719316994</v>
      </c>
      <c r="G252">
        <f t="shared" si="30"/>
        <v>6.4810407737148097</v>
      </c>
      <c r="H252" s="10">
        <f t="shared" si="35"/>
        <v>-1.7378945611635346</v>
      </c>
      <c r="I252">
        <f t="shared" si="31"/>
        <v>6.7606277731990501</v>
      </c>
      <c r="J252" s="10">
        <f t="shared" si="32"/>
        <v>-1.7359731235630065</v>
      </c>
      <c r="K252">
        <f t="shared" si="27"/>
        <v>-1.706427810051856</v>
      </c>
      <c r="L252">
        <f t="shared" si="28"/>
        <v>-1.6720364097379388</v>
      </c>
      <c r="M252" s="13">
        <f t="shared" si="33"/>
        <v>9.9015642552432808E-4</v>
      </c>
      <c r="N252" s="13">
        <f t="shared" si="34"/>
        <v>4.0879033747486049E-3</v>
      </c>
      <c r="O252" s="13">
        <v>1</v>
      </c>
    </row>
    <row r="253" spans="4:15" x14ac:dyDescent="0.4">
      <c r="D253" s="6">
        <v>3.68</v>
      </c>
      <c r="E253" s="7">
        <f t="shared" si="29"/>
        <v>-0.18089417128004226</v>
      </c>
      <c r="G253">
        <f t="shared" si="30"/>
        <v>6.4984698255298916</v>
      </c>
      <c r="H253" s="10">
        <f t="shared" si="35"/>
        <v>-1.7179519446465614</v>
      </c>
      <c r="I253">
        <f t="shared" si="31"/>
        <v>6.7788976517411221</v>
      </c>
      <c r="J253" s="10">
        <f t="shared" si="32"/>
        <v>-1.7160525558481208</v>
      </c>
      <c r="K253">
        <f t="shared" si="27"/>
        <v>-1.6869279169147438</v>
      </c>
      <c r="L253">
        <f t="shared" si="28"/>
        <v>-1.6527376427943288</v>
      </c>
      <c r="M253" s="13">
        <f t="shared" si="33"/>
        <v>9.6249029670459198E-4</v>
      </c>
      <c r="N253" s="13">
        <f t="shared" si="34"/>
        <v>4.0087782150092406E-3</v>
      </c>
      <c r="O253" s="13">
        <v>1</v>
      </c>
    </row>
    <row r="254" spans="4:15" x14ac:dyDescent="0.4">
      <c r="D254" s="6">
        <v>3.7</v>
      </c>
      <c r="E254" s="7">
        <f t="shared" si="29"/>
        <v>-0.17881661372570018</v>
      </c>
      <c r="G254">
        <f t="shared" si="30"/>
        <v>6.5158988773449718</v>
      </c>
      <c r="H254" s="10">
        <f t="shared" si="35"/>
        <v>-1.6982213805529747</v>
      </c>
      <c r="I254">
        <f t="shared" si="31"/>
        <v>6.7971675302831933</v>
      </c>
      <c r="J254" s="10">
        <f t="shared" si="32"/>
        <v>-1.6963438061088549</v>
      </c>
      <c r="K254">
        <f t="shared" si="27"/>
        <v>-1.6676463120888521</v>
      </c>
      <c r="L254">
        <f t="shared" si="28"/>
        <v>-1.6336572676716794</v>
      </c>
      <c r="M254" s="13">
        <f t="shared" si="33"/>
        <v>9.3483481158578507E-4</v>
      </c>
      <c r="N254" s="13">
        <f t="shared" si="34"/>
        <v>3.9296021012354852E-3</v>
      </c>
      <c r="O254" s="13">
        <v>1</v>
      </c>
    </row>
    <row r="255" spans="4:15" x14ac:dyDescent="0.4">
      <c r="D255" s="6">
        <v>3.72</v>
      </c>
      <c r="E255" s="7">
        <f t="shared" si="29"/>
        <v>-0.17676116558992308</v>
      </c>
      <c r="G255">
        <f t="shared" si="30"/>
        <v>6.5333279291600528</v>
      </c>
      <c r="H255" s="10">
        <f t="shared" si="35"/>
        <v>-1.6787007896074995</v>
      </c>
      <c r="I255">
        <f t="shared" si="31"/>
        <v>6.8154374088252645</v>
      </c>
      <c r="J255" s="10">
        <f t="shared" si="32"/>
        <v>-1.6768447973688052</v>
      </c>
      <c r="K255">
        <f t="shared" si="27"/>
        <v>-1.6485807066043179</v>
      </c>
      <c r="L255">
        <f t="shared" si="28"/>
        <v>-1.6147929625683952</v>
      </c>
      <c r="M255" s="13">
        <f t="shared" si="33"/>
        <v>9.0721940011854823E-4</v>
      </c>
      <c r="N255" s="13">
        <f t="shared" si="34"/>
        <v>3.850430202097372E-3</v>
      </c>
      <c r="O255" s="13">
        <v>1</v>
      </c>
    </row>
    <row r="256" spans="4:15" x14ac:dyDescent="0.4">
      <c r="D256" s="6">
        <v>3.74</v>
      </c>
      <c r="E256" s="7">
        <f t="shared" si="29"/>
        <v>-0.17472760982580132</v>
      </c>
      <c r="G256">
        <f t="shared" si="30"/>
        <v>6.5507569809751338</v>
      </c>
      <c r="H256" s="10">
        <f t="shared" si="35"/>
        <v>-1.6593881105156352</v>
      </c>
      <c r="I256">
        <f t="shared" si="31"/>
        <v>6.8337072873673348</v>
      </c>
      <c r="J256" s="10">
        <f t="shared" si="32"/>
        <v>-1.6575534706124642</v>
      </c>
      <c r="K256">
        <f t="shared" si="27"/>
        <v>-1.6297288301214592</v>
      </c>
      <c r="L256">
        <f t="shared" si="28"/>
        <v>-1.5961424251265417</v>
      </c>
      <c r="M256" s="13">
        <f t="shared" si="33"/>
        <v>8.7967291350035161E-4</v>
      </c>
      <c r="N256" s="13">
        <f t="shared" si="34"/>
        <v>3.771316507674038E-3</v>
      </c>
      <c r="O256" s="13">
        <v>1</v>
      </c>
    </row>
    <row r="257" spans="4:15" x14ac:dyDescent="0.4">
      <c r="D257" s="6">
        <v>3.76</v>
      </c>
      <c r="E257" s="7">
        <f t="shared" si="29"/>
        <v>-0.1727157312742488</v>
      </c>
      <c r="G257">
        <f t="shared" si="30"/>
        <v>6.5681860327902148</v>
      </c>
      <c r="H257" s="10">
        <f t="shared" si="35"/>
        <v>-1.640281299911541</v>
      </c>
      <c r="I257">
        <f t="shared" si="31"/>
        <v>6.8519771659094069</v>
      </c>
      <c r="J257" s="10">
        <f t="shared" si="32"/>
        <v>-1.6384677847331615</v>
      </c>
      <c r="K257">
        <f t="shared" si="27"/>
        <v>-1.6110884309783757</v>
      </c>
      <c r="L257">
        <f t="shared" si="28"/>
        <v>-1.577703372464405</v>
      </c>
      <c r="M257" s="13">
        <f t="shared" si="33"/>
        <v>8.5222359654896804E-4</v>
      </c>
      <c r="N257" s="13">
        <f t="shared" si="34"/>
        <v>3.6923137983674065E-3</v>
      </c>
      <c r="O257" s="13">
        <v>1</v>
      </c>
    </row>
    <row r="258" spans="4:15" x14ac:dyDescent="0.4">
      <c r="D258" s="6">
        <v>3.78</v>
      </c>
      <c r="E258" s="7">
        <f t="shared" si="29"/>
        <v>-0.17072531665786286</v>
      </c>
      <c r="G258">
        <f t="shared" si="30"/>
        <v>6.5856150846052968</v>
      </c>
      <c r="H258" s="10">
        <f t="shared" si="35"/>
        <v>-1.6213783322997235</v>
      </c>
      <c r="I258">
        <f t="shared" si="31"/>
        <v>6.870247044451478</v>
      </c>
      <c r="J258" s="10">
        <f t="shared" si="32"/>
        <v>-1.619585716474816</v>
      </c>
      <c r="K258">
        <f t="shared" si="27"/>
        <v>-1.5926572762291593</v>
      </c>
      <c r="L258">
        <f t="shared" si="28"/>
        <v>-1.559473541199855</v>
      </c>
      <c r="M258" s="13">
        <f t="shared" si="33"/>
        <v>8.2489906180849206E-4</v>
      </c>
      <c r="N258" s="13">
        <f t="shared" si="34"/>
        <v>3.6134736162876245E-3</v>
      </c>
      <c r="O258" s="13">
        <v>1</v>
      </c>
    </row>
    <row r="259" spans="4:15" x14ac:dyDescent="0.4">
      <c r="D259" s="6">
        <v>3.8</v>
      </c>
      <c r="E259" s="7">
        <f t="shared" si="29"/>
        <v>-0.16875615457417081</v>
      </c>
      <c r="G259">
        <f t="shared" si="30"/>
        <v>6.6030441364203769</v>
      </c>
      <c r="H259" s="10">
        <f t="shared" si="35"/>
        <v>-1.6026771999909002</v>
      </c>
      <c r="I259">
        <f t="shared" si="31"/>
        <v>6.8885169229935501</v>
      </c>
      <c r="J259" s="10">
        <f t="shared" si="32"/>
        <v>-1.6009052603678713</v>
      </c>
      <c r="K259">
        <f t="shared" si="27"/>
        <v>-1.5744331516731185</v>
      </c>
      <c r="L259">
        <f t="shared" si="28"/>
        <v>-1.5414506874649176</v>
      </c>
      <c r="M259" s="13">
        <f t="shared" si="33"/>
        <v>7.977262653771879E-4</v>
      </c>
      <c r="N259" s="13">
        <f t="shared" si="34"/>
        <v>3.5348462390726292E-3</v>
      </c>
      <c r="O259" s="13">
        <v>1</v>
      </c>
    </row>
    <row r="260" spans="4:15" x14ac:dyDescent="0.4">
      <c r="D260" s="6">
        <v>3.82</v>
      </c>
      <c r="E260" s="7">
        <f t="shared" si="29"/>
        <v>-0.16680803548830084</v>
      </c>
      <c r="G260">
        <f t="shared" si="30"/>
        <v>6.6204731882354571</v>
      </c>
      <c r="H260" s="10">
        <f t="shared" si="35"/>
        <v>-1.5841759130323934</v>
      </c>
      <c r="I260">
        <f t="shared" si="31"/>
        <v>6.9067868015356195</v>
      </c>
      <c r="J260" s="10">
        <f t="shared" si="32"/>
        <v>-1.5824244286597662</v>
      </c>
      <c r="K260">
        <f t="shared" si="27"/>
        <v>-1.5564138618753851</v>
      </c>
      <c r="L260">
        <f t="shared" si="28"/>
        <v>-1.5236325869119591</v>
      </c>
      <c r="M260" s="13">
        <f t="shared" si="33"/>
        <v>7.7073148444434312E-4</v>
      </c>
      <c r="N260" s="13">
        <f t="shared" si="34"/>
        <v>3.4564806560991881E-3</v>
      </c>
      <c r="O260" s="13">
        <v>1</v>
      </c>
    </row>
    <row r="261" spans="4:15" x14ac:dyDescent="0.4">
      <c r="D261" s="6">
        <v>3.84</v>
      </c>
      <c r="E261" s="7">
        <f t="shared" si="29"/>
        <v>-0.16488075172511354</v>
      </c>
      <c r="G261">
        <f t="shared" si="30"/>
        <v>6.6379022400505381</v>
      </c>
      <c r="H261" s="10">
        <f t="shared" si="35"/>
        <v>-1.5658724991334032</v>
      </c>
      <c r="I261">
        <f t="shared" si="31"/>
        <v>6.9250566800776934</v>
      </c>
      <c r="J261" s="10">
        <f t="shared" si="32"/>
        <v>-1.5641412512402897</v>
      </c>
      <c r="K261">
        <f t="shared" si="27"/>
        <v>-1.5385972301793109</v>
      </c>
      <c r="L261">
        <f t="shared" si="28"/>
        <v>-1.5060170347118378</v>
      </c>
      <c r="M261" s="13">
        <f t="shared" si="33"/>
        <v>7.4394029651806955E-4</v>
      </c>
      <c r="N261" s="13">
        <f t="shared" si="34"/>
        <v>3.378424547046361E-3</v>
      </c>
      <c r="O261" s="13">
        <v>1</v>
      </c>
    </row>
    <row r="262" spans="4:15" x14ac:dyDescent="0.4">
      <c r="D262" s="6">
        <v>3.86</v>
      </c>
      <c r="E262" s="7">
        <f t="shared" si="29"/>
        <v>-0.16297409746082844</v>
      </c>
      <c r="G262">
        <f t="shared" si="30"/>
        <v>6.65533129186562</v>
      </c>
      <c r="H262" s="10">
        <f t="shared" si="35"/>
        <v>-1.5477650035854877</v>
      </c>
      <c r="I262">
        <f t="shared" si="31"/>
        <v>6.9433265586197628</v>
      </c>
      <c r="J262" s="10">
        <f t="shared" si="32"/>
        <v>-1.5460537755621491</v>
      </c>
      <c r="K262">
        <f t="shared" si="27"/>
        <v>-1.5209810987110124</v>
      </c>
      <c r="L262">
        <f t="shared" si="28"/>
        <v>-1.488601845544435</v>
      </c>
      <c r="M262" s="13">
        <f t="shared" si="33"/>
        <v>7.1737756032494448E-4</v>
      </c>
      <c r="N262" s="13">
        <f t="shared" si="34"/>
        <v>3.3007242627603175E-3</v>
      </c>
      <c r="O262" s="13">
        <v>1</v>
      </c>
    </row>
    <row r="263" spans="4:15" x14ac:dyDescent="0.4">
      <c r="D263" s="6">
        <v>3.88</v>
      </c>
      <c r="E263" s="7">
        <f t="shared" si="29"/>
        <v>-0.1610878687141786</v>
      </c>
      <c r="G263">
        <f t="shared" si="30"/>
        <v>6.6727603436807001</v>
      </c>
      <c r="H263" s="10">
        <f t="shared" si="35"/>
        <v>-1.5298514891785544</v>
      </c>
      <c r="I263">
        <f t="shared" si="31"/>
        <v>6.9615964371618348</v>
      </c>
      <c r="J263" s="10">
        <f t="shared" si="32"/>
        <v>-1.5281600665570554</v>
      </c>
      <c r="K263">
        <f t="shared" si="27"/>
        <v>-1.5035633283763881</v>
      </c>
      <c r="L263">
        <f t="shared" si="28"/>
        <v>-1.4713848535818339</v>
      </c>
      <c r="M263" s="13">
        <f t="shared" si="33"/>
        <v>6.9106739836055468E-4</v>
      </c>
      <c r="N263" s="13">
        <f t="shared" si="34"/>
        <v>3.2234248083817573E-3</v>
      </c>
      <c r="O263" s="13">
        <v>1</v>
      </c>
    </row>
    <row r="264" spans="4:15" x14ac:dyDescent="0.4">
      <c r="D264" s="6">
        <v>3.9</v>
      </c>
      <c r="E264" s="7">
        <f t="shared" si="29"/>
        <v>-0.15922186333712504</v>
      </c>
      <c r="G264">
        <f t="shared" si="30"/>
        <v>6.6901893954957803</v>
      </c>
      <c r="H264" s="10">
        <f t="shared" si="35"/>
        <v>-1.5121300361126764</v>
      </c>
      <c r="I264">
        <f t="shared" si="31"/>
        <v>6.979866315703906</v>
      </c>
      <c r="J264" s="10">
        <f t="shared" si="32"/>
        <v>-1.5104582065476366</v>
      </c>
      <c r="K264">
        <f t="shared" si="27"/>
        <v>-1.4863417988509746</v>
      </c>
      <c r="L264">
        <f t="shared" si="28"/>
        <v>-1.4543639124645791</v>
      </c>
      <c r="M264" s="13">
        <f t="shared" si="33"/>
        <v>6.6503318106582324E-4</v>
      </c>
      <c r="N264" s="13">
        <f t="shared" si="34"/>
        <v>3.1465698286765455E-3</v>
      </c>
      <c r="O264" s="13">
        <v>1</v>
      </c>
    </row>
    <row r="265" spans="4:15" x14ac:dyDescent="0.4">
      <c r="D265" s="6">
        <v>3.92</v>
      </c>
      <c r="E265" s="7">
        <f t="shared" si="29"/>
        <v>-0.15737588100516056</v>
      </c>
      <c r="G265">
        <f t="shared" si="30"/>
        <v>6.7076184473108622</v>
      </c>
      <c r="H265" s="10">
        <f t="shared" si="35"/>
        <v>-1.4945987419060098</v>
      </c>
      <c r="I265">
        <f t="shared" si="31"/>
        <v>6.9981361942459763</v>
      </c>
      <c r="J265" s="10">
        <f t="shared" si="32"/>
        <v>-1.4929462951554557</v>
      </c>
      <c r="K265">
        <f t="shared" si="27"/>
        <v>-1.4693144085629615</v>
      </c>
      <c r="L265">
        <f t="shared" si="28"/>
        <v>-1.4375368952712639</v>
      </c>
      <c r="M265" s="13">
        <f t="shared" si="33"/>
        <v>6.3929751260238701E-4</v>
      </c>
      <c r="N265" s="13">
        <f t="shared" si="34"/>
        <v>3.0702015955262744E-3</v>
      </c>
      <c r="O265" s="13">
        <v>1</v>
      </c>
    </row>
    <row r="266" spans="4:15" x14ac:dyDescent="0.4">
      <c r="D266" s="6">
        <v>3.94</v>
      </c>
      <c r="E266" s="7">
        <f t="shared" si="29"/>
        <v>-0.15554972320723237</v>
      </c>
      <c r="G266">
        <f t="shared" si="30"/>
        <v>6.7250474991259441</v>
      </c>
      <c r="H266" s="10">
        <f t="shared" si="35"/>
        <v>-1.4772557212990858</v>
      </c>
      <c r="I266">
        <f t="shared" si="31"/>
        <v>7.0164060727880493</v>
      </c>
      <c r="J266" s="10">
        <f t="shared" si="32"/>
        <v>-1.4756224492054097</v>
      </c>
      <c r="K266">
        <f t="shared" si="27"/>
        <v>-1.4524790746696732</v>
      </c>
      <c r="L266">
        <f t="shared" si="28"/>
        <v>-1.4209016944817956</v>
      </c>
      <c r="M266" s="13">
        <f t="shared" si="33"/>
        <v>6.1388221819878234E-4</v>
      </c>
      <c r="N266" s="13">
        <f t="shared" si="34"/>
        <v>2.9943609975219406E-3</v>
      </c>
      <c r="O266" s="13">
        <v>1</v>
      </c>
    </row>
    <row r="267" spans="4:15" x14ac:dyDescent="0.4">
      <c r="D267" s="6">
        <v>3.96</v>
      </c>
      <c r="E267" s="7">
        <f t="shared" si="29"/>
        <v>-0.15374319323531047</v>
      </c>
      <c r="G267">
        <f t="shared" si="30"/>
        <v>6.7424765509410243</v>
      </c>
      <c r="H267" s="10">
        <f t="shared" si="35"/>
        <v>-1.4600991061557433</v>
      </c>
      <c r="I267">
        <f t="shared" si="31"/>
        <v>7.0346759513301196</v>
      </c>
      <c r="J267" s="10">
        <f t="shared" si="32"/>
        <v>-1.4584848026267727</v>
      </c>
      <c r="K267">
        <f t="shared" si="27"/>
        <v>-1.4358337330278172</v>
      </c>
      <c r="L267">
        <f t="shared" si="28"/>
        <v>-1.4044562219346501</v>
      </c>
      <c r="M267" s="13">
        <f t="shared" si="33"/>
        <v>5.8880833303747771E-4</v>
      </c>
      <c r="N267" s="13">
        <f t="shared" si="34"/>
        <v>2.9190875316052003E-3</v>
      </c>
      <c r="O267" s="13">
        <v>1</v>
      </c>
    </row>
    <row r="268" spans="4:15" x14ac:dyDescent="0.4">
      <c r="D268" s="6">
        <v>3.98</v>
      </c>
      <c r="E268" s="7">
        <f t="shared" si="29"/>
        <v>-0.15195609617362824</v>
      </c>
      <c r="G268">
        <f t="shared" si="30"/>
        <v>6.7599056027561053</v>
      </c>
      <c r="H268" s="10">
        <f t="shared" si="35"/>
        <v>-1.4431270453609473</v>
      </c>
      <c r="I268">
        <f t="shared" si="31"/>
        <v>7.0529458298721908</v>
      </c>
      <c r="J268" s="10">
        <f t="shared" si="32"/>
        <v>-1.441531506351124</v>
      </c>
      <c r="K268">
        <f t="shared" si="27"/>
        <v>-1.4193763381577911</v>
      </c>
      <c r="L268">
        <f t="shared" si="28"/>
        <v>-1.3881984087783521</v>
      </c>
      <c r="M268" s="13">
        <f t="shared" si="33"/>
        <v>5.6409609265005564E-4</v>
      </c>
      <c r="N268" s="13">
        <f t="shared" si="34"/>
        <v>2.8444192967068118E-3</v>
      </c>
      <c r="O268" s="13">
        <v>1</v>
      </c>
    </row>
    <row r="269" spans="4:15" x14ac:dyDescent="0.4">
      <c r="D269" s="6">
        <v>4</v>
      </c>
      <c r="E269" s="7">
        <f t="shared" si="29"/>
        <v>-0.15018823888762026</v>
      </c>
      <c r="G269">
        <f t="shared" si="30"/>
        <v>6.7773346545711854</v>
      </c>
      <c r="H269" s="10">
        <f t="shared" si="35"/>
        <v>-1.4263377047157297</v>
      </c>
      <c r="I269">
        <f t="shared" si="31"/>
        <v>7.0712157084142628</v>
      </c>
      <c r="J269" s="10">
        <f t="shared" si="32"/>
        <v>-1.4247607282074093</v>
      </c>
      <c r="K269">
        <f t="shared" si="27"/>
        <v>-1.4031048632023457</v>
      </c>
      <c r="L269">
        <f t="shared" si="28"/>
        <v>-1.3721262054175376</v>
      </c>
      <c r="M269" s="13">
        <f t="shared" si="33"/>
        <v>5.3976492478601922E-4</v>
      </c>
      <c r="N269" s="13">
        <f t="shared" si="34"/>
        <v>2.770392989317522E-3</v>
      </c>
      <c r="O269" s="13">
        <v>1</v>
      </c>
    </row>
    <row r="270" spans="4:15" x14ac:dyDescent="0.4">
      <c r="D270" s="6">
        <v>4.0199999999999996</v>
      </c>
      <c r="E270" s="7">
        <f t="shared" si="29"/>
        <v>-0.14843943001258111</v>
      </c>
      <c r="G270">
        <f t="shared" si="30"/>
        <v>6.7947637063862674</v>
      </c>
      <c r="H270" s="10">
        <f t="shared" si="35"/>
        <v>-1.409729266829483</v>
      </c>
      <c r="I270">
        <f t="shared" si="31"/>
        <v>7.0894855869563331</v>
      </c>
      <c r="J270" s="10">
        <f t="shared" si="32"/>
        <v>-1.4081706528143507</v>
      </c>
      <c r="K270">
        <f t="shared" si="27"/>
        <v>-1.3870172998798411</v>
      </c>
      <c r="L270">
        <f t="shared" si="28"/>
        <v>-1.3562375814537964</v>
      </c>
      <c r="M270" s="13">
        <f t="shared" si="33"/>
        <v>5.1583344272162319E-4</v>
      </c>
      <c r="N270" s="13">
        <f t="shared" si="34"/>
        <v>2.6970439009404317E-3</v>
      </c>
      <c r="O270" s="13">
        <v>1</v>
      </c>
    </row>
    <row r="271" spans="4:15" x14ac:dyDescent="0.4">
      <c r="D271" s="6">
        <v>4.04</v>
      </c>
      <c r="E271" s="7">
        <f t="shared" si="29"/>
        <v>-0.14670947994206732</v>
      </c>
      <c r="G271">
        <f t="shared" si="30"/>
        <v>6.8121927582013493</v>
      </c>
      <c r="H271" s="10">
        <f t="shared" si="35"/>
        <v>-1.3932999310098133</v>
      </c>
      <c r="I271">
        <f t="shared" si="31"/>
        <v>7.1077554654984061</v>
      </c>
      <c r="J271" s="10">
        <f t="shared" si="32"/>
        <v>-1.3917594814704215</v>
      </c>
      <c r="K271">
        <f t="shared" si="27"/>
        <v>-1.371111658432389</v>
      </c>
      <c r="L271">
        <f t="shared" si="28"/>
        <v>-1.3405305256215889</v>
      </c>
      <c r="M271" s="13">
        <f t="shared" si="33"/>
        <v>4.9231943997007845E-4</v>
      </c>
      <c r="N271" s="13">
        <f t="shared" si="34"/>
        <v>2.6244059173616378E-3</v>
      </c>
      <c r="O271" s="13">
        <v>1</v>
      </c>
    </row>
    <row r="272" spans="4:15" x14ac:dyDescent="0.4">
      <c r="D272" s="6">
        <v>4.0599999999999996</v>
      </c>
      <c r="E272" s="7">
        <f t="shared" si="29"/>
        <v>-0.14499820081606568</v>
      </c>
      <c r="G272">
        <f t="shared" si="30"/>
        <v>6.8296218100164277</v>
      </c>
      <c r="H272" s="10">
        <f t="shared" si="35"/>
        <v>-1.3770479131501758</v>
      </c>
      <c r="I272">
        <f t="shared" si="31"/>
        <v>7.1260253440404755</v>
      </c>
      <c r="J272" s="10">
        <f t="shared" si="32"/>
        <v>-1.375525432041607</v>
      </c>
      <c r="K272">
        <f t="shared" si="27"/>
        <v>-1.3553859675691096</v>
      </c>
      <c r="L272">
        <f t="shared" si="28"/>
        <v>-1.3250030457194937</v>
      </c>
      <c r="M272" s="13">
        <f t="shared" si="33"/>
        <v>4.6923988635707637E-4</v>
      </c>
      <c r="N272" s="13">
        <f t="shared" si="34"/>
        <v>2.5525115196808677E-3</v>
      </c>
      <c r="O272" s="13">
        <v>1</v>
      </c>
    </row>
    <row r="273" spans="4:15" x14ac:dyDescent="0.4">
      <c r="D273" s="6">
        <v>4.08</v>
      </c>
      <c r="E273" s="7">
        <f t="shared" si="29"/>
        <v>-0.14330540650894621</v>
      </c>
      <c r="G273">
        <f t="shared" si="30"/>
        <v>6.8470508618315096</v>
      </c>
      <c r="H273" s="10">
        <f t="shared" si="35"/>
        <v>-1.3609714456154622</v>
      </c>
      <c r="I273">
        <f t="shared" si="31"/>
        <v>7.1442952225825476</v>
      </c>
      <c r="J273" s="10">
        <f t="shared" si="32"/>
        <v>-1.3594667388471184</v>
      </c>
      <c r="K273">
        <f t="shared" si="27"/>
        <v>-1.3398382744047412</v>
      </c>
      <c r="L273">
        <f t="shared" si="28"/>
        <v>-1.3096531685369837</v>
      </c>
      <c r="M273" s="13">
        <f t="shared" si="33"/>
        <v>4.4661092542164698E-4</v>
      </c>
      <c r="N273" s="13">
        <f t="shared" si="34"/>
        <v>2.4813917870427412E-3</v>
      </c>
      <c r="O273" s="13">
        <v>1</v>
      </c>
    </row>
    <row r="274" spans="4:15" x14ac:dyDescent="0.4">
      <c r="D274" s="6">
        <v>4.0999999999999996</v>
      </c>
      <c r="E274" s="7">
        <f t="shared" si="29"/>
        <v>-0.14163091261722177</v>
      </c>
      <c r="G274">
        <f t="shared" si="30"/>
        <v>6.8644799136465906</v>
      </c>
      <c r="H274" s="10">
        <f t="shared" si="35"/>
        <v>-1.345068777125755</v>
      </c>
      <c r="I274">
        <f t="shared" si="31"/>
        <v>7.1625651011246187</v>
      </c>
      <c r="J274" s="10">
        <f t="shared" si="32"/>
        <v>-1.343581652543274</v>
      </c>
      <c r="K274">
        <f t="shared" si="27"/>
        <v>-1.32446664439387</v>
      </c>
      <c r="L274">
        <f t="shared" si="28"/>
        <v>-1.294478939777016</v>
      </c>
      <c r="M274" s="13">
        <f t="shared" si="33"/>
        <v>4.2444787310220929E-4</v>
      </c>
      <c r="N274" s="13">
        <f t="shared" si="34"/>
        <v>2.4110764010056357E-3</v>
      </c>
      <c r="O274" s="13">
        <v>1</v>
      </c>
    </row>
    <row r="275" spans="4:15" x14ac:dyDescent="0.4">
      <c r="D275" s="6">
        <v>4.12</v>
      </c>
      <c r="E275" s="7">
        <f t="shared" si="29"/>
        <v>-0.13997453644713073</v>
      </c>
      <c r="G275">
        <f t="shared" si="30"/>
        <v>6.8819089654616725</v>
      </c>
      <c r="H275" s="10">
        <f t="shared" si="35"/>
        <v>-1.3293381726384006</v>
      </c>
      <c r="I275">
        <f t="shared" si="31"/>
        <v>7.1808349796666908</v>
      </c>
      <c r="J275" s="10">
        <f t="shared" si="32"/>
        <v>-1.3278684400057055</v>
      </c>
      <c r="K275">
        <f t="shared" ref="K275:K338" si="36">$E$6*$O$6*EXP(-$O$15*(G275/$E$4-1))-SQRT($E$6)*$O$5*EXP(-$O$4*(G275/$E$4-1))</f>
        <v>-1.3092691612609495</v>
      </c>
      <c r="L275">
        <f t="shared" ref="L275:L338" si="37">$K$6*$O$6*EXP(-$O$15*(I275/$K$4-1))-SQRT($K$6)*$O$5*EXP(-$O$4*(I275/$K$4-1))</f>
        <v>-1.2794784239746104</v>
      </c>
      <c r="M275" s="13">
        <f t="shared" si="33"/>
        <v>4.0276521766826153E-4</v>
      </c>
      <c r="N275" s="13">
        <f t="shared" si="34"/>
        <v>2.341593651489636E-3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-0.13833609700206295</v>
      </c>
      <c r="G276">
        <f t="shared" ref="G276:G339" si="39">$E$11*(D276/$E$12+1)</f>
        <v>6.8993380172767527</v>
      </c>
      <c r="H276" s="10">
        <f t="shared" si="35"/>
        <v>-1.3137779132285918</v>
      </c>
      <c r="I276">
        <f t="shared" ref="I276:I339" si="40">$K$11*(D276/$K$12+1)</f>
        <v>7.199104858208762</v>
      </c>
      <c r="J276" s="10">
        <f t="shared" ref="J276:J339" si="41">-(-$H$4)*(1+D276+$K$5*D276^3)*EXP(-D276)</f>
        <v>-1.3123253842100702</v>
      </c>
      <c r="K276">
        <f t="shared" si="36"/>
        <v>-1.2942439269263677</v>
      </c>
      <c r="L276">
        <f t="shared" si="37"/>
        <v>-1.2646497044116558</v>
      </c>
      <c r="M276" s="13">
        <f t="shared" ref="M276:M339" si="42">(K276-H276)^2*O276</f>
        <v>3.8157662085548026E-4</v>
      </c>
      <c r="N276" s="13">
        <f t="shared" ref="N276:N339" si="43">(L276-J276)^2*O276</f>
        <v>2.2729704442409353E-3</v>
      </c>
      <c r="O276" s="13">
        <v>1</v>
      </c>
    </row>
    <row r="277" spans="4:15" x14ac:dyDescent="0.4">
      <c r="D277" s="6">
        <v>4.16</v>
      </c>
      <c r="E277" s="7">
        <f t="shared" si="38"/>
        <v>-0.13671541496984282</v>
      </c>
      <c r="G277">
        <f t="shared" si="39"/>
        <v>6.9167670690918328</v>
      </c>
      <c r="H277" s="10">
        <f t="shared" ref="H277:H340" si="44">-(-$B$4)*(1+D277+$E$5*D277^3)*EXP(-D277)</f>
        <v>-1.2983862959685972</v>
      </c>
      <c r="I277">
        <f t="shared" si="40"/>
        <v>7.2173747367508323</v>
      </c>
      <c r="J277" s="10">
        <f t="shared" si="41"/>
        <v>-1.2969507841114138</v>
      </c>
      <c r="K277">
        <f t="shared" si="36"/>
        <v>-1.279389061428744</v>
      </c>
      <c r="L277">
        <f t="shared" si="37"/>
        <v>-1.2499908830281385</v>
      </c>
      <c r="M277" s="13">
        <f t="shared" si="42"/>
        <v>3.6089492016219319E-4</v>
      </c>
      <c r="N277" s="13">
        <f t="shared" si="43"/>
        <v>2.205232309751001E-3</v>
      </c>
      <c r="O277" s="13">
        <v>1</v>
      </c>
    </row>
    <row r="278" spans="4:15" x14ac:dyDescent="0.4">
      <c r="D278" s="6">
        <v>4.1800000000000104</v>
      </c>
      <c r="E278" s="7">
        <f t="shared" si="38"/>
        <v>-0.13511231270988799</v>
      </c>
      <c r="G278">
        <f t="shared" si="39"/>
        <v>6.9341961209069236</v>
      </c>
      <c r="H278" s="10">
        <f t="shared" si="44"/>
        <v>-1.2831616338058063</v>
      </c>
      <c r="I278">
        <f t="shared" si="40"/>
        <v>7.2356446152929141</v>
      </c>
      <c r="J278" s="10">
        <f t="shared" si="41"/>
        <v>-1.2817429545223524</v>
      </c>
      <c r="K278">
        <f t="shared" si="36"/>
        <v>-1.2647027028436646</v>
      </c>
      <c r="L278">
        <f t="shared" si="37"/>
        <v>-1.2355000803299856</v>
      </c>
      <c r="M278" s="13">
        <f t="shared" si="42"/>
        <v>3.4073213226511293E-4</v>
      </c>
      <c r="N278" s="13">
        <f t="shared" si="43"/>
        <v>2.1384034135710664E-3</v>
      </c>
      <c r="O278" s="13">
        <v>1</v>
      </c>
    </row>
    <row r="279" spans="4:15" x14ac:dyDescent="0.4">
      <c r="D279" s="6">
        <v>4.2</v>
      </c>
      <c r="E279" s="7">
        <f t="shared" si="38"/>
        <v>-0.13352661424026166</v>
      </c>
      <c r="G279">
        <f t="shared" si="39"/>
        <v>6.9516251727219958</v>
      </c>
      <c r="H279" s="10">
        <f t="shared" si="44"/>
        <v>-1.268102255439765</v>
      </c>
      <c r="I279">
        <f t="shared" si="40"/>
        <v>7.2539144938349756</v>
      </c>
      <c r="J279" s="10">
        <f t="shared" si="41"/>
        <v>-1.2667002259902422</v>
      </c>
      <c r="K279">
        <f t="shared" si="36"/>
        <v>-1.250183007199086</v>
      </c>
      <c r="L279">
        <f t="shared" si="37"/>
        <v>-1.221175435293772</v>
      </c>
      <c r="M279" s="13">
        <f t="shared" si="42"/>
        <v>3.2109945751107458E-4</v>
      </c>
      <c r="N279" s="13">
        <f t="shared" si="43"/>
        <v>2.0725065679574194E-3</v>
      </c>
      <c r="O279" s="13">
        <v>1</v>
      </c>
    </row>
    <row r="280" spans="4:15" x14ac:dyDescent="0.4">
      <c r="D280" s="6">
        <v>4.22</v>
      </c>
      <c r="E280" s="7">
        <f t="shared" si="38"/>
        <v>-0.13195814522461791</v>
      </c>
      <c r="G280">
        <f t="shared" si="39"/>
        <v>6.9690542245370759</v>
      </c>
      <c r="H280" s="10">
        <f t="shared" si="44"/>
        <v>-1.2532065051981962</v>
      </c>
      <c r="I280">
        <f t="shared" si="40"/>
        <v>7.2721843723770467</v>
      </c>
      <c r="J280" s="10">
        <f t="shared" si="41"/>
        <v>-1.2518209446733377</v>
      </c>
      <c r="K280">
        <f t="shared" si="36"/>
        <v>-1.2358281483874425</v>
      </c>
      <c r="L280">
        <f t="shared" si="37"/>
        <v>-1.207015105268294</v>
      </c>
      <c r="M280" s="13">
        <f t="shared" si="42"/>
        <v>3.0200728544187041E-4</v>
      </c>
      <c r="N280" s="13">
        <f t="shared" si="43"/>
        <v>2.007563244790565E-3</v>
      </c>
      <c r="O280" s="13">
        <v>1</v>
      </c>
    </row>
    <row r="281" spans="4:15" x14ac:dyDescent="0.4">
      <c r="D281" s="6">
        <v>4.24</v>
      </c>
      <c r="E281" s="7">
        <f t="shared" si="38"/>
        <v>-0.1304067329590809</v>
      </c>
      <c r="G281">
        <f t="shared" si="39"/>
        <v>6.9864832763521578</v>
      </c>
      <c r="H281" s="10">
        <f t="shared" si="44"/>
        <v>-1.2384727429123912</v>
      </c>
      <c r="I281">
        <f t="shared" si="40"/>
        <v>7.2904542509191188</v>
      </c>
      <c r="J281" s="10">
        <f t="shared" si="41"/>
        <v>-1.2371034722163206</v>
      </c>
      <c r="K281">
        <f t="shared" si="36"/>
        <v>-1.2216363180748857</v>
      </c>
      <c r="L281">
        <f t="shared" si="37"/>
        <v>-1.1930172658734752</v>
      </c>
      <c r="M281" s="13">
        <f t="shared" si="42"/>
        <v>2.8346520130897112E-4</v>
      </c>
      <c r="N281" s="13">
        <f t="shared" si="43"/>
        <v>1.9435935897039354E-3</v>
      </c>
      <c r="O281" s="13">
        <v>1</v>
      </c>
    </row>
    <row r="282" spans="4:15" x14ac:dyDescent="0.4">
      <c r="D282" s="6">
        <v>4.2600000000000096</v>
      </c>
      <c r="E282" s="7">
        <f t="shared" si="38"/>
        <v>-0.12887220635904298</v>
      </c>
      <c r="G282">
        <f t="shared" si="39"/>
        <v>7.0039123281672468</v>
      </c>
      <c r="H282" s="10">
        <f t="shared" si="44"/>
        <v>-1.2238993437918311</v>
      </c>
      <c r="I282">
        <f t="shared" si="40"/>
        <v>7.308724129461198</v>
      </c>
      <c r="J282" s="10">
        <f t="shared" si="41"/>
        <v>-1.2225461856250612</v>
      </c>
      <c r="K282">
        <f t="shared" si="36"/>
        <v>-1.2076057256075776</v>
      </c>
      <c r="L282">
        <f t="shared" si="37"/>
        <v>-1.1791801108964843</v>
      </c>
      <c r="M282" s="13">
        <f t="shared" si="42"/>
        <v>2.6548199353423489E-4</v>
      </c>
      <c r="N282" s="13">
        <f t="shared" si="43"/>
        <v>1.8806164373645158E-3</v>
      </c>
      <c r="O282" s="13">
        <v>1</v>
      </c>
    </row>
    <row r="283" spans="4:15" x14ac:dyDescent="0.4">
      <c r="D283" s="6">
        <v>4.28</v>
      </c>
      <c r="E283" s="7">
        <f t="shared" si="38"/>
        <v>-0.12735439594591452</v>
      </c>
      <c r="G283">
        <f t="shared" si="39"/>
        <v>7.0213413799823199</v>
      </c>
      <c r="H283" s="10">
        <f t="shared" si="44"/>
        <v>-1.2094846982983503</v>
      </c>
      <c r="I283">
        <f t="shared" si="40"/>
        <v>7.3269940080032621</v>
      </c>
      <c r="J283" s="10">
        <f t="shared" si="41"/>
        <v>-1.208147477140918</v>
      </c>
      <c r="K283">
        <f t="shared" si="36"/>
        <v>-1.1937345979153815</v>
      </c>
      <c r="L283">
        <f t="shared" si="37"/>
        <v>-1.1655018521854317</v>
      </c>
      <c r="M283" s="13">
        <f t="shared" si="42"/>
        <v>2.4806566207359257E-4</v>
      </c>
      <c r="N283" s="13">
        <f t="shared" si="43"/>
        <v>1.8186493278439953E-3</v>
      </c>
      <c r="O283" s="13">
        <v>1</v>
      </c>
    </row>
    <row r="284" spans="4:15" x14ac:dyDescent="0.4">
      <c r="D284" s="6">
        <v>4.3</v>
      </c>
      <c r="E284" s="7">
        <f t="shared" si="38"/>
        <v>-0.12585313383381794</v>
      </c>
      <c r="G284">
        <f t="shared" si="39"/>
        <v>7.0387704317974009</v>
      </c>
      <c r="H284" s="10">
        <f t="shared" si="44"/>
        <v>-1.1952272120197689</v>
      </c>
      <c r="I284">
        <f t="shared" si="40"/>
        <v>7.3452638865453315</v>
      </c>
      <c r="J284" s="10">
        <f t="shared" si="41"/>
        <v>-1.1939057541145137</v>
      </c>
      <c r="K284">
        <f t="shared" si="36"/>
        <v>-1.1800211794129338</v>
      </c>
      <c r="L284">
        <f t="shared" si="37"/>
        <v>-1.1519807195406297</v>
      </c>
      <c r="M284" s="13">
        <f t="shared" si="42"/>
        <v>2.3122342764013114E-4</v>
      </c>
      <c r="N284" s="13">
        <f t="shared" si="43"/>
        <v>1.757708524021366E-3</v>
      </c>
      <c r="O284" s="13">
        <v>1</v>
      </c>
    </row>
    <row r="285" spans="4:15" x14ac:dyDescent="0.4">
      <c r="D285" s="6">
        <v>4.32</v>
      </c>
      <c r="E285" s="7">
        <f t="shared" si="38"/>
        <v>-0.12436825371626142</v>
      </c>
      <c r="G285">
        <f t="shared" si="39"/>
        <v>7.0561994836124811</v>
      </c>
      <c r="H285" s="10">
        <f t="shared" si="44"/>
        <v>-1.1811253055433348</v>
      </c>
      <c r="I285">
        <f t="shared" si="40"/>
        <v>7.3635337650874035</v>
      </c>
      <c r="J285" s="10">
        <f t="shared" si="41"/>
        <v>-1.179819438879314</v>
      </c>
      <c r="K285">
        <f t="shared" si="36"/>
        <v>-1.1664637318984794</v>
      </c>
      <c r="L285">
        <f t="shared" si="37"/>
        <v>-1.1386149606037619</v>
      </c>
      <c r="M285" s="13">
        <f t="shared" si="42"/>
        <v>2.1496174174351934E-4</v>
      </c>
      <c r="N285" s="13">
        <f t="shared" si="43"/>
        <v>1.6978090299604425E-3</v>
      </c>
      <c r="O285" s="13">
        <v>1</v>
      </c>
    </row>
    <row r="286" spans="4:15" x14ac:dyDescent="0.4">
      <c r="D286" s="6">
        <v>4.3400000000000096</v>
      </c>
      <c r="E286" s="7">
        <f t="shared" si="38"/>
        <v>-0.12289959085277859</v>
      </c>
      <c r="G286">
        <f t="shared" si="39"/>
        <v>7.0736285354275701</v>
      </c>
      <c r="H286" s="10">
        <f t="shared" si="44"/>
        <v>-1.1671774143288383</v>
      </c>
      <c r="I286">
        <f t="shared" si="40"/>
        <v>7.3818036436294845</v>
      </c>
      <c r="J286" s="10">
        <f t="shared" si="41"/>
        <v>-1.1658869686248841</v>
      </c>
      <c r="K286">
        <f t="shared" si="36"/>
        <v>-1.1530605344503768</v>
      </c>
      <c r="L286">
        <f t="shared" si="37"/>
        <v>-1.1254028407449215</v>
      </c>
      <c r="M286" s="13">
        <f t="shared" si="42"/>
        <v>1.9928629750290953E-4</v>
      </c>
      <c r="N286" s="13">
        <f t="shared" si="43"/>
        <v>1.6389646102011638E-3</v>
      </c>
      <c r="O286" s="13">
        <v>1</v>
      </c>
    </row>
    <row r="287" spans="4:15" x14ac:dyDescent="0.4">
      <c r="D287" s="6">
        <v>4.3600000000000003</v>
      </c>
      <c r="E287" s="7">
        <f t="shared" si="38"/>
        <v>-0.12144698205556177</v>
      </c>
      <c r="G287">
        <f t="shared" si="39"/>
        <v>7.0910575872426431</v>
      </c>
      <c r="H287" s="10">
        <f t="shared" si="44"/>
        <v>-1.1533819885816703</v>
      </c>
      <c r="I287">
        <f t="shared" si="40"/>
        <v>7.4000735221715468</v>
      </c>
      <c r="J287" s="10">
        <f t="shared" si="41"/>
        <v>-1.1521067952700867</v>
      </c>
      <c r="K287">
        <f t="shared" si="36"/>
        <v>-1.1398098833216046</v>
      </c>
      <c r="L287">
        <f t="shared" si="37"/>
        <v>-1.1123426429477947</v>
      </c>
      <c r="M287" s="13">
        <f t="shared" si="42"/>
        <v>1.8420204119030283E-4</v>
      </c>
      <c r="N287" s="13">
        <f t="shared" si="43"/>
        <v>1.5811878099104421E-3</v>
      </c>
      <c r="O287" s="13">
        <v>1</v>
      </c>
    </row>
    <row r="288" spans="4:15" x14ac:dyDescent="0.4">
      <c r="D288" s="6">
        <v>4.38</v>
      </c>
      <c r="E288" s="7">
        <f t="shared" si="38"/>
        <v>-0.12001026567608071</v>
      </c>
      <c r="G288">
        <f t="shared" si="39"/>
        <v>7.108486639057725</v>
      </c>
      <c r="H288" s="10">
        <f t="shared" si="44"/>
        <v>-1.1397374931257385</v>
      </c>
      <c r="I288">
        <f t="shared" si="40"/>
        <v>7.418343400713618</v>
      </c>
      <c r="J288" s="10">
        <f t="shared" si="41"/>
        <v>-1.1384773853361396</v>
      </c>
      <c r="K288">
        <f t="shared" si="36"/>
        <v>-1.1267100918322157</v>
      </c>
      <c r="L288">
        <f t="shared" si="37"/>
        <v>-1.0994326676929607</v>
      </c>
      <c r="M288" s="13">
        <f t="shared" si="42"/>
        <v>1.6971318446247838E-4</v>
      </c>
      <c r="N288" s="13">
        <f t="shared" si="43"/>
        <v>1.5244899758355705E-3</v>
      </c>
      <c r="O288" s="13">
        <v>1</v>
      </c>
    </row>
    <row r="289" spans="4:15" x14ac:dyDescent="0.4">
      <c r="D289" s="6">
        <v>4.4000000000000004</v>
      </c>
      <c r="E289" s="7">
        <f t="shared" si="38"/>
        <v>-0.11858928159171866</v>
      </c>
      <c r="G289">
        <f t="shared" si="39"/>
        <v>7.1259156908728061</v>
      </c>
      <c r="H289" s="10">
        <f t="shared" si="44"/>
        <v>-1.1262424072765522</v>
      </c>
      <c r="I289">
        <f t="shared" si="40"/>
        <v>7.4366132792556883</v>
      </c>
      <c r="J289" s="10">
        <f t="shared" si="41"/>
        <v>-1.124997219819839</v>
      </c>
      <c r="K289">
        <f t="shared" si="36"/>
        <v>-1.1137594902601002</v>
      </c>
      <c r="L289">
        <f t="shared" si="37"/>
        <v>-1.0866712328396688</v>
      </c>
      <c r="M289" s="13">
        <f t="shared" si="42"/>
        <v>1.5582321723962663E-4</v>
      </c>
      <c r="N289" s="13">
        <f t="shared" si="43"/>
        <v>1.4688812780041759E-3</v>
      </c>
      <c r="O289" s="13">
        <v>1</v>
      </c>
    </row>
    <row r="290" spans="4:15" x14ac:dyDescent="0.4">
      <c r="D290" s="6">
        <v>4.4200000000000097</v>
      </c>
      <c r="E290" s="7">
        <f t="shared" si="38"/>
        <v>-0.11718387119241051</v>
      </c>
      <c r="G290">
        <f t="shared" si="39"/>
        <v>7.1433447426878942</v>
      </c>
      <c r="H290" s="10">
        <f t="shared" si="44"/>
        <v>-1.1128952247143225</v>
      </c>
      <c r="I290">
        <f t="shared" si="40"/>
        <v>7.4548831577977692</v>
      </c>
      <c r="J290" s="10">
        <f t="shared" si="41"/>
        <v>-1.1116647940668021</v>
      </c>
      <c r="K290">
        <f t="shared" si="36"/>
        <v>-1.1009564257299567</v>
      </c>
      <c r="L290">
        <f t="shared" si="37"/>
        <v>-1.0740566735059709</v>
      </c>
      <c r="M290" s="13">
        <f t="shared" si="42"/>
        <v>1.4253492118909347E-4</v>
      </c>
      <c r="N290" s="13">
        <f t="shared" si="43"/>
        <v>1.414370732118013E-3</v>
      </c>
      <c r="O290" s="13">
        <v>1</v>
      </c>
    </row>
    <row r="291" spans="4:15" x14ac:dyDescent="0.4">
      <c r="D291" s="6">
        <v>4.4400000000000004</v>
      </c>
      <c r="E291" s="7">
        <f t="shared" si="38"/>
        <v>-0.11579387736730884</v>
      </c>
      <c r="G291">
        <f t="shared" si="39"/>
        <v>7.1607737945029664</v>
      </c>
      <c r="H291" s="10">
        <f t="shared" si="44"/>
        <v>-1.0996944533573318</v>
      </c>
      <c r="I291">
        <f t="shared" si="40"/>
        <v>7.4731530363398315</v>
      </c>
      <c r="J291" s="10">
        <f t="shared" si="41"/>
        <v>-1.0984786176449752</v>
      </c>
      <c r="K291">
        <f t="shared" si="36"/>
        <v>-1.0882992621007475</v>
      </c>
      <c r="L291">
        <f t="shared" si="37"/>
        <v>-1.0615873419475219</v>
      </c>
      <c r="M291" s="13">
        <f t="shared" si="42"/>
        <v>1.2985038377413737E-4</v>
      </c>
      <c r="N291" s="13">
        <f t="shared" si="43"/>
        <v>1.3609662225855098E-3</v>
      </c>
      <c r="O291" s="13">
        <v>1</v>
      </c>
    </row>
    <row r="292" spans="4:15" x14ac:dyDescent="0.4">
      <c r="D292" s="6">
        <v>4.46</v>
      </c>
      <c r="E292" s="7">
        <f t="shared" si="38"/>
        <v>-0.11441914449146724</v>
      </c>
      <c r="G292">
        <f t="shared" si="39"/>
        <v>7.1782028463180483</v>
      </c>
      <c r="H292" s="10">
        <f t="shared" si="44"/>
        <v>-1.0866386152354643</v>
      </c>
      <c r="I292">
        <f t="shared" si="40"/>
        <v>7.4914229148819018</v>
      </c>
      <c r="J292" s="10">
        <f t="shared" si="41"/>
        <v>-1.085437214218304</v>
      </c>
      <c r="K292">
        <f t="shared" si="36"/>
        <v>-1.0757863798516227</v>
      </c>
      <c r="L292">
        <f t="shared" si="37"/>
        <v>-1.0492616074349663</v>
      </c>
      <c r="M292" s="13">
        <f t="shared" si="42"/>
        <v>1.1777101282630392E-4</v>
      </c>
      <c r="N292" s="13">
        <f t="shared" si="43"/>
        <v>1.3086745261426645E-3</v>
      </c>
      <c r="O292" s="13">
        <v>1</v>
      </c>
    </row>
    <row r="293" spans="4:15" x14ac:dyDescent="0.4">
      <c r="D293" s="6">
        <v>4.4800000000000004</v>
      </c>
      <c r="E293" s="7">
        <f t="shared" si="38"/>
        <v>-0.11305951841257106</v>
      </c>
      <c r="G293">
        <f t="shared" si="39"/>
        <v>7.1956318981331302</v>
      </c>
      <c r="H293" s="10">
        <f t="shared" si="44"/>
        <v>-1.0737262463641872</v>
      </c>
      <c r="I293">
        <f t="shared" si="40"/>
        <v>7.5096927934239748</v>
      </c>
      <c r="J293" s="10">
        <f t="shared" si="41"/>
        <v>-1.0725391214208553</v>
      </c>
      <c r="K293">
        <f t="shared" si="36"/>
        <v>-1.0634161759665925</v>
      </c>
      <c r="L293">
        <f t="shared" si="37"/>
        <v>-1.0370778561302503</v>
      </c>
      <c r="M293" s="13">
        <f t="shared" si="42"/>
        <v>1.0629755160335821E-4</v>
      </c>
      <c r="N293" s="13">
        <f t="shared" si="43"/>
        <v>1.2575013360106673E-3</v>
      </c>
      <c r="O293" s="13">
        <v>1</v>
      </c>
    </row>
    <row r="294" spans="4:15" x14ac:dyDescent="0.4">
      <c r="D294" s="6">
        <v>4.5000000000000098</v>
      </c>
      <c r="E294" s="7">
        <f t="shared" si="38"/>
        <v>-0.11171484643769855</v>
      </c>
      <c r="G294">
        <f t="shared" si="39"/>
        <v>7.2130609499482174</v>
      </c>
      <c r="H294" s="10">
        <f t="shared" si="44"/>
        <v>-1.0609558966188231</v>
      </c>
      <c r="I294">
        <f t="shared" si="40"/>
        <v>7.527962671966054</v>
      </c>
      <c r="J294" s="10">
        <f t="shared" si="41"/>
        <v>-1.0597828907312272</v>
      </c>
      <c r="K294">
        <f t="shared" si="36"/>
        <v>-1.0511870638178678</v>
      </c>
      <c r="L294">
        <f t="shared" si="37"/>
        <v>-1.0250344909617568</v>
      </c>
      <c r="M294" s="13">
        <f t="shared" si="42"/>
        <v>9.5430094293020318E-5</v>
      </c>
      <c r="N294" s="13">
        <f t="shared" si="43"/>
        <v>1.2074512865389317E-3</v>
      </c>
      <c r="O294" s="13">
        <v>1</v>
      </c>
    </row>
    <row r="295" spans="4:15" x14ac:dyDescent="0.4">
      <c r="D295" s="6">
        <v>4.5199999999999996</v>
      </c>
      <c r="E295" s="7">
        <f t="shared" si="38"/>
        <v>-0.11038497732013643</v>
      </c>
      <c r="G295">
        <f t="shared" si="39"/>
        <v>7.2304900017632905</v>
      </c>
      <c r="H295" s="10">
        <f t="shared" si="44"/>
        <v>-1.0483261296093356</v>
      </c>
      <c r="I295">
        <f t="shared" si="40"/>
        <v>7.5462325505081163</v>
      </c>
      <c r="J295" s="10">
        <f t="shared" si="41"/>
        <v>-1.0471670873474741</v>
      </c>
      <c r="K295">
        <f t="shared" si="36"/>
        <v>-1.0390974730481144</v>
      </c>
      <c r="L295">
        <f t="shared" si="37"/>
        <v>-1.0131299314984912</v>
      </c>
      <c r="M295" s="13">
        <f t="shared" si="42"/>
        <v>8.5168101924970778E-5</v>
      </c>
      <c r="N295" s="13">
        <f t="shared" si="43"/>
        <v>1.1585279782879525E-3</v>
      </c>
      <c r="O295" s="13">
        <v>1</v>
      </c>
    </row>
    <row r="296" spans="4:15" x14ac:dyDescent="0.4">
      <c r="D296" s="6">
        <v>4.54</v>
      </c>
      <c r="E296" s="7">
        <f t="shared" si="38"/>
        <v>-0.10906976124623763</v>
      </c>
      <c r="G296">
        <f t="shared" si="39"/>
        <v>7.2479190535783724</v>
      </c>
      <c r="H296" s="10">
        <f t="shared" si="44"/>
        <v>-1.0358355225555187</v>
      </c>
      <c r="I296">
        <f t="shared" si="40"/>
        <v>7.5645024290501874</v>
      </c>
      <c r="J296" s="10">
        <f t="shared" si="41"/>
        <v>-1.0346902900624333</v>
      </c>
      <c r="K296">
        <f t="shared" si="36"/>
        <v>-1.0271458494515922</v>
      </c>
      <c r="L296">
        <f t="shared" si="37"/>
        <v>-1.0013626138232958</v>
      </c>
      <c r="M296" s="13">
        <f t="shared" si="42"/>
        <v>7.5510418653104358E-5</v>
      </c>
      <c r="N296" s="13">
        <f t="shared" si="43"/>
        <v>1.1107340035007678E-3</v>
      </c>
      <c r="O296" s="13">
        <v>1</v>
      </c>
    </row>
    <row r="297" spans="4:15" x14ac:dyDescent="0.4">
      <c r="D297" s="6">
        <v>4.5599999999999996</v>
      </c>
      <c r="E297" s="7">
        <f t="shared" si="38"/>
        <v>-0.10776904982235004</v>
      </c>
      <c r="G297">
        <f t="shared" si="39"/>
        <v>7.2653481053934534</v>
      </c>
      <c r="H297" s="10">
        <f t="shared" si="44"/>
        <v>-1.0234826661628584</v>
      </c>
      <c r="I297">
        <f t="shared" si="40"/>
        <v>7.5827723075922577</v>
      </c>
      <c r="J297" s="10">
        <f t="shared" si="41"/>
        <v>-1.0223510911397238</v>
      </c>
      <c r="K297">
        <f t="shared" si="36"/>
        <v>-1.015330654854433</v>
      </c>
      <c r="L297">
        <f t="shared" si="37"/>
        <v>-0.98973099040536094</v>
      </c>
      <c r="M297" s="13">
        <f t="shared" si="42"/>
        <v>6.645528837269668E-5</v>
      </c>
      <c r="N297" s="13">
        <f t="shared" si="43"/>
        <v>1.0640709719199786E-3</v>
      </c>
      <c r="O297" s="13">
        <v>1</v>
      </c>
    </row>
    <row r="298" spans="4:15" x14ac:dyDescent="0.4">
      <c r="D298" s="6">
        <v>4.5800000000000098</v>
      </c>
      <c r="E298" s="7">
        <f t="shared" si="38"/>
        <v>-0.10648269606179649</v>
      </c>
      <c r="G298">
        <f t="shared" si="39"/>
        <v>7.2827771572085425</v>
      </c>
      <c r="H298" s="10">
        <f t="shared" si="44"/>
        <v>-1.0112661644988814</v>
      </c>
      <c r="I298">
        <f t="shared" si="40"/>
        <v>7.6010421861343405</v>
      </c>
      <c r="J298" s="10">
        <f t="shared" si="41"/>
        <v>-1.0101480961902325</v>
      </c>
      <c r="K298">
        <f t="shared" si="36"/>
        <v>-1.0036503669939711</v>
      </c>
      <c r="L298">
        <f t="shared" si="37"/>
        <v>-0.97823352997191715</v>
      </c>
      <c r="M298" s="13">
        <f t="shared" si="42"/>
        <v>5.8000371635797338E-5</v>
      </c>
      <c r="N298" s="13">
        <f t="shared" si="43"/>
        <v>1.0185395369032349E-3</v>
      </c>
      <c r="O298" s="13">
        <v>1</v>
      </c>
    </row>
    <row r="299" spans="4:15" x14ac:dyDescent="0.4">
      <c r="D299" s="6">
        <v>4.5999999999999996</v>
      </c>
      <c r="E299" s="7">
        <f t="shared" si="38"/>
        <v>-0.1052105543719308</v>
      </c>
      <c r="G299">
        <f t="shared" si="39"/>
        <v>7.3002062090236137</v>
      </c>
      <c r="H299" s="10">
        <f t="shared" si="44"/>
        <v>-0.99918463487022691</v>
      </c>
      <c r="I299">
        <f t="shared" si="40"/>
        <v>7.619312064676401</v>
      </c>
      <c r="J299" s="10">
        <f t="shared" si="41"/>
        <v>-0.99807992404932155</v>
      </c>
      <c r="K299">
        <f t="shared" si="36"/>
        <v>-0.9921034793973611</v>
      </c>
      <c r="L299">
        <f t="shared" si="37"/>
        <v>-0.96686871737937308</v>
      </c>
      <c r="M299" s="13">
        <f t="shared" si="42"/>
        <v>5.0142762830897383E-5</v>
      </c>
      <c r="N299" s="13">
        <f t="shared" si="43"/>
        <v>9.7413942179423632E-4</v>
      </c>
      <c r="O299" s="13">
        <v>1</v>
      </c>
    </row>
    <row r="300" spans="4:15" x14ac:dyDescent="0.4">
      <c r="D300" s="6">
        <v>4.62</v>
      </c>
      <c r="E300" s="7">
        <f t="shared" si="38"/>
        <v>-0.10395248054125403</v>
      </c>
      <c r="G300">
        <f t="shared" si="39"/>
        <v>7.3176352608386956</v>
      </c>
      <c r="H300" s="10">
        <f t="shared" si="44"/>
        <v>-0.98723670770028948</v>
      </c>
      <c r="I300">
        <f t="shared" si="40"/>
        <v>7.6375819432184739</v>
      </c>
      <c r="J300" s="10">
        <f t="shared" si="41"/>
        <v>-0.98614520665460614</v>
      </c>
      <c r="K300">
        <f t="shared" si="36"/>
        <v>-0.98068850125940998</v>
      </c>
      <c r="L300">
        <f t="shared" si="37"/>
        <v>-0.9556350534837782</v>
      </c>
      <c r="M300" s="13">
        <f t="shared" si="42"/>
        <v>4.2879007592375771E-5</v>
      </c>
      <c r="N300" s="13">
        <f t="shared" si="43"/>
        <v>9.3086944650738268E-4</v>
      </c>
      <c r="O300" s="13">
        <v>1</v>
      </c>
    </row>
    <row r="301" spans="4:15" x14ac:dyDescent="0.4">
      <c r="D301" s="6">
        <v>4.6400000000000103</v>
      </c>
      <c r="E301" s="7">
        <f t="shared" si="38"/>
        <v>-0.10270833172661867</v>
      </c>
      <c r="G301">
        <f t="shared" si="39"/>
        <v>7.3350643126537856</v>
      </c>
      <c r="H301" s="10">
        <f t="shared" si="44"/>
        <v>-0.97542102640769746</v>
      </c>
      <c r="I301">
        <f t="shared" si="40"/>
        <v>7.6558518217605531</v>
      </c>
      <c r="J301" s="10">
        <f t="shared" si="41"/>
        <v>-0.97434258892456793</v>
      </c>
      <c r="K301">
        <f t="shared" si="36"/>
        <v>-0.96940395731990081</v>
      </c>
      <c r="L301">
        <f t="shared" si="37"/>
        <v>-0.9445310550109457</v>
      </c>
      <c r="M301" s="13">
        <f t="shared" si="42"/>
        <v>3.6205120407317949E-5</v>
      </c>
      <c r="N301" s="13">
        <f t="shared" si="43"/>
        <v>8.8872755428304868E-4</v>
      </c>
      <c r="O301" s="13">
        <v>1</v>
      </c>
    </row>
    <row r="302" spans="4:15" x14ac:dyDescent="0.4">
      <c r="D302" s="6">
        <v>4.6600000000000099</v>
      </c>
      <c r="E302" s="7">
        <f t="shared" si="38"/>
        <v>-0.10147796644050515</v>
      </c>
      <c r="G302">
        <f t="shared" si="39"/>
        <v>7.3524933644688657</v>
      </c>
      <c r="H302" s="10">
        <f t="shared" si="44"/>
        <v>-0.96373624728547735</v>
      </c>
      <c r="I302">
        <f t="shared" si="40"/>
        <v>7.6741217003026252</v>
      </c>
      <c r="J302" s="10">
        <f t="shared" si="41"/>
        <v>-0.96267072863785208</v>
      </c>
      <c r="K302">
        <f t="shared" si="36"/>
        <v>-0.95824838774031218</v>
      </c>
      <c r="L302">
        <f t="shared" si="37"/>
        <v>-0.93355525442606857</v>
      </c>
      <c r="M302" s="13">
        <f t="shared" si="42"/>
        <v>3.0116602387460518E-5</v>
      </c>
      <c r="N302" s="13">
        <f t="shared" si="43"/>
        <v>8.4771083857703062E-4</v>
      </c>
      <c r="O302" s="13">
        <v>1</v>
      </c>
    </row>
    <row r="303" spans="4:15" x14ac:dyDescent="0.4">
      <c r="D303" s="6">
        <v>4.6800000000000104</v>
      </c>
      <c r="E303" s="7">
        <f t="shared" si="38"/>
        <v>-0.10026124453837805</v>
      </c>
      <c r="G303">
        <f t="shared" si="39"/>
        <v>7.3699224162839476</v>
      </c>
      <c r="H303" s="10">
        <f t="shared" si="44"/>
        <v>-0.95218103938097631</v>
      </c>
      <c r="I303">
        <f t="shared" si="40"/>
        <v>7.6923915788446964</v>
      </c>
      <c r="J303" s="10">
        <f t="shared" si="41"/>
        <v>-0.9511282963133233</v>
      </c>
      <c r="K303">
        <f t="shared" si="36"/>
        <v>-0.9472203479800454</v>
      </c>
      <c r="L303">
        <f t="shared" si="37"/>
        <v>-0.92270619980301394</v>
      </c>
      <c r="M303" s="13">
        <f t="shared" si="42"/>
        <v>2.4608459175269939E-5</v>
      </c>
      <c r="N303" s="13">
        <f t="shared" si="43"/>
        <v>8.0781557004133936E-4</v>
      </c>
      <c r="O303" s="13">
        <v>1</v>
      </c>
    </row>
    <row r="304" spans="4:15" x14ac:dyDescent="0.4">
      <c r="D304" s="6">
        <v>4.7</v>
      </c>
      <c r="E304" s="7">
        <f t="shared" si="38"/>
        <v>-9.9058027206134394E-2</v>
      </c>
      <c r="G304">
        <f t="shared" si="39"/>
        <v>7.3873514680990189</v>
      </c>
      <c r="H304" s="10">
        <f t="shared" si="44"/>
        <v>-0.94075408437665831</v>
      </c>
      <c r="I304">
        <f t="shared" si="40"/>
        <v>7.7106614573867578</v>
      </c>
      <c r="J304" s="10">
        <f t="shared" si="41"/>
        <v>-0.93971397509099386</v>
      </c>
      <c r="K304">
        <f t="shared" si="36"/>
        <v>-0.93631840867231408</v>
      </c>
      <c r="L304">
        <f t="shared" si="37"/>
        <v>-0.91198245469337647</v>
      </c>
      <c r="M304" s="13">
        <f t="shared" si="42"/>
        <v>1.9675218954109608E-5</v>
      </c>
      <c r="N304" s="13">
        <f t="shared" si="43"/>
        <v>7.6903722356346958E-4</v>
      </c>
      <c r="O304" s="13">
        <v>1</v>
      </c>
    </row>
    <row r="305" spans="4:15" x14ac:dyDescent="0.4">
      <c r="D305" s="6">
        <v>4.7200000000000104</v>
      </c>
      <c r="E305" s="7">
        <f t="shared" si="38"/>
        <v>-9.7868176947632751E-2</v>
      </c>
      <c r="G305">
        <f t="shared" si="39"/>
        <v>7.4047805199141097</v>
      </c>
      <c r="H305" s="10">
        <f t="shared" si="44"/>
        <v>-0.92945407647166822</v>
      </c>
      <c r="I305">
        <f t="shared" si="40"/>
        <v>7.7289313359288396</v>
      </c>
      <c r="J305" s="10">
        <f t="shared" si="41"/>
        <v>-0.92842646061371814</v>
      </c>
      <c r="K305">
        <f t="shared" si="36"/>
        <v>-0.9255411554996259</v>
      </c>
      <c r="L305">
        <f t="shared" si="37"/>
        <v>-0.90138259799527054</v>
      </c>
      <c r="M305" s="13">
        <f t="shared" si="42"/>
        <v>1.5310950533448631E-5</v>
      </c>
      <c r="N305" s="13">
        <f t="shared" si="43"/>
        <v>7.3137050532546752E-4</v>
      </c>
      <c r="O305" s="13">
        <v>1</v>
      </c>
    </row>
    <row r="306" spans="4:15" x14ac:dyDescent="0.4">
      <c r="D306" s="6">
        <v>4.74000000000001</v>
      </c>
      <c r="E306" s="7">
        <f t="shared" si="38"/>
        <v>-9.6691557572323436E-2</v>
      </c>
      <c r="G306">
        <f t="shared" si="39"/>
        <v>7.4222095717291916</v>
      </c>
      <c r="H306" s="10">
        <f t="shared" si="44"/>
        <v>-0.91827972226435561</v>
      </c>
      <c r="I306">
        <f t="shared" si="40"/>
        <v>7.7472012144709099</v>
      </c>
      <c r="J306" s="10">
        <f t="shared" si="41"/>
        <v>-0.91726446090984626</v>
      </c>
      <c r="K306">
        <f t="shared" si="36"/>
        <v>-0.91488718906909272</v>
      </c>
      <c r="L306">
        <f t="shared" si="37"/>
        <v>-0.89090522382207193</v>
      </c>
      <c r="M306" s="13">
        <f t="shared" si="42"/>
        <v>1.150928148096065E-5</v>
      </c>
      <c r="N306" s="13">
        <f t="shared" si="43"/>
        <v>6.9480937984949735E-4</v>
      </c>
      <c r="O306" s="13">
        <v>1</v>
      </c>
    </row>
    <row r="307" spans="4:15" x14ac:dyDescent="0.4">
      <c r="D307" s="6">
        <v>4.7600000000000096</v>
      </c>
      <c r="E307" s="7">
        <f t="shared" si="38"/>
        <v>-9.5528034182959257E-2</v>
      </c>
      <c r="G307">
        <f t="shared" si="39"/>
        <v>7.43963862354427</v>
      </c>
      <c r="H307" s="10">
        <f t="shared" si="44"/>
        <v>-0.90722974063556394</v>
      </c>
      <c r="I307">
        <f t="shared" si="40"/>
        <v>7.7654710930129811</v>
      </c>
      <c r="J307" s="10">
        <f t="shared" si="41"/>
        <v>-0.90622669627664287</v>
      </c>
      <c r="K307">
        <f t="shared" si="36"/>
        <v>-0.90435512478741409</v>
      </c>
      <c r="L307">
        <f t="shared" si="37"/>
        <v>-0.88054894137094708</v>
      </c>
      <c r="M307" s="13">
        <f t="shared" si="42"/>
        <v>8.2634162744342991E-6</v>
      </c>
      <c r="N307" s="13">
        <f t="shared" si="43"/>
        <v>6.5934709699698435E-4</v>
      </c>
      <c r="O307" s="13">
        <v>1</v>
      </c>
    </row>
    <row r="308" spans="4:15" x14ac:dyDescent="0.4">
      <c r="D308" s="6">
        <v>4.78</v>
      </c>
      <c r="E308" s="7">
        <f t="shared" si="38"/>
        <v>-9.4377473163411593E-2</v>
      </c>
      <c r="G308">
        <f t="shared" si="39"/>
        <v>7.457067675359343</v>
      </c>
      <c r="H308" s="10">
        <f t="shared" si="44"/>
        <v>-0.89630286263291981</v>
      </c>
      <c r="I308">
        <f t="shared" si="40"/>
        <v>7.7837409715550443</v>
      </c>
      <c r="J308" s="10">
        <f t="shared" si="41"/>
        <v>-0.89531189916470399</v>
      </c>
      <c r="K308">
        <f t="shared" si="36"/>
        <v>-0.89394359273579038</v>
      </c>
      <c r="L308">
        <f t="shared" si="37"/>
        <v>-0.87031237479145485</v>
      </c>
      <c r="M308" s="13">
        <f t="shared" si="42"/>
        <v>5.5661544475010808E-6</v>
      </c>
      <c r="N308" s="13">
        <f t="shared" si="43"/>
        <v>6.249762188886783E-4</v>
      </c>
      <c r="O308" s="13">
        <v>1</v>
      </c>
    </row>
    <row r="309" spans="4:15" x14ac:dyDescent="0.4">
      <c r="D309" s="6">
        <v>4.8000000000000096</v>
      </c>
      <c r="E309" s="7">
        <f t="shared" si="38"/>
        <v>-9.3239742166576794E-2</v>
      </c>
      <c r="G309">
        <f t="shared" si="39"/>
        <v>7.4744967271744329</v>
      </c>
      <c r="H309" s="10">
        <f t="shared" si="44"/>
        <v>-0.88549783135597981</v>
      </c>
      <c r="I309">
        <f t="shared" si="40"/>
        <v>7.8020108500971235</v>
      </c>
      <c r="J309" s="10">
        <f t="shared" si="41"/>
        <v>-0.88451881406323063</v>
      </c>
      <c r="K309">
        <f t="shared" si="36"/>
        <v>-0.88365123754469077</v>
      </c>
      <c r="L309">
        <f t="shared" si="37"/>
        <v>-0.86019416305409591</v>
      </c>
      <c r="M309" s="13">
        <f t="shared" si="42"/>
        <v>3.4099087038909953E-6</v>
      </c>
      <c r="N309" s="13">
        <f t="shared" si="43"/>
        <v>5.9168864671619887E-4</v>
      </c>
      <c r="O309" s="13">
        <v>1</v>
      </c>
    </row>
    <row r="310" spans="4:15" x14ac:dyDescent="0.4">
      <c r="D310" s="6">
        <v>4.8200000000000101</v>
      </c>
      <c r="E310" s="7">
        <f t="shared" si="38"/>
        <v>-9.2114710102389946E-2</v>
      </c>
      <c r="G310">
        <f t="shared" si="39"/>
        <v>7.4919257789895148</v>
      </c>
      <c r="H310" s="10">
        <f t="shared" si="44"/>
        <v>-0.87481340184239731</v>
      </c>
      <c r="I310">
        <f t="shared" si="40"/>
        <v>7.8202807286391964</v>
      </c>
      <c r="J310" s="10">
        <f t="shared" si="41"/>
        <v>-0.87384619738632208</v>
      </c>
      <c r="K310">
        <f t="shared" si="36"/>
        <v>-0.87347671826864348</v>
      </c>
      <c r="L310">
        <f t="shared" si="37"/>
        <v>-0.8501929598190191</v>
      </c>
      <c r="M310" s="13">
        <f t="shared" si="42"/>
        <v>1.7867229763433038E-6</v>
      </c>
      <c r="N310" s="13">
        <f t="shared" si="43"/>
        <v>5.5947564741527279E-4</v>
      </c>
      <c r="O310" s="13">
        <v>1</v>
      </c>
    </row>
    <row r="311" spans="4:15" x14ac:dyDescent="0.4">
      <c r="D311" s="6">
        <v>4.8400000000000096</v>
      </c>
      <c r="E311" s="7">
        <f t="shared" si="38"/>
        <v>-9.1002247125928942E-2</v>
      </c>
      <c r="G311">
        <f t="shared" si="39"/>
        <v>7.509354830804595</v>
      </c>
      <c r="H311" s="10">
        <f t="shared" si="44"/>
        <v>-0.86424834095494718</v>
      </c>
      <c r="I311">
        <f t="shared" si="40"/>
        <v>7.8385506071812658</v>
      </c>
      <c r="J311" s="10">
        <f t="shared" si="41"/>
        <v>-0.86329281736012475</v>
      </c>
      <c r="K311">
        <f t="shared" si="36"/>
        <v>-0.86341870826093825</v>
      </c>
      <c r="L311">
        <f t="shared" si="37"/>
        <v>-0.84030743330475877</v>
      </c>
      <c r="M311" s="13">
        <f t="shared" si="42"/>
        <v>6.8829040696851565E-7</v>
      </c>
      <c r="N311" s="13">
        <f t="shared" si="43"/>
        <v>5.283278801726729E-4</v>
      </c>
      <c r="O311" s="13">
        <v>1</v>
      </c>
    </row>
    <row r="312" spans="4:15" x14ac:dyDescent="0.4">
      <c r="D312" s="6">
        <v>4.8600000000000003</v>
      </c>
      <c r="E312" s="7">
        <f t="shared" si="38"/>
        <v>-8.9902224625628427E-2</v>
      </c>
      <c r="G312">
        <f t="shared" si="39"/>
        <v>7.526783882619668</v>
      </c>
      <c r="H312" s="10">
        <f t="shared" si="44"/>
        <v>-0.85380142726959318</v>
      </c>
      <c r="I312">
        <f t="shared" si="40"/>
        <v>7.8568204857233299</v>
      </c>
      <c r="J312" s="10">
        <f t="shared" si="41"/>
        <v>-0.85285745391102408</v>
      </c>
      <c r="K312">
        <f t="shared" si="36"/>
        <v>-0.85347589504846166</v>
      </c>
      <c r="L312">
        <f t="shared" si="37"/>
        <v>-0.83053626615720055</v>
      </c>
      <c r="M312" s="13">
        <f t="shared" si="42"/>
        <v>1.0597122699482035E-7</v>
      </c>
      <c r="N312" s="13">
        <f t="shared" si="43"/>
        <v>4.9823542274144122E-4</v>
      </c>
      <c r="O312" s="13">
        <v>1</v>
      </c>
    </row>
    <row r="313" spans="4:15" x14ac:dyDescent="0.4">
      <c r="D313" s="6">
        <v>4.8800000000000097</v>
      </c>
      <c r="E313" s="7">
        <f t="shared" si="38"/>
        <v>-8.8814515211591311E-2</v>
      </c>
      <c r="G313">
        <f t="shared" si="39"/>
        <v>7.544212934434757</v>
      </c>
      <c r="H313" s="10">
        <f t="shared" si="44"/>
        <v>-0.84347145096448273</v>
      </c>
      <c r="I313">
        <f t="shared" si="40"/>
        <v>7.8750903642654091</v>
      </c>
      <c r="J313" s="10">
        <f t="shared" si="41"/>
        <v>-0.84253889855476094</v>
      </c>
      <c r="K313">
        <f t="shared" si="36"/>
        <v>-0.84364698020658024</v>
      </c>
      <c r="L313">
        <f t="shared" si="37"/>
        <v>-0.8208781553187261</v>
      </c>
      <c r="M313" s="13">
        <f t="shared" si="42"/>
        <v>3.0810514831328488E-8</v>
      </c>
      <c r="N313" s="13">
        <f t="shared" si="43"/>
        <v>4.6918779753742909E-4</v>
      </c>
      <c r="O313" s="13">
        <v>1</v>
      </c>
    </row>
    <row r="314" spans="4:15" x14ac:dyDescent="0.4">
      <c r="D314" s="6">
        <v>4.9000000000000101</v>
      </c>
      <c r="E314" s="7">
        <f t="shared" si="38"/>
        <v>-8.7738992704011962E-2</v>
      </c>
      <c r="G314">
        <f t="shared" si="39"/>
        <v>7.5616419862498381</v>
      </c>
      <c r="H314" s="10">
        <f t="shared" si="44"/>
        <v>-0.8332572137100015</v>
      </c>
      <c r="I314">
        <f t="shared" si="40"/>
        <v>7.8933602428074812</v>
      </c>
      <c r="J314" s="10">
        <f t="shared" si="41"/>
        <v>-0.83233595428660945</v>
      </c>
      <c r="K314">
        <f t="shared" si="36"/>
        <v>-0.83393067923423736</v>
      </c>
      <c r="L314">
        <f t="shared" si="37"/>
        <v>-0.81133181189766612</v>
      </c>
      <c r="M314" s="13">
        <f t="shared" si="42"/>
        <v>4.5355581233428329E-7</v>
      </c>
      <c r="N314" s="13">
        <f t="shared" si="43"/>
        <v>4.4117399749500581E-4</v>
      </c>
      <c r="O314" s="13">
        <v>1</v>
      </c>
    </row>
    <row r="315" spans="4:15" x14ac:dyDescent="0.4">
      <c r="D315" s="6">
        <v>4.9200000000000097</v>
      </c>
      <c r="E315" s="7">
        <f t="shared" si="38"/>
        <v>-8.6675532121694876E-2</v>
      </c>
      <c r="G315">
        <f t="shared" si="39"/>
        <v>7.5790710380649182</v>
      </c>
      <c r="H315" s="10">
        <f t="shared" si="44"/>
        <v>-0.82315752855973623</v>
      </c>
      <c r="I315">
        <f t="shared" si="40"/>
        <v>7.9116301213495523</v>
      </c>
      <c r="J315" s="10">
        <f t="shared" si="41"/>
        <v>-0.82224743547245838</v>
      </c>
      <c r="K315">
        <f t="shared" si="36"/>
        <v>-0.82432572142915095</v>
      </c>
      <c r="L315">
        <f t="shared" si="37"/>
        <v>-0.80189596103797234</v>
      </c>
      <c r="M315" s="13">
        <f t="shared" si="42"/>
        <v>1.3646745801513952E-6</v>
      </c>
      <c r="N315" s="13">
        <f t="shared" si="43"/>
        <v>4.1418251165753885E-4</v>
      </c>
      <c r="O315" s="13">
        <v>1</v>
      </c>
    </row>
    <row r="316" spans="4:15" x14ac:dyDescent="0.4">
      <c r="D316" s="6">
        <v>4.9400000000000004</v>
      </c>
      <c r="E316" s="7">
        <f t="shared" si="38"/>
        <v>-8.5624009670686785E-2</v>
      </c>
      <c r="G316">
        <f t="shared" si="39"/>
        <v>7.5965000898799913</v>
      </c>
      <c r="H316" s="10">
        <f t="shared" si="44"/>
        <v>-0.81317121984251239</v>
      </c>
      <c r="I316">
        <f t="shared" si="40"/>
        <v>7.9298999998916138</v>
      </c>
      <c r="J316" s="10">
        <f t="shared" si="41"/>
        <v>-0.81227216774097011</v>
      </c>
      <c r="K316">
        <f t="shared" si="36"/>
        <v>-0.81483084976330489</v>
      </c>
      <c r="L316">
        <f t="shared" si="37"/>
        <v>-0.79256934178928806</v>
      </c>
      <c r="M316" s="13">
        <f t="shared" si="42"/>
        <v>2.7543714739896987E-6</v>
      </c>
      <c r="N316" s="13">
        <f t="shared" si="43"/>
        <v>3.8820135048227549E-4</v>
      </c>
      <c r="O316" s="13">
        <v>1</v>
      </c>
    </row>
    <row r="317" spans="4:15" x14ac:dyDescent="0.4">
      <c r="D317" s="6">
        <v>4.9600000000000097</v>
      </c>
      <c r="E317" s="7">
        <f t="shared" si="38"/>
        <v>-8.458430273300975E-2</v>
      </c>
      <c r="G317">
        <f t="shared" si="39"/>
        <v>7.6139291416950803</v>
      </c>
      <c r="H317" s="10">
        <f t="shared" si="44"/>
        <v>-0.80329712305539358</v>
      </c>
      <c r="I317">
        <f t="shared" si="40"/>
        <v>7.9481698784336938</v>
      </c>
      <c r="J317" s="10">
        <f t="shared" si="41"/>
        <v>-0.8024089878766969</v>
      </c>
      <c r="K317">
        <f t="shared" si="36"/>
        <v>-0.80544482075866142</v>
      </c>
      <c r="L317">
        <f t="shared" si="37"/>
        <v>-0.78335070697733322</v>
      </c>
      <c r="M317" s="13">
        <f t="shared" si="42"/>
        <v>4.6126054246219414E-6</v>
      </c>
      <c r="N317" s="13">
        <f t="shared" si="43"/>
        <v>3.632180708390504E-4</v>
      </c>
      <c r="O317" s="13">
        <v>1</v>
      </c>
    </row>
    <row r="318" spans="4:15" x14ac:dyDescent="0.4">
      <c r="D318" s="6">
        <v>4.9800000000000102</v>
      </c>
      <c r="E318" s="7">
        <f t="shared" si="38"/>
        <v>-8.3556289855508642E-2</v>
      </c>
      <c r="G318">
        <f t="shared" si="39"/>
        <v>7.6313581935101622</v>
      </c>
      <c r="H318" s="10">
        <f t="shared" si="44"/>
        <v>-0.79353408475776566</v>
      </c>
      <c r="I318">
        <f t="shared" si="40"/>
        <v>7.9664397569757659</v>
      </c>
      <c r="J318" s="10">
        <f t="shared" si="41"/>
        <v>-0.79265674371428274</v>
      </c>
      <c r="K318">
        <f t="shared" si="36"/>
        <v>-0.79616640436323793</v>
      </c>
      <c r="L318">
        <f t="shared" si="37"/>
        <v>-0.77423882307477532</v>
      </c>
      <c r="M318" s="13">
        <f t="shared" si="42"/>
        <v>6.9291065053537265E-6</v>
      </c>
      <c r="N318" s="13">
        <f t="shared" si="43"/>
        <v>3.3921980068319355E-4</v>
      </c>
      <c r="O318" s="13">
        <v>1</v>
      </c>
    </row>
    <row r="319" spans="4:15" x14ac:dyDescent="0.4">
      <c r="D319" s="6">
        <v>5.0000000000000098</v>
      </c>
      <c r="E319" s="7">
        <f t="shared" si="38"/>
        <v>-8.253985073879648E-2</v>
      </c>
      <c r="G319">
        <f t="shared" si="39"/>
        <v>7.6487872453252423</v>
      </c>
      <c r="H319" s="10">
        <f t="shared" si="44"/>
        <v>-0.7838809624663502</v>
      </c>
      <c r="I319">
        <f t="shared" si="40"/>
        <v>7.9847096355178362</v>
      </c>
      <c r="J319" s="10">
        <f t="shared" si="41"/>
        <v>-0.78301429403359268</v>
      </c>
      <c r="K319">
        <f t="shared" si="36"/>
        <v>-0.78699438382743969</v>
      </c>
      <c r="L319">
        <f t="shared" si="37"/>
        <v>-0.76523247007243889</v>
      </c>
      <c r="M319" s="13">
        <f t="shared" si="42"/>
        <v>9.6933925716883749E-6</v>
      </c>
      <c r="N319" s="13">
        <f t="shared" si="43"/>
        <v>3.1619326338546333E-4</v>
      </c>
      <c r="O319" s="13">
        <v>1</v>
      </c>
    </row>
    <row r="320" spans="4:15" x14ac:dyDescent="0.4">
      <c r="D320" s="6">
        <v>5.0199999999999996</v>
      </c>
      <c r="E320" s="7">
        <f t="shared" si="38"/>
        <v>-8.1534866226314812E-2</v>
      </c>
      <c r="G320">
        <f t="shared" si="39"/>
        <v>7.6662162971403136</v>
      </c>
      <c r="H320" s="10">
        <f t="shared" si="44"/>
        <v>-0.7743366245513118</v>
      </c>
      <c r="I320">
        <f t="shared" si="40"/>
        <v>8.0029795140599003</v>
      </c>
      <c r="J320" s="10">
        <f t="shared" si="41"/>
        <v>-0.77348050845593552</v>
      </c>
      <c r="K320">
        <f t="shared" si="36"/>
        <v>-0.77792755558082505</v>
      </c>
      <c r="L320">
        <f t="shared" si="37"/>
        <v>-0.75633044135105598</v>
      </c>
      <c r="M320" s="13">
        <f t="shared" si="42"/>
        <v>1.2894785658721051E-5</v>
      </c>
      <c r="N320" s="13">
        <f t="shared" si="43"/>
        <v>2.9412480170187133E-4</v>
      </c>
      <c r="O320" s="13">
        <v>1</v>
      </c>
    </row>
    <row r="321" spans="4:15" x14ac:dyDescent="0.4">
      <c r="D321" s="6">
        <v>5.0400000000000098</v>
      </c>
      <c r="E321" s="7">
        <f t="shared" si="38"/>
        <v>-8.0541218293496281E-2</v>
      </c>
      <c r="G321">
        <f t="shared" si="39"/>
        <v>7.6836453489554035</v>
      </c>
      <c r="H321" s="10">
        <f t="shared" si="44"/>
        <v>-0.76489995013333412</v>
      </c>
      <c r="I321">
        <f t="shared" si="40"/>
        <v>8.0212493926019786</v>
      </c>
      <c r="J321" s="10">
        <f t="shared" si="41"/>
        <v>-0.76405426734125237</v>
      </c>
      <c r="K321">
        <f t="shared" si="36"/>
        <v>-0.76896472910922542</v>
      </c>
      <c r="L321">
        <f t="shared" si="37"/>
        <v>-0.74753154355347196</v>
      </c>
      <c r="M321" s="13">
        <f t="shared" si="42"/>
        <v>1.6522428122847953E-5</v>
      </c>
      <c r="N321" s="13">
        <f t="shared" si="43"/>
        <v>2.7300040136728475E-4</v>
      </c>
      <c r="O321" s="13">
        <v>1</v>
      </c>
    </row>
    <row r="322" spans="4:15" x14ac:dyDescent="0.4">
      <c r="D322" s="6">
        <v>5.0600000000000103</v>
      </c>
      <c r="E322" s="7">
        <f t="shared" si="38"/>
        <v>-7.9558790037042831E-2</v>
      </c>
      <c r="G322">
        <f t="shared" si="39"/>
        <v>7.7010744007704854</v>
      </c>
      <c r="H322" s="10">
        <f t="shared" si="44"/>
        <v>-0.7555698289817957</v>
      </c>
      <c r="I322">
        <f t="shared" si="40"/>
        <v>8.0395192711440515</v>
      </c>
      <c r="J322" s="10">
        <f t="shared" si="41"/>
        <v>-0.75473446168640668</v>
      </c>
      <c r="K322">
        <f t="shared" si="36"/>
        <v>-0.76010472683236618</v>
      </c>
      <c r="L322">
        <f t="shared" si="37"/>
        <v>-0.73883459645743066</v>
      </c>
      <c r="M322" s="13">
        <f t="shared" si="42"/>
        <v>2.0565298515108805E-5</v>
      </c>
      <c r="N322" s="13">
        <f t="shared" si="43"/>
        <v>2.5280571429960058E-4</v>
      </c>
      <c r="O322" s="13">
        <v>1</v>
      </c>
    </row>
    <row r="323" spans="4:15" x14ac:dyDescent="0.4">
      <c r="D323" s="6">
        <v>5.0800000000000098</v>
      </c>
      <c r="E323" s="7">
        <f t="shared" si="38"/>
        <v>-7.8587465664301567E-2</v>
      </c>
      <c r="G323">
        <f t="shared" si="39"/>
        <v>7.7185034525855674</v>
      </c>
      <c r="H323" s="10">
        <f t="shared" si="44"/>
        <v>-0.74634516141387197</v>
      </c>
      <c r="I323">
        <f t="shared" si="40"/>
        <v>8.0577891496861227</v>
      </c>
      <c r="J323" s="10">
        <f t="shared" si="41"/>
        <v>-0.74551999302439675</v>
      </c>
      <c r="K323">
        <f t="shared" si="36"/>
        <v>-0.75134638398185416</v>
      </c>
      <c r="L323">
        <f t="shared" si="37"/>
        <v>-0.73023843284884571</v>
      </c>
      <c r="M323" s="13">
        <f t="shared" si="42"/>
        <v>2.5012227174494359E-5</v>
      </c>
      <c r="N323" s="13">
        <f t="shared" si="43"/>
        <v>2.3352608139898769E-4</v>
      </c>
      <c r="O323" s="13">
        <v>1</v>
      </c>
    </row>
    <row r="324" spans="4:15" x14ac:dyDescent="0.4">
      <c r="D324" s="6">
        <v>5.0999999999999996</v>
      </c>
      <c r="E324" s="7">
        <f t="shared" si="38"/>
        <v>-7.7627130482756129E-2</v>
      </c>
      <c r="G324">
        <f t="shared" si="39"/>
        <v>7.7359325044006386</v>
      </c>
      <c r="H324" s="10">
        <f t="shared" si="44"/>
        <v>-0.73722485819473504</v>
      </c>
      <c r="I324">
        <f t="shared" si="40"/>
        <v>8.0760590282281832</v>
      </c>
      <c r="J324" s="10">
        <f t="shared" si="41"/>
        <v>-0.73640977332466595</v>
      </c>
      <c r="K324">
        <f t="shared" si="36"/>
        <v>-0.74268854847972765</v>
      </c>
      <c r="L324">
        <f t="shared" si="37"/>
        <v>-0.72174189839570013</v>
      </c>
      <c r="M324" s="13">
        <f t="shared" si="42"/>
        <v>2.9851911530322586E-5</v>
      </c>
      <c r="N324" s="13">
        <f t="shared" si="43"/>
        <v>2.15146554931784E-4</v>
      </c>
      <c r="O324" s="13">
        <v>1</v>
      </c>
    </row>
    <row r="325" spans="4:15" x14ac:dyDescent="0.4">
      <c r="D325" s="6">
        <v>5.1200000000000099</v>
      </c>
      <c r="E325" s="7">
        <f t="shared" si="38"/>
        <v>-7.6677670889619923E-2</v>
      </c>
      <c r="G325">
        <f t="shared" si="39"/>
        <v>7.7533615562157276</v>
      </c>
      <c r="H325" s="10">
        <f t="shared" si="44"/>
        <v>-0.72820784043872044</v>
      </c>
      <c r="I325">
        <f t="shared" si="40"/>
        <v>8.0943289067702651</v>
      </c>
      <c r="J325" s="10">
        <f t="shared" si="41"/>
        <v>-0.72740272489437929</v>
      </c>
      <c r="K325">
        <f t="shared" si="36"/>
        <v>-0.73413008081745701</v>
      </c>
      <c r="L325">
        <f t="shared" si="37"/>
        <v>-0.71334385152250834</v>
      </c>
      <c r="M325" s="13">
        <f t="shared" si="42"/>
        <v>3.5072931103537817E-5</v>
      </c>
      <c r="N325" s="13">
        <f t="shared" si="43"/>
        <v>1.9765192048630206E-4</v>
      </c>
      <c r="O325" s="13">
        <v>1</v>
      </c>
    </row>
    <row r="326" spans="4:15" x14ac:dyDescent="0.4">
      <c r="D326" s="6">
        <v>5.1400000000000103</v>
      </c>
      <c r="E326" s="7">
        <f t="shared" si="38"/>
        <v>-7.5738974361543754E-2</v>
      </c>
      <c r="G326">
        <f t="shared" si="39"/>
        <v>7.7707906080308087</v>
      </c>
      <c r="H326" s="10">
        <f t="shared" si="44"/>
        <v>-0.71929303951158108</v>
      </c>
      <c r="I326">
        <f t="shared" si="40"/>
        <v>8.1125987853123362</v>
      </c>
      <c r="J326" s="10">
        <f t="shared" si="41"/>
        <v>-0.71849778028078481</v>
      </c>
      <c r="K326">
        <f t="shared" si="36"/>
        <v>-0.72566985393556038</v>
      </c>
      <c r="L326">
        <f t="shared" si="37"/>
        <v>-0.70504316328547367</v>
      </c>
      <c r="M326" s="13">
        <f t="shared" si="42"/>
        <v>4.0663762197870513E-5</v>
      </c>
      <c r="N326" s="13">
        <f t="shared" si="43"/>
        <v>1.8102671849051541E-4</v>
      </c>
      <c r="O326" s="13">
        <v>1</v>
      </c>
    </row>
    <row r="327" spans="4:15" x14ac:dyDescent="0.4">
      <c r="D327" s="6">
        <v>5.1600000000000099</v>
      </c>
      <c r="E327" s="7">
        <f t="shared" si="38"/>
        <v>-7.4810929444420915E-2</v>
      </c>
      <c r="G327">
        <f t="shared" si="39"/>
        <v>7.7882196598458906</v>
      </c>
      <c r="H327" s="10">
        <f t="shared" si="44"/>
        <v>-0.71047939693366546</v>
      </c>
      <c r="I327">
        <f t="shared" si="40"/>
        <v>8.1308686638544092</v>
      </c>
      <c r="J327" s="10">
        <f t="shared" si="41"/>
        <v>-0.70969388217449891</v>
      </c>
      <c r="K327">
        <f t="shared" si="36"/>
        <v>-0.71730675310368741</v>
      </c>
      <c r="L327">
        <f t="shared" si="37"/>
        <v>-0.69683871724819257</v>
      </c>
      <c r="M327" s="13">
        <f t="shared" si="42"/>
        <v>4.6612792272336759E-5</v>
      </c>
      <c r="N327" s="13">
        <f t="shared" si="43"/>
        <v>1.6525526528253666E-4</v>
      </c>
      <c r="O327" s="13">
        <v>1</v>
      </c>
    </row>
    <row r="328" spans="4:15" x14ac:dyDescent="0.4">
      <c r="D328" s="6">
        <v>5.1800000000000104</v>
      </c>
      <c r="E328" s="7">
        <f t="shared" si="38"/>
        <v>-7.3893425743305249E-2</v>
      </c>
      <c r="G328">
        <f t="shared" si="39"/>
        <v>7.8056487116609725</v>
      </c>
      <c r="H328" s="10">
        <f t="shared" si="44"/>
        <v>-0.70176586428416998</v>
      </c>
      <c r="I328">
        <f t="shared" si="40"/>
        <v>8.1491385423964786</v>
      </c>
      <c r="J328" s="10">
        <f t="shared" si="41"/>
        <v>-0.70098998331386519</v>
      </c>
      <c r="K328">
        <f t="shared" si="36"/>
        <v>-0.70903967580134275</v>
      </c>
      <c r="L328">
        <f t="shared" si="37"/>
        <v>-0.6887294093581029</v>
      </c>
      <c r="M328" s="13">
        <f t="shared" si="42"/>
        <v>5.2908333987355203E-5</v>
      </c>
      <c r="N328" s="13">
        <f t="shared" si="43"/>
        <v>1.503216737247168E-4</v>
      </c>
      <c r="O328" s="13">
        <v>1</v>
      </c>
    </row>
    <row r="329" spans="4:15" x14ac:dyDescent="0.4">
      <c r="D329" s="6">
        <v>5.2000000000000099</v>
      </c>
      <c r="E329" s="7">
        <f t="shared" si="38"/>
        <v>-7.2986353912432869E-2</v>
      </c>
      <c r="G329">
        <f t="shared" si="39"/>
        <v>7.8230777634760527</v>
      </c>
      <c r="H329" s="10">
        <f t="shared" si="44"/>
        <v>-0.69315140310637491</v>
      </c>
      <c r="I329">
        <f t="shared" si="40"/>
        <v>8.1674084209385498</v>
      </c>
      <c r="J329" s="10">
        <f t="shared" si="41"/>
        <v>-0.69238504639029441</v>
      </c>
      <c r="K329">
        <f t="shared" si="36"/>
        <v>-0.70086753159919246</v>
      </c>
      <c r="L329">
        <f t="shared" si="37"/>
        <v>-0.68071414782358164</v>
      </c>
      <c r="M329" s="13">
        <f t="shared" si="42"/>
        <v>5.9538638917670884E-5</v>
      </c>
      <c r="N329" s="13">
        <f t="shared" si="43"/>
        <v>1.3620987335449827E-4</v>
      </c>
      <c r="O329" s="13">
        <v>1</v>
      </c>
    </row>
    <row r="330" spans="4:15" x14ac:dyDescent="0.4">
      <c r="D330" s="6">
        <v>5.2200000000000104</v>
      </c>
      <c r="E330" s="7">
        <f t="shared" si="38"/>
        <v>-7.2089605645348803E-2</v>
      </c>
      <c r="G330">
        <f t="shared" si="39"/>
        <v>7.8405068152911328</v>
      </c>
      <c r="H330" s="10">
        <f t="shared" si="44"/>
        <v>-0.68463498481387752</v>
      </c>
      <c r="I330">
        <f t="shared" si="40"/>
        <v>8.185678299480621</v>
      </c>
      <c r="J330" s="10">
        <f t="shared" si="41"/>
        <v>-0.68387804395460139</v>
      </c>
      <c r="K330">
        <f t="shared" si="36"/>
        <v>-0.69278924204098691</v>
      </c>
      <c r="L330">
        <f t="shared" si="37"/>
        <v>-0.67279185299175714</v>
      </c>
      <c r="M330" s="13">
        <f t="shared" si="42"/>
        <v>6.6491910925865633E-5</v>
      </c>
      <c r="N330" s="13">
        <f t="shared" si="43"/>
        <v>1.2290363006464941E-4</v>
      </c>
      <c r="O330" s="13">
        <v>1</v>
      </c>
    </row>
    <row r="331" spans="4:15" x14ac:dyDescent="0.4">
      <c r="D331" s="6">
        <v>5.24000000000001</v>
      </c>
      <c r="E331" s="7">
        <f t="shared" si="38"/>
        <v>-7.1203073665138811E-2</v>
      </c>
      <c r="G331">
        <f t="shared" si="39"/>
        <v>7.8579358671062138</v>
      </c>
      <c r="H331" s="10">
        <f t="shared" si="44"/>
        <v>-0.67621559059782332</v>
      </c>
      <c r="I331">
        <f t="shared" si="40"/>
        <v>8.2039481780226922</v>
      </c>
      <c r="J331" s="10">
        <f t="shared" si="41"/>
        <v>-0.67546795832433937</v>
      </c>
      <c r="K331">
        <f t="shared" si="36"/>
        <v>-0.68480374052612669</v>
      </c>
      <c r="L331">
        <f t="shared" si="37"/>
        <v>-0.66496145722703248</v>
      </c>
      <c r="M331" s="13">
        <f t="shared" si="42"/>
        <v>7.375631919101714E-5</v>
      </c>
      <c r="N331" s="13">
        <f t="shared" si="43"/>
        <v>1.1038656530771081E-4</v>
      </c>
      <c r="O331" s="13">
        <v>1</v>
      </c>
    </row>
    <row r="332" spans="4:15" x14ac:dyDescent="0.4">
      <c r="D332" s="6">
        <v>5.2600000000000096</v>
      </c>
      <c r="E332" s="7">
        <f t="shared" si="38"/>
        <v>-7.0326651714764765E-2</v>
      </c>
      <c r="G332">
        <f t="shared" si="39"/>
        <v>7.875364918921294</v>
      </c>
      <c r="H332" s="10">
        <f t="shared" si="44"/>
        <v>-0.667892211335121</v>
      </c>
      <c r="I332">
        <f t="shared" si="40"/>
        <v>8.2222180565647651</v>
      </c>
      <c r="J332" s="10">
        <f t="shared" si="41"/>
        <v>-0.6671537814921159</v>
      </c>
      <c r="K332">
        <f t="shared" si="36"/>
        <v>-0.67690997219288329</v>
      </c>
      <c r="L332">
        <f t="shared" si="37"/>
        <v>-0.65722190479034992</v>
      </c>
      <c r="M332" s="13">
        <f t="shared" si="42"/>
        <v>8.1320010887789694E-5</v>
      </c>
      <c r="N332" s="13">
        <f t="shared" si="43"/>
        <v>9.8642174819081976E-5</v>
      </c>
      <c r="O332" s="13">
        <v>1</v>
      </c>
    </row>
    <row r="333" spans="4:15" x14ac:dyDescent="0.4">
      <c r="D333" s="6">
        <v>5.28000000000001</v>
      </c>
      <c r="E333" s="7">
        <f t="shared" si="38"/>
        <v>-6.9460234547503372E-2</v>
      </c>
      <c r="G333">
        <f t="shared" si="39"/>
        <v>7.8927939707363759</v>
      </c>
      <c r="H333" s="10">
        <f t="shared" si="44"/>
        <v>-0.65966384749763951</v>
      </c>
      <c r="I333">
        <f t="shared" si="40"/>
        <v>8.2404879351068345</v>
      </c>
      <c r="J333" s="10">
        <f t="shared" si="41"/>
        <v>-0.65893451503489076</v>
      </c>
      <c r="K333">
        <f t="shared" si="36"/>
        <v>-0.66910689380228561</v>
      </c>
      <c r="L333">
        <f t="shared" si="37"/>
        <v>-0.64957215171920457</v>
      </c>
      <c r="M333" s="13">
        <f t="shared" si="42"/>
        <v>8.91711235116903E-5</v>
      </c>
      <c r="N333" s="13">
        <f t="shared" si="43"/>
        <v>8.76538468549064E-5</v>
      </c>
      <c r="O333" s="13">
        <v>1</v>
      </c>
    </row>
    <row r="334" spans="4:15" x14ac:dyDescent="0.4">
      <c r="D334" s="6">
        <v>5.3000000000000096</v>
      </c>
      <c r="E334" s="7">
        <f t="shared" si="38"/>
        <v>-6.8603717917487567E-2</v>
      </c>
      <c r="G334">
        <f t="shared" si="39"/>
        <v>7.910223022551456</v>
      </c>
      <c r="H334" s="10">
        <f t="shared" si="44"/>
        <v>-0.65152950906237939</v>
      </c>
      <c r="I334">
        <f t="shared" si="40"/>
        <v>8.2587578136489075</v>
      </c>
      <c r="J334" s="10">
        <f t="shared" si="41"/>
        <v>-0.65080917002424588</v>
      </c>
      <c r="K334">
        <f t="shared" si="36"/>
        <v>-0.6613934736226994</v>
      </c>
      <c r="L334">
        <f t="shared" si="37"/>
        <v>-0.64201116570840999</v>
      </c>
      <c r="M334" s="13">
        <f t="shared" si="42"/>
        <v>9.7297796847249237E-5</v>
      </c>
      <c r="N334" s="13">
        <f t="shared" si="43"/>
        <v>7.7404879941466825E-5</v>
      </c>
      <c r="O334" s="13">
        <v>1</v>
      </c>
    </row>
    <row r="335" spans="4:15" x14ac:dyDescent="0.4">
      <c r="D335" s="6">
        <v>5.3200000000000101</v>
      </c>
      <c r="E335" s="7">
        <f t="shared" si="38"/>
        <v>-6.7756998570349003E-2</v>
      </c>
      <c r="G335">
        <f t="shared" si="39"/>
        <v>7.927652074366538</v>
      </c>
      <c r="H335" s="10">
        <f t="shared" si="44"/>
        <v>-0.64348821542260448</v>
      </c>
      <c r="I335">
        <f t="shared" si="40"/>
        <v>8.2770276921909787</v>
      </c>
      <c r="J335" s="10">
        <f t="shared" si="41"/>
        <v>-0.64277676693761576</v>
      </c>
      <c r="K335">
        <f t="shared" si="36"/>
        <v>-0.65376869131509996</v>
      </c>
      <c r="L335">
        <f t="shared" si="37"/>
        <v>-0.6345379259916607</v>
      </c>
      <c r="M335" s="13">
        <f t="shared" si="42"/>
        <v>1.0568818457618068E-4</v>
      </c>
      <c r="N335" s="13">
        <f t="shared" si="43"/>
        <v>6.78785001327457E-5</v>
      </c>
      <c r="O335" s="13">
        <v>1</v>
      </c>
    </row>
    <row r="336" spans="4:15" x14ac:dyDescent="0.4">
      <c r="D336" s="6">
        <v>5.3400000000000096</v>
      </c>
      <c r="E336" s="7">
        <f t="shared" si="38"/>
        <v>-6.6919974233962051E-2</v>
      </c>
      <c r="G336">
        <f t="shared" si="39"/>
        <v>7.9450811261816199</v>
      </c>
      <c r="H336" s="10">
        <f t="shared" si="44"/>
        <v>-0.63553899529993751</v>
      </c>
      <c r="I336">
        <f t="shared" si="40"/>
        <v>8.2952975707330481</v>
      </c>
      <c r="J336" s="10">
        <f t="shared" si="41"/>
        <v>-0.63483633557048091</v>
      </c>
      <c r="K336">
        <f t="shared" si="36"/>
        <v>-0.64623153781906462</v>
      </c>
      <c r="L336">
        <f t="shared" si="37"/>
        <v>-0.62715142322385786</v>
      </c>
      <c r="M336" s="13">
        <f t="shared" si="42"/>
        <v>1.1433046552334094E-4</v>
      </c>
      <c r="N336" s="13">
        <f t="shared" si="43"/>
        <v>5.9057877775279417E-5</v>
      </c>
      <c r="O336" s="13">
        <v>1</v>
      </c>
    </row>
    <row r="337" spans="4:15" x14ac:dyDescent="0.4">
      <c r="D337" s="6">
        <v>5.3600000000000101</v>
      </c>
      <c r="E337" s="7">
        <f t="shared" si="38"/>
        <v>-6.6092543609287013E-2</v>
      </c>
      <c r="G337">
        <f t="shared" si="39"/>
        <v>7.9625101779967</v>
      </c>
      <c r="H337" s="10">
        <f t="shared" si="44"/>
        <v>-0.62768088665739863</v>
      </c>
      <c r="I337">
        <f t="shared" si="40"/>
        <v>8.313567449275121</v>
      </c>
      <c r="J337" s="10">
        <f t="shared" si="41"/>
        <v>-0.62698691494950121</v>
      </c>
      <c r="K337">
        <f t="shared" si="36"/>
        <v>-0.63878101523948738</v>
      </c>
      <c r="L337">
        <f t="shared" si="37"/>
        <v>-0.61985065936425066</v>
      </c>
      <c r="M337" s="13">
        <f t="shared" si="42"/>
        <v>1.2321285453890368E-4</v>
      </c>
      <c r="N337" s="13">
        <f t="shared" si="43"/>
        <v>5.0926143778019675E-5</v>
      </c>
      <c r="O337" s="13">
        <v>1</v>
      </c>
    </row>
    <row r="338" spans="4:15" x14ac:dyDescent="0.4">
      <c r="D338" s="6">
        <v>5.3800000000000097</v>
      </c>
      <c r="E338" s="7">
        <f t="shared" si="38"/>
        <v>-6.5274606361313076E-2</v>
      </c>
      <c r="G338">
        <f t="shared" si="39"/>
        <v>7.9799392298117802</v>
      </c>
      <c r="H338" s="10">
        <f t="shared" si="44"/>
        <v>-0.61991293661339031</v>
      </c>
      <c r="I338">
        <f t="shared" si="40"/>
        <v>8.3318373278171922</v>
      </c>
      <c r="J338" s="10">
        <f t="shared" si="41"/>
        <v>-0.61922755324659651</v>
      </c>
      <c r="K338">
        <f t="shared" si="36"/>
        <v>-0.63141613673402952</v>
      </c>
      <c r="L338">
        <f t="shared" si="37"/>
        <v>-0.61263464756038355</v>
      </c>
      <c r="M338" s="13">
        <f t="shared" si="42"/>
        <v>1.3232361301547399E-4</v>
      </c>
      <c r="N338" s="13">
        <f t="shared" si="43"/>
        <v>4.3466405387299149E-5</v>
      </c>
      <c r="O338" s="13">
        <v>1</v>
      </c>
    </row>
    <row r="339" spans="4:15" x14ac:dyDescent="0.4">
      <c r="D339" s="6">
        <v>5.4000000000000101</v>
      </c>
      <c r="E339" s="7">
        <f t="shared" si="38"/>
        <v>-6.4466063110098726E-2</v>
      </c>
      <c r="G339">
        <f t="shared" si="39"/>
        <v>7.9973682816268612</v>
      </c>
      <c r="H339" s="10">
        <f t="shared" si="44"/>
        <v>-0.61223420135660767</v>
      </c>
      <c r="I339">
        <f t="shared" si="40"/>
        <v>8.3501072063592652</v>
      </c>
      <c r="J339" s="10">
        <f t="shared" si="41"/>
        <v>-0.61155730769395156</v>
      </c>
      <c r="K339">
        <f t="shared" ref="K339:K402" si="45">$E$6*$O$6*EXP(-$O$15*(G339/$E$4-1))-SQRT($E$6)*$O$5*EXP(-$O$4*(G339/$E$4-1))</f>
        <v>-0.6241359264013211</v>
      </c>
      <c r="L339">
        <f t="shared" ref="L339:L402" si="46">$K$6*$O$6*EXP(-$O$15*(I339/$K$4-1))-SQRT($K$6)*$O$5*EXP(-$O$4*(I339/$K$4-1))</f>
        <v>-0.60550241203285327</v>
      </c>
      <c r="M339" s="13">
        <f t="shared" si="42"/>
        <v>1.4165105903995889E-4</v>
      </c>
      <c r="N339" s="13">
        <f t="shared" si="43"/>
        <v>3.6661761466786923E-5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-6.3666815421909828E-2</v>
      </c>
      <c r="G340">
        <f t="shared" ref="G340:G403" si="48">$E$11*(D340/$E$12+1)</f>
        <v>8.0147973334419422</v>
      </c>
      <c r="H340" s="10">
        <f t="shared" si="44"/>
        <v>-0.60464374606187776</v>
      </c>
      <c r="I340">
        <f t="shared" ref="I340:I403" si="49">$K$11*(D340/$K$12+1)</f>
        <v>8.3683770849013346</v>
      </c>
      <c r="J340" s="10">
        <f t="shared" ref="J340:J403" si="50">-(-$H$4)*(1+D340+$K$5*D340^3)*EXP(-D340)</f>
        <v>-0.60397524449994766</v>
      </c>
      <c r="K340">
        <f t="shared" si="45"/>
        <v>-0.61693941916992123</v>
      </c>
      <c r="L340">
        <f t="shared" si="46"/>
        <v>-0.59845298796090229</v>
      </c>
      <c r="M340" s="13">
        <f t="shared" ref="M340:M403" si="51">(K340-H340)^2*O340</f>
        <v>1.5118357717986336E-4</v>
      </c>
      <c r="N340" s="13">
        <f t="shared" ref="N340:N403" si="52">(L340-J340)^2*O340</f>
        <v>3.0495317283029316E-5</v>
      </c>
      <c r="O340" s="13">
        <v>1</v>
      </c>
    </row>
    <row r="341" spans="4:15" x14ac:dyDescent="0.4">
      <c r="D341" s="6">
        <v>5.4400000000000102</v>
      </c>
      <c r="E341" s="7">
        <f t="shared" si="47"/>
        <v>-6.2876765800453399E-2</v>
      </c>
      <c r="G341">
        <f t="shared" si="48"/>
        <v>8.0322263852570241</v>
      </c>
      <c r="H341" s="10">
        <f t="shared" ref="H341:H404" si="53">-(-$B$4)*(1+D341+$E$5*D341^3)*EXP(-D341)</f>
        <v>-0.59714064480690587</v>
      </c>
      <c r="I341">
        <f t="shared" si="49"/>
        <v>8.3866469634434058</v>
      </c>
      <c r="J341" s="10">
        <f t="shared" si="50"/>
        <v>-0.5964804387660011</v>
      </c>
      <c r="K341">
        <f t="shared" si="45"/>
        <v>-0.6098256606880389</v>
      </c>
      <c r="L341">
        <f t="shared" si="46"/>
        <v>-0.59148542136883953</v>
      </c>
      <c r="M341" s="13">
        <f t="shared" si="51"/>
        <v>1.6090962790459696E-4</v>
      </c>
      <c r="N341" s="13">
        <f t="shared" si="52"/>
        <v>2.4950198797946763E-5</v>
      </c>
      <c r="O341" s="13">
        <v>1</v>
      </c>
    </row>
    <row r="342" spans="4:15" x14ac:dyDescent="0.4">
      <c r="D342" s="6">
        <v>5.4600000000000097</v>
      </c>
      <c r="E342" s="7">
        <f t="shared" si="47"/>
        <v>-6.2095817678206995E-2</v>
      </c>
      <c r="G342">
        <f t="shared" si="48"/>
        <v>8.0496554370721025</v>
      </c>
      <c r="H342" s="10">
        <f t="shared" si="53"/>
        <v>-0.5897239804899318</v>
      </c>
      <c r="I342">
        <f t="shared" si="49"/>
        <v>8.4049168419854769</v>
      </c>
      <c r="J342" s="10">
        <f t="shared" si="50"/>
        <v>-0.58907197440431058</v>
      </c>
      <c r="K342">
        <f t="shared" si="45"/>
        <v>-0.60279370721404213</v>
      </c>
      <c r="L342">
        <f t="shared" si="46"/>
        <v>-0.58459876901331098</v>
      </c>
      <c r="M342" s="13">
        <f t="shared" si="51"/>
        <v>1.7081775664292377E-4</v>
      </c>
      <c r="N342" s="13">
        <f t="shared" si="52"/>
        <v>2.0009566470067899E-5</v>
      </c>
      <c r="O342" s="13">
        <v>1</v>
      </c>
    </row>
    <row r="343" spans="4:15" x14ac:dyDescent="0.4">
      <c r="D343" s="6">
        <v>5.4800000000000102</v>
      </c>
      <c r="E343" s="7">
        <f t="shared" si="47"/>
        <v>-6.1323875407841733E-2</v>
      </c>
      <c r="G343">
        <f t="shared" si="48"/>
        <v>8.0670844888871844</v>
      </c>
      <c r="H343" s="10">
        <f t="shared" si="53"/>
        <v>-0.58239284474827291</v>
      </c>
      <c r="I343">
        <f t="shared" si="49"/>
        <v>8.4231867205275481</v>
      </c>
      <c r="J343" s="10">
        <f t="shared" si="50"/>
        <v>-0.58174894405649058</v>
      </c>
      <c r="K343">
        <f t="shared" si="45"/>
        <v>-0.59584262550772871</v>
      </c>
      <c r="L343">
        <f t="shared" si="46"/>
        <v>-0.57779209827140876</v>
      </c>
      <c r="M343" s="13">
        <f t="shared" si="51"/>
        <v>1.808966024774274E-4</v>
      </c>
      <c r="N343" s="13">
        <f t="shared" si="52"/>
        <v>1.565662856691976E-5</v>
      </c>
      <c r="O343" s="13">
        <v>1</v>
      </c>
    </row>
    <row r="344" spans="4:15" x14ac:dyDescent="0.4">
      <c r="D344" s="6">
        <v>5.5000000000000098</v>
      </c>
      <c r="E344" s="7">
        <f t="shared" si="47"/>
        <v>-6.0560844253739018E-2</v>
      </c>
      <c r="G344">
        <f t="shared" si="48"/>
        <v>8.0845135407022664</v>
      </c>
      <c r="H344" s="10">
        <f t="shared" si="53"/>
        <v>-0.57514633787775937</v>
      </c>
      <c r="I344">
        <f t="shared" si="49"/>
        <v>8.4414565990696193</v>
      </c>
      <c r="J344" s="10">
        <f t="shared" si="50"/>
        <v>-0.57451044901309523</v>
      </c>
      <c r="K344">
        <f t="shared" si="45"/>
        <v>-0.58897149272241711</v>
      </c>
      <c r="L344">
        <f t="shared" si="46"/>
        <v>-0.57106448702964485</v>
      </c>
      <c r="M344" s="13">
        <f t="shared" si="51"/>
        <v>1.9113490647876334E-4</v>
      </c>
      <c r="N344" s="13">
        <f t="shared" si="52"/>
        <v>1.1874653991385237E-5</v>
      </c>
      <c r="O344" s="13">
        <v>1</v>
      </c>
    </row>
    <row r="345" spans="4:15" x14ac:dyDescent="0.4">
      <c r="D345" s="6">
        <v>5.5200000000000102</v>
      </c>
      <c r="E345" s="7">
        <f t="shared" si="47"/>
        <v>-5.980663038359859E-2</v>
      </c>
      <c r="G345">
        <f t="shared" si="48"/>
        <v>8.1019425925173483</v>
      </c>
      <c r="H345" s="10">
        <f t="shared" si="53"/>
        <v>-0.56798356875303579</v>
      </c>
      <c r="I345">
        <f t="shared" si="49"/>
        <v>8.4597264776116905</v>
      </c>
      <c r="J345" s="10">
        <f t="shared" si="50"/>
        <v>-0.56735559913400802</v>
      </c>
      <c r="K345">
        <f t="shared" si="45"/>
        <v>-0.58217939629780746</v>
      </c>
      <c r="L345">
        <f t="shared" si="46"/>
        <v>-0.56441502357377715</v>
      </c>
      <c r="M345" s="13">
        <f t="shared" si="51"/>
        <v>2.0152151968089795E-4</v>
      </c>
      <c r="N345" s="13">
        <f t="shared" si="52"/>
        <v>8.6469846254270511E-6</v>
      </c>
      <c r="O345" s="13">
        <v>1</v>
      </c>
    </row>
    <row r="346" spans="4:15" x14ac:dyDescent="0.4">
      <c r="D346" s="6">
        <v>5.5400000000000098</v>
      </c>
      <c r="E346" s="7">
        <f t="shared" si="47"/>
        <v>-5.9061140860138243E-2</v>
      </c>
      <c r="G346">
        <f t="shared" si="48"/>
        <v>8.1193716443324284</v>
      </c>
      <c r="H346" s="10">
        <f t="shared" si="53"/>
        <v>-0.56090365474873283</v>
      </c>
      <c r="I346">
        <f t="shared" si="49"/>
        <v>8.4779963561537635</v>
      </c>
      <c r="J346" s="10">
        <f t="shared" si="50"/>
        <v>-0.56028351276970134</v>
      </c>
      <c r="K346">
        <f t="shared" si="45"/>
        <v>-0.575465433853661</v>
      </c>
      <c r="L346">
        <f t="shared" si="46"/>
        <v>-0.55784280647950268</v>
      </c>
      <c r="M346" s="13">
        <f t="shared" si="51"/>
        <v>2.1204541070072279E-4</v>
      </c>
      <c r="N346" s="13">
        <f t="shared" si="52"/>
        <v>5.9570471950152941E-6</v>
      </c>
      <c r="O346" s="13">
        <v>1</v>
      </c>
    </row>
    <row r="347" spans="4:15" x14ac:dyDescent="0.4">
      <c r="D347" s="6">
        <v>5.5600000000000103</v>
      </c>
      <c r="E347" s="7">
        <f t="shared" si="47"/>
        <v>-5.8324283632882924E-2</v>
      </c>
      <c r="G347">
        <f t="shared" si="48"/>
        <v>8.1368006961475086</v>
      </c>
      <c r="H347" s="10">
        <f t="shared" si="53"/>
        <v>-0.5539057216614891</v>
      </c>
      <c r="I347">
        <f t="shared" si="49"/>
        <v>8.4962662346958346</v>
      </c>
      <c r="J347" s="10">
        <f t="shared" si="50"/>
        <v>-0.55329331668334392</v>
      </c>
      <c r="K347">
        <f t="shared" si="45"/>
        <v>-0.5688287130842814</v>
      </c>
      <c r="L347">
        <f t="shared" si="46"/>
        <v>-0.55134694450402255</v>
      </c>
      <c r="M347" s="13">
        <f t="shared" si="51"/>
        <v>2.2269567300473248E-4</v>
      </c>
      <c r="N347" s="13">
        <f t="shared" si="52"/>
        <v>3.7883646604362001E-6</v>
      </c>
      <c r="O347" s="13">
        <v>1</v>
      </c>
    </row>
    <row r="348" spans="4:15" x14ac:dyDescent="0.4">
      <c r="D348" s="6">
        <v>5.5800000000000098</v>
      </c>
      <c r="E348" s="7">
        <f t="shared" si="47"/>
        <v>-5.7595967530043091E-2</v>
      </c>
      <c r="G348">
        <f t="shared" si="48"/>
        <v>8.1542297479625905</v>
      </c>
      <c r="H348" s="10">
        <f t="shared" si="53"/>
        <v>-0.54698890363281916</v>
      </c>
      <c r="I348">
        <f t="shared" si="49"/>
        <v>8.514536113237904</v>
      </c>
      <c r="J348" s="10">
        <f t="shared" si="50"/>
        <v>-0.54638414597375373</v>
      </c>
      <c r="K348">
        <f t="shared" si="45"/>
        <v>-0.56226835165381228</v>
      </c>
      <c r="L348">
        <f t="shared" si="46"/>
        <v>-0.54492655647847055</v>
      </c>
      <c r="M348" s="13">
        <f t="shared" si="51"/>
        <v>2.3346153182623073E-4</v>
      </c>
      <c r="N348" s="13">
        <f t="shared" si="52"/>
        <v>2.1245671367598891E-6</v>
      </c>
      <c r="O348" s="13">
        <v>1</v>
      </c>
    </row>
    <row r="349" spans="4:15" x14ac:dyDescent="0.4">
      <c r="D349" s="6">
        <v>5.6000000000000103</v>
      </c>
      <c r="E349" s="7">
        <f t="shared" si="47"/>
        <v>-5.6876102250480294E-2</v>
      </c>
      <c r="G349">
        <f t="shared" si="48"/>
        <v>8.1716587997776724</v>
      </c>
      <c r="H349" s="10">
        <f t="shared" si="53"/>
        <v>-0.54015234307281135</v>
      </c>
      <c r="I349">
        <f t="shared" si="49"/>
        <v>8.532805991779977</v>
      </c>
      <c r="J349" s="10">
        <f t="shared" si="50"/>
        <v>-0.53955514399918125</v>
      </c>
      <c r="K349">
        <f t="shared" si="45"/>
        <v>-0.55578347709235254</v>
      </c>
      <c r="L349">
        <f t="shared" si="46"/>
        <v>-0.53858077120122727</v>
      </c>
      <c r="M349" s="13">
        <f t="shared" si="51"/>
        <v>2.44332350736858E-4</v>
      </c>
      <c r="N349" s="13">
        <f t="shared" si="52"/>
        <v>9.4940234939267104E-7</v>
      </c>
      <c r="O349" s="13">
        <v>1</v>
      </c>
    </row>
    <row r="350" spans="4:15" x14ac:dyDescent="0.4">
      <c r="D350" s="6">
        <v>5.6200000000000099</v>
      </c>
      <c r="E350" s="7">
        <f t="shared" si="47"/>
        <v>-5.6164598355760029E-2</v>
      </c>
      <c r="G350">
        <f t="shared" si="48"/>
        <v>8.1890878515927525</v>
      </c>
      <c r="H350" s="10">
        <f t="shared" si="53"/>
        <v>-0.53339519058465301</v>
      </c>
      <c r="I350">
        <f t="shared" si="49"/>
        <v>8.5510758703220482</v>
      </c>
      <c r="J350" s="10">
        <f t="shared" si="50"/>
        <v>-0.5328054623019175</v>
      </c>
      <c r="K350">
        <f t="shared" si="45"/>
        <v>-0.5493732266928899</v>
      </c>
      <c r="L350">
        <f t="shared" si="46"/>
        <v>-0.53230872733210965</v>
      </c>
      <c r="M350" s="13">
        <f t="shared" si="51"/>
        <v>2.5529763787612196E-4</v>
      </c>
      <c r="N350" s="13">
        <f t="shared" si="52"/>
        <v>2.467456302299995E-7</v>
      </c>
      <c r="O350" s="13">
        <v>1</v>
      </c>
    </row>
    <row r="351" spans="4:15" x14ac:dyDescent="0.4">
      <c r="D351" s="6">
        <v>5.6400000000000103</v>
      </c>
      <c r="E351" s="7">
        <f t="shared" si="47"/>
        <v>-5.5461367262289459E-2</v>
      </c>
      <c r="G351">
        <f t="shared" si="48"/>
        <v>8.2065169034078345</v>
      </c>
      <c r="H351" s="10">
        <f t="shared" si="53"/>
        <v>-0.52671660488996297</v>
      </c>
      <c r="I351">
        <f t="shared" si="49"/>
        <v>8.5693457488641211</v>
      </c>
      <c r="J351" s="10">
        <f t="shared" si="50"/>
        <v>-0.52613426053370893</v>
      </c>
      <c r="K351">
        <f t="shared" si="45"/>
        <v>-0.54303674740905761</v>
      </c>
      <c r="L351">
        <f t="shared" si="46"/>
        <v>-0.52610957328743269</v>
      </c>
      <c r="M351" s="13">
        <f t="shared" si="51"/>
        <v>2.663470518435607E-4</v>
      </c>
      <c r="N351" s="13">
        <f t="shared" si="52"/>
        <v>6.094601287039655E-10</v>
      </c>
      <c r="O351" s="13">
        <v>1</v>
      </c>
    </row>
    <row r="352" spans="4:15" x14ac:dyDescent="0.4">
      <c r="D352" s="6">
        <v>5.6600000000000099</v>
      </c>
      <c r="E352" s="7">
        <f t="shared" si="47"/>
        <v>-5.4766321233540263E-2</v>
      </c>
      <c r="G352">
        <f t="shared" si="48"/>
        <v>8.2239459552229146</v>
      </c>
      <c r="H352" s="10">
        <f t="shared" si="53"/>
        <v>-0.52011575275493183</v>
      </c>
      <c r="I352">
        <f t="shared" si="49"/>
        <v>8.5876156274061906</v>
      </c>
      <c r="J352" s="10">
        <f t="shared" si="50"/>
        <v>-0.51954070638197969</v>
      </c>
      <c r="K352">
        <f t="shared" si="45"/>
        <v>-0.53677319575372973</v>
      </c>
      <c r="L352">
        <f t="shared" si="46"/>
        <v>-0.51998246713596841</v>
      </c>
      <c r="M352" s="13">
        <f t="shared" si="51"/>
        <v>2.7747040725820116E-4</v>
      </c>
      <c r="N352" s="13">
        <f t="shared" si="52"/>
        <v>1.9515256376468068E-7</v>
      </c>
      <c r="O352" s="13">
        <v>1</v>
      </c>
    </row>
    <row r="353" spans="4:15" x14ac:dyDescent="0.4">
      <c r="D353" s="6">
        <v>5.6800000000000104</v>
      </c>
      <c r="E353" s="7">
        <f t="shared" si="47"/>
        <v>-5.4079373372354113E-2</v>
      </c>
      <c r="G353">
        <f t="shared" si="48"/>
        <v>8.2413750070379947</v>
      </c>
      <c r="H353" s="10">
        <f t="shared" si="53"/>
        <v>-0.51359180891724698</v>
      </c>
      <c r="I353">
        <f t="shared" si="49"/>
        <v>8.6058855059482617</v>
      </c>
      <c r="J353" s="10">
        <f t="shared" si="50"/>
        <v>-0.5130239754968372</v>
      </c>
      <c r="K353">
        <f t="shared" si="45"/>
        <v>-0.53058173769842654</v>
      </c>
      <c r="L353">
        <f t="shared" si="46"/>
        <v>-0.513926576495773</v>
      </c>
      <c r="M353" s="13">
        <f t="shared" si="51"/>
        <v>2.8865767998955332E-4</v>
      </c>
      <c r="N353" s="13">
        <f t="shared" si="52"/>
        <v>8.1468856327990153E-7</v>
      </c>
      <c r="O353" s="13">
        <v>1</v>
      </c>
    </row>
    <row r="354" spans="4:15" x14ac:dyDescent="0.4">
      <c r="D354" s="6">
        <v>5.7000000000000099</v>
      </c>
      <c r="E354" s="7">
        <f t="shared" si="47"/>
        <v>-5.3400437613331062E-2</v>
      </c>
      <c r="G354">
        <f t="shared" si="48"/>
        <v>8.2588040588530767</v>
      </c>
      <c r="H354" s="10">
        <f t="shared" si="53"/>
        <v>-0.50714395601380502</v>
      </c>
      <c r="I354">
        <f t="shared" si="49"/>
        <v>8.6241553844903329</v>
      </c>
      <c r="J354" s="10">
        <f t="shared" si="50"/>
        <v>-0.50658325141886507</v>
      </c>
      <c r="K354">
        <f t="shared" si="45"/>
        <v>-0.52446154857356853</v>
      </c>
      <c r="L354">
        <f t="shared" si="46"/>
        <v>-0.5079410784319095</v>
      </c>
      <c r="M354" s="13">
        <f t="shared" si="51"/>
        <v>2.9989901206597632E-4</v>
      </c>
      <c r="N354" s="13">
        <f t="shared" si="52"/>
        <v>1.8436941973531656E-6</v>
      </c>
      <c r="O354" s="13">
        <v>1</v>
      </c>
    </row>
    <row r="355" spans="4:15" x14ac:dyDescent="0.4">
      <c r="D355" s="6">
        <v>5.7200000000000104</v>
      </c>
      <c r="E355" s="7">
        <f t="shared" si="47"/>
        <v>-5.272942871529851E-2</v>
      </c>
      <c r="G355">
        <f t="shared" si="48"/>
        <v>8.2762331106681568</v>
      </c>
      <c r="H355" s="10">
        <f t="shared" si="53"/>
        <v>-0.5007713845091899</v>
      </c>
      <c r="I355">
        <f t="shared" si="49"/>
        <v>8.6424252630324041</v>
      </c>
      <c r="J355" s="10">
        <f t="shared" si="50"/>
        <v>-0.50021772550767918</v>
      </c>
      <c r="K355">
        <f t="shared" si="45"/>
        <v>-0.51841181296955896</v>
      </c>
      <c r="L355">
        <f t="shared" si="46"/>
        <v>-0.5020251593550481</v>
      </c>
      <c r="M355" s="13">
        <f t="shared" si="51"/>
        <v>3.1118471626539882E-4</v>
      </c>
      <c r="N355" s="13">
        <f t="shared" si="52"/>
        <v>3.2668171126148244E-6</v>
      </c>
      <c r="O355" s="13">
        <v>1</v>
      </c>
    </row>
    <row r="356" spans="4:15" x14ac:dyDescent="0.4">
      <c r="D356" s="6">
        <v>5.74000000000001</v>
      </c>
      <c r="E356" s="7">
        <f t="shared" si="47"/>
        <v>-5.2066262253860671E-2</v>
      </c>
      <c r="G356">
        <f t="shared" si="48"/>
        <v>8.293662162483237</v>
      </c>
      <c r="H356" s="10">
        <f t="shared" si="53"/>
        <v>-0.4944732926249148</v>
      </c>
      <c r="I356">
        <f t="shared" si="49"/>
        <v>8.6606951415744753</v>
      </c>
      <c r="J356" s="10">
        <f t="shared" si="50"/>
        <v>-0.49392659687124918</v>
      </c>
      <c r="K356">
        <f t="shared" si="45"/>
        <v>-0.51243172463869213</v>
      </c>
      <c r="L356">
        <f t="shared" si="46"/>
        <v>-0.4961780149209572</v>
      </c>
      <c r="M356" s="13">
        <f t="shared" si="51"/>
        <v>3.2250528039346274E-4</v>
      </c>
      <c r="N356" s="13">
        <f t="shared" si="52"/>
        <v>5.0688832345510668E-6</v>
      </c>
      <c r="O356" s="13">
        <v>1</v>
      </c>
    </row>
    <row r="357" spans="4:15" x14ac:dyDescent="0.4">
      <c r="D357" s="6">
        <v>5.7600000000000096</v>
      </c>
      <c r="E357" s="7">
        <f t="shared" si="47"/>
        <v>-5.1410854614026585E-2</v>
      </c>
      <c r="G357">
        <f t="shared" si="48"/>
        <v>8.3110912142983189</v>
      </c>
      <c r="H357" s="10">
        <f t="shared" si="53"/>
        <v>-0.48824888626941049</v>
      </c>
      <c r="I357">
        <f t="shared" si="49"/>
        <v>8.6789650201165465</v>
      </c>
      <c r="J357" s="10">
        <f t="shared" si="50"/>
        <v>-0.48770907229596316</v>
      </c>
      <c r="K357">
        <f t="shared" si="45"/>
        <v>-0.50652048639790814</v>
      </c>
      <c r="L357">
        <f t="shared" si="46"/>
        <v>-0.49039884993087446</v>
      </c>
      <c r="M357" s="13">
        <f t="shared" si="51"/>
        <v>3.3385137125571554E-4</v>
      </c>
      <c r="N357" s="13">
        <f t="shared" si="52"/>
        <v>7.2349037252689972E-6</v>
      </c>
      <c r="O357" s="13">
        <v>1</v>
      </c>
    </row>
    <row r="358" spans="4:15" x14ac:dyDescent="0.4">
      <c r="D358" s="6">
        <v>5.78000000000001</v>
      </c>
      <c r="E358" s="7">
        <f t="shared" si="47"/>
        <v>-5.0763122982916263E-2</v>
      </c>
      <c r="G358">
        <f t="shared" si="48"/>
        <v>8.3285202661134008</v>
      </c>
      <c r="H358" s="10">
        <f t="shared" si="53"/>
        <v>-0.48209737896875576</v>
      </c>
      <c r="I358">
        <f t="shared" si="49"/>
        <v>8.6972348986586194</v>
      </c>
      <c r="J358" s="10">
        <f t="shared" si="50"/>
        <v>-0.48156436617743509</v>
      </c>
      <c r="K358">
        <f t="shared" si="45"/>
        <v>-0.50067731003237725</v>
      </c>
      <c r="L358">
        <f t="shared" si="46"/>
        <v>-0.48468687823276435</v>
      </c>
      <c r="M358" s="13">
        <f t="shared" si="51"/>
        <v>3.4521383832892682E-4</v>
      </c>
      <c r="N358" s="13">
        <f t="shared" si="52"/>
        <v>9.7500815356765782E-6</v>
      </c>
      <c r="O358" s="13">
        <v>1</v>
      </c>
    </row>
    <row r="359" spans="4:15" x14ac:dyDescent="0.4">
      <c r="D359" s="6">
        <v>5.8000000000000096</v>
      </c>
      <c r="E359" s="7">
        <f t="shared" si="47"/>
        <v>-5.0122985342543551E-2</v>
      </c>
      <c r="G359">
        <f t="shared" si="48"/>
        <v>8.3459493179284809</v>
      </c>
      <c r="H359" s="10">
        <f t="shared" si="53"/>
        <v>-0.47601799179813603</v>
      </c>
      <c r="I359">
        <f t="shared" si="49"/>
        <v>8.7155047772006906</v>
      </c>
      <c r="J359" s="10">
        <f t="shared" si="50"/>
        <v>-0.47549170045203931</v>
      </c>
      <c r="K359">
        <f t="shared" si="45"/>
        <v>-0.49490141619991918</v>
      </c>
      <c r="L359">
        <f t="shared" si="46"/>
        <v>-0.47904132262346139</v>
      </c>
      <c r="M359" s="13">
        <f t="shared" si="51"/>
        <v>3.5658371713785908E-4</v>
      </c>
      <c r="N359" s="13">
        <f t="shared" si="52"/>
        <v>1.2599817559851154E-5</v>
      </c>
      <c r="O359" s="13">
        <v>1</v>
      </c>
    </row>
    <row r="360" spans="4:15" x14ac:dyDescent="0.4">
      <c r="D360" s="6">
        <v>5.8200000000000101</v>
      </c>
      <c r="E360" s="7">
        <f t="shared" si="47"/>
        <v>-4.9490360462674458E-2</v>
      </c>
      <c r="G360">
        <f t="shared" si="48"/>
        <v>8.3633783697435611</v>
      </c>
      <c r="H360" s="10">
        <f t="shared" si="53"/>
        <v>-0.47000995331401935</v>
      </c>
      <c r="I360">
        <f t="shared" si="49"/>
        <v>8.73377465574276</v>
      </c>
      <c r="J360" s="10">
        <f t="shared" si="50"/>
        <v>-0.46949030452916118</v>
      </c>
      <c r="K360">
        <f t="shared" si="45"/>
        <v>-0.48919203433625791</v>
      </c>
      <c r="L360">
        <f t="shared" si="46"/>
        <v>-0.47346141475168768</v>
      </c>
      <c r="M360" s="13">
        <f t="shared" si="51"/>
        <v>3.6795223234372478E-4</v>
      </c>
      <c r="N360" s="13">
        <f t="shared" si="52"/>
        <v>1.5769716399454446E-5</v>
      </c>
      <c r="O360" s="13">
        <v>1</v>
      </c>
    </row>
    <row r="361" spans="4:15" x14ac:dyDescent="0.4">
      <c r="D361" s="6">
        <v>5.8400000000000096</v>
      </c>
      <c r="E361" s="7">
        <f t="shared" si="47"/>
        <v>-4.8865167893760567E-2</v>
      </c>
      <c r="G361">
        <f t="shared" si="48"/>
        <v>8.380807421558643</v>
      </c>
      <c r="H361" s="10">
        <f t="shared" si="53"/>
        <v>-0.4640724994870441</v>
      </c>
      <c r="I361">
        <f t="shared" si="49"/>
        <v>8.7520445342848312</v>
      </c>
      <c r="J361" s="10">
        <f t="shared" si="50"/>
        <v>-0.46355941522415961</v>
      </c>
      <c r="K361">
        <f t="shared" si="45"/>
        <v>-0.48354840256111081</v>
      </c>
      <c r="L361">
        <f t="shared" si="46"/>
        <v>-0.46794639502196078</v>
      </c>
      <c r="M361" s="13">
        <f t="shared" si="51"/>
        <v>3.7931080055044126E-4</v>
      </c>
      <c r="N361" s="13">
        <f t="shared" si="52"/>
        <v>1.9245591746315607E-5</v>
      </c>
      <c r="O361" s="13">
        <v>1</v>
      </c>
    </row>
    <row r="362" spans="4:15" x14ac:dyDescent="0.4">
      <c r="D362" s="6">
        <v>5.8600000000000101</v>
      </c>
      <c r="E362" s="7">
        <f t="shared" si="47"/>
        <v>-4.8247327959945414E-2</v>
      </c>
      <c r="G362">
        <f t="shared" si="48"/>
        <v>8.3982364733737249</v>
      </c>
      <c r="H362" s="10">
        <f t="shared" si="53"/>
        <v>-0.45820487363560158</v>
      </c>
      <c r="I362">
        <f t="shared" si="49"/>
        <v>8.7703144128269042</v>
      </c>
      <c r="J362" s="10">
        <f t="shared" si="50"/>
        <v>-0.45769827669202212</v>
      </c>
      <c r="K362">
        <f t="shared" si="45"/>
        <v>-0.47796976758511517</v>
      </c>
      <c r="L362">
        <f t="shared" si="46"/>
        <v>-0.46249551249937559</v>
      </c>
      <c r="M362" s="13">
        <f t="shared" si="51"/>
        <v>3.906510328355187E-4</v>
      </c>
      <c r="N362" s="13">
        <f t="shared" si="52"/>
        <v>2.3013471391354324E-5</v>
      </c>
      <c r="O362" s="13">
        <v>1</v>
      </c>
    </row>
    <row r="363" spans="4:15" x14ac:dyDescent="0.4">
      <c r="D363" s="6">
        <v>5.8800000000000097</v>
      </c>
      <c r="E363" s="7">
        <f t="shared" si="47"/>
        <v>-4.7636761752143937E-2</v>
      </c>
      <c r="G363">
        <f t="shared" si="48"/>
        <v>8.4156655251888051</v>
      </c>
      <c r="H363" s="10">
        <f t="shared" si="53"/>
        <v>-0.45240632636011097</v>
      </c>
      <c r="I363">
        <f t="shared" si="49"/>
        <v>8.7885842913689736</v>
      </c>
      <c r="J363" s="10">
        <f t="shared" si="50"/>
        <v>-0.45190614036171345</v>
      </c>
      <c r="K363">
        <f t="shared" si="45"/>
        <v>-0.47245538461758202</v>
      </c>
      <c r="L363">
        <f t="shared" si="46"/>
        <v>-0.45710802481526275</v>
      </c>
      <c r="M363" s="13">
        <f t="shared" si="51"/>
        <v>4.0196473701146823E-4</v>
      </c>
      <c r="N363" s="13">
        <f t="shared" si="52"/>
        <v>2.7059601868077891E-5</v>
      </c>
      <c r="O363" s="13">
        <v>1</v>
      </c>
    </row>
    <row r="364" spans="4:15" x14ac:dyDescent="0.4">
      <c r="D364" s="6">
        <v>5.9000000000000101</v>
      </c>
      <c r="E364" s="7">
        <f t="shared" si="47"/>
        <v>-4.703339112119289E-2</v>
      </c>
      <c r="G364">
        <f t="shared" si="48"/>
        <v>8.4330945770038852</v>
      </c>
      <c r="H364" s="10">
        <f t="shared" si="53"/>
        <v>-0.44667611547796887</v>
      </c>
      <c r="I364">
        <f t="shared" si="49"/>
        <v>8.8068541699110465</v>
      </c>
      <c r="J364" s="10">
        <f t="shared" si="50"/>
        <v>-0.44618226487119633</v>
      </c>
      <c r="K364">
        <f t="shared" si="45"/>
        <v>-0.46700451727508013</v>
      </c>
      <c r="L364">
        <f t="shared" si="46"/>
        <v>-0.45178319807372086</v>
      </c>
      <c r="M364" s="13">
        <f t="shared" si="51"/>
        <v>4.1324391962479639E-4</v>
      </c>
      <c r="N364" s="13">
        <f t="shared" si="52"/>
        <v>3.1370452739141661E-5</v>
      </c>
      <c r="O364" s="13">
        <v>1</v>
      </c>
    </row>
    <row r="365" spans="4:15" x14ac:dyDescent="0.4">
      <c r="D365" s="6">
        <v>5.9200000000000097</v>
      </c>
      <c r="E365" s="7">
        <f t="shared" si="47"/>
        <v>-4.6437138671072083E-2</v>
      </c>
      <c r="G365">
        <f t="shared" si="48"/>
        <v>8.4505236288189653</v>
      </c>
      <c r="H365" s="10">
        <f t="shared" si="53"/>
        <v>-0.44101350595917155</v>
      </c>
      <c r="I365">
        <f t="shared" si="49"/>
        <v>8.8251240484531159</v>
      </c>
      <c r="J365" s="10">
        <f t="shared" si="50"/>
        <v>-0.4405259160031253</v>
      </c>
      <c r="K365">
        <f t="shared" si="45"/>
        <v>-0.46161643749085435</v>
      </c>
      <c r="L365">
        <f t="shared" si="46"/>
        <v>-0.44652030675902765</v>
      </c>
      <c r="M365" s="13">
        <f t="shared" si="51"/>
        <v>4.2448078769920938E-4</v>
      </c>
      <c r="N365" s="13">
        <f t="shared" si="52"/>
        <v>3.5932720534447626E-5</v>
      </c>
      <c r="O365" s="13">
        <v>1</v>
      </c>
    </row>
    <row r="366" spans="4:15" x14ac:dyDescent="0.4">
      <c r="D366" s="6">
        <v>5.9400000000000102</v>
      </c>
      <c r="E366" s="7">
        <f t="shared" si="47"/>
        <v>-4.5847927752194637E-2</v>
      </c>
      <c r="G366">
        <f t="shared" si="48"/>
        <v>8.4679526806340473</v>
      </c>
      <c r="H366" s="10">
        <f t="shared" si="53"/>
        <v>-0.43541776986259245</v>
      </c>
      <c r="I366">
        <f t="shared" si="49"/>
        <v>8.8433939269951907</v>
      </c>
      <c r="J366" s="10">
        <f t="shared" si="50"/>
        <v>-0.43493636662119445</v>
      </c>
      <c r="K366">
        <f t="shared" si="45"/>
        <v>-0.45629042542506704</v>
      </c>
      <c r="L366">
        <f t="shared" si="46"/>
        <v>-0.44131863364390683</v>
      </c>
      <c r="M366" s="13">
        <f t="shared" si="51"/>
        <v>4.3566775022970121E-4</v>
      </c>
      <c r="N366" s="13">
        <f t="shared" si="52"/>
        <v>4.0733332349202003E-5</v>
      </c>
      <c r="O366" s="13">
        <v>1</v>
      </c>
    </row>
    <row r="367" spans="4:15" x14ac:dyDescent="0.4">
      <c r="D367" s="6">
        <v>5.9600000000000097</v>
      </c>
      <c r="E367" s="7">
        <f t="shared" si="47"/>
        <v>-4.5265682454765969E-2</v>
      </c>
      <c r="G367">
        <f t="shared" si="48"/>
        <v>8.4853817324491274</v>
      </c>
      <c r="H367" s="10">
        <f t="shared" si="53"/>
        <v>-0.42988818627291242</v>
      </c>
      <c r="I367">
        <f t="shared" si="49"/>
        <v>8.8616638055372601</v>
      </c>
      <c r="J367" s="10">
        <f t="shared" si="50"/>
        <v>-0.42941289660713738</v>
      </c>
      <c r="K367">
        <f t="shared" si="45"/>
        <v>-0.45102576937587002</v>
      </c>
      <c r="L367">
        <f t="shared" si="46"/>
        <v>-0.43617746969868065</v>
      </c>
      <c r="M367" s="13">
        <f t="shared" si="51"/>
        <v>4.4679741943443876E-4</v>
      </c>
      <c r="N367" s="13">
        <f t="shared" si="52"/>
        <v>4.5759449110831261E-5</v>
      </c>
      <c r="O367" s="13">
        <v>1</v>
      </c>
    </row>
    <row r="368" spans="4:15" x14ac:dyDescent="0.4">
      <c r="D368" s="6">
        <v>5.9800000000000102</v>
      </c>
      <c r="E368" s="7">
        <f t="shared" si="47"/>
        <v>-4.4690327602209826E-2</v>
      </c>
      <c r="G368">
        <f t="shared" si="48"/>
        <v>8.5028107842642093</v>
      </c>
      <c r="H368" s="10">
        <f t="shared" si="53"/>
        <v>-0.42442404123818672</v>
      </c>
      <c r="I368">
        <f t="shared" si="49"/>
        <v>8.8799336840793313</v>
      </c>
      <c r="J368" s="10">
        <f t="shared" si="50"/>
        <v>-0.42395479279836346</v>
      </c>
      <c r="K368">
        <f t="shared" si="45"/>
        <v>-0.4458217656912889</v>
      </c>
      <c r="L368">
        <f t="shared" si="46"/>
        <v>-0.43109611400126158</v>
      </c>
      <c r="M368" s="13">
        <f t="shared" si="51"/>
        <v>4.5786261177088673E-4</v>
      </c>
      <c r="N368" s="13">
        <f t="shared" si="52"/>
        <v>5.0998468522962264E-5</v>
      </c>
      <c r="O368" s="13">
        <v>1</v>
      </c>
    </row>
    <row r="369" spans="4:15" x14ac:dyDescent="0.4">
      <c r="D369" s="6">
        <v>6.0000000000000098</v>
      </c>
      <c r="E369" s="7">
        <f t="shared" si="47"/>
        <v>-4.4121788744660898E-2</v>
      </c>
      <c r="G369">
        <f t="shared" si="48"/>
        <v>8.5202398360792895</v>
      </c>
      <c r="H369" s="10">
        <f t="shared" si="53"/>
        <v>-0.41902462770804455</v>
      </c>
      <c r="I369">
        <f t="shared" si="49"/>
        <v>8.8982035626214024</v>
      </c>
      <c r="J369" s="10">
        <f t="shared" si="50"/>
        <v>-0.4185613489262256</v>
      </c>
      <c r="K369">
        <f t="shared" si="45"/>
        <v>-0.44067771868193883</v>
      </c>
      <c r="L369">
        <f t="shared" si="46"/>
        <v>-0.4260738736480269</v>
      </c>
      <c r="M369" s="13">
        <f t="shared" si="51"/>
        <v>4.6885634872374213E-4</v>
      </c>
      <c r="N369" s="13">
        <f t="shared" si="52"/>
        <v>5.6438027695675788E-5</v>
      </c>
      <c r="O369" s="13">
        <v>1</v>
      </c>
    </row>
    <row r="370" spans="4:15" x14ac:dyDescent="0.4">
      <c r="D370" s="6">
        <v>6.0200000000000102</v>
      </c>
      <c r="E370" s="7">
        <f t="shared" si="47"/>
        <v>-4.3559992152522722E-2</v>
      </c>
      <c r="G370">
        <f t="shared" si="48"/>
        <v>8.5376688878943714</v>
      </c>
      <c r="H370" s="10">
        <f t="shared" si="53"/>
        <v>-0.41368924547250835</v>
      </c>
      <c r="I370">
        <f t="shared" si="49"/>
        <v>8.9164734411634754</v>
      </c>
      <c r="J370" s="10">
        <f t="shared" si="50"/>
        <v>-0.41323186555490682</v>
      </c>
      <c r="K370">
        <f t="shared" si="45"/>
        <v>-0.43559294053454917</v>
      </c>
      <c r="L370">
        <f t="shared" si="46"/>
        <v>-0.42111006366553388</v>
      </c>
      <c r="M370" s="13">
        <f t="shared" si="51"/>
        <v>4.7977185737087128E-4</v>
      </c>
      <c r="N370" s="13">
        <f t="shared" si="52"/>
        <v>6.2066005470287877E-5</v>
      </c>
      <c r="O370" s="13">
        <v>1</v>
      </c>
    </row>
    <row r="371" spans="4:15" x14ac:dyDescent="0.4">
      <c r="D371" s="6">
        <v>6.0400000000000098</v>
      </c>
      <c r="E371" s="7">
        <f t="shared" si="47"/>
        <v>-4.3004864810090089E-2</v>
      </c>
      <c r="G371">
        <f t="shared" si="48"/>
        <v>8.5550979397094533</v>
      </c>
      <c r="H371" s="10">
        <f t="shared" si="53"/>
        <v>-0.4084172011014256</v>
      </c>
      <c r="I371">
        <f t="shared" si="49"/>
        <v>8.9347433197055466</v>
      </c>
      <c r="J371" s="10">
        <f t="shared" si="50"/>
        <v>-0.40796565002091961</v>
      </c>
      <c r="K371">
        <f t="shared" si="45"/>
        <v>-0.43056675122630772</v>
      </c>
      <c r="L371">
        <f t="shared" si="46"/>
        <v>-0.41620400692309545</v>
      </c>
      <c r="M371" s="13">
        <f t="shared" si="51"/>
        <v>4.9060257073466561E-4</v>
      </c>
      <c r="N371" s="13">
        <f t="shared" si="52"/>
        <v>6.7870524447628241E-5</v>
      </c>
      <c r="O371" s="13">
        <v>1</v>
      </c>
    </row>
    <row r="372" spans="4:15" x14ac:dyDescent="0.4">
      <c r="D372" s="6">
        <v>6.0600000000000103</v>
      </c>
      <c r="E372" s="7">
        <f t="shared" si="47"/>
        <v>-4.2456334409234686E-2</v>
      </c>
      <c r="G372">
        <f t="shared" si="48"/>
        <v>8.5725269915245335</v>
      </c>
      <c r="H372" s="10">
        <f t="shared" si="53"/>
        <v>-0.40320780788450178</v>
      </c>
      <c r="I372">
        <f t="shared" si="49"/>
        <v>8.953013198247616</v>
      </c>
      <c r="J372" s="10">
        <f t="shared" si="50"/>
        <v>-0.4027620163732048</v>
      </c>
      <c r="K372">
        <f t="shared" si="45"/>
        <v>-0.42559847844001347</v>
      </c>
      <c r="L372">
        <f t="shared" si="46"/>
        <v>-0.4113550340461975</v>
      </c>
      <c r="M372" s="13">
        <f t="shared" si="51"/>
        <v>5.0134212792545831E-4</v>
      </c>
      <c r="N372" s="13">
        <f t="shared" si="52"/>
        <v>7.3839952728364837E-5</v>
      </c>
      <c r="O372" s="13">
        <v>1</v>
      </c>
    </row>
    <row r="373" spans="4:15" x14ac:dyDescent="0.4">
      <c r="D373" s="6">
        <v>6.0800000000000098</v>
      </c>
      <c r="E373" s="7">
        <f t="shared" si="47"/>
        <v>-4.1914329343153651E-2</v>
      </c>
      <c r="G373">
        <f t="shared" si="48"/>
        <v>8.5899560433396136</v>
      </c>
      <c r="H373" s="10">
        <f t="shared" si="53"/>
        <v>-0.39806038577193026</v>
      </c>
      <c r="I373">
        <f t="shared" si="49"/>
        <v>8.9712830767896872</v>
      </c>
      <c r="J373" s="10">
        <f t="shared" si="50"/>
        <v>-0.39762028531382709</v>
      </c>
      <c r="K373">
        <f t="shared" si="45"/>
        <v>-0.42068745748003566</v>
      </c>
      <c r="L373">
        <f t="shared" si="46"/>
        <v>-0.40656248333076722</v>
      </c>
      <c r="M373" s="13">
        <f t="shared" si="51"/>
        <v>5.1198437408374407E-4</v>
      </c>
      <c r="N373" s="13">
        <f t="shared" si="52"/>
        <v>7.9962905374167962E-5</v>
      </c>
      <c r="O373" s="13">
        <v>1</v>
      </c>
    </row>
    <row r="374" spans="4:15" x14ac:dyDescent="0.4">
      <c r="D374" s="6">
        <v>6.1000000000000103</v>
      </c>
      <c r="E374" s="7">
        <f t="shared" si="47"/>
        <v>-4.1378778700179281E-2</v>
      </c>
      <c r="G374">
        <f t="shared" si="48"/>
        <v>8.6073850951546955</v>
      </c>
      <c r="H374" s="10">
        <f t="shared" si="53"/>
        <v>-0.39297426131560259</v>
      </c>
      <c r="I374">
        <f t="shared" si="49"/>
        <v>8.9895529553317601</v>
      </c>
      <c r="J374" s="10">
        <f t="shared" si="50"/>
        <v>-0.39253978413925072</v>
      </c>
      <c r="K374">
        <f t="shared" si="45"/>
        <v>-0.4158330311890801</v>
      </c>
      <c r="L374">
        <f t="shared" si="46"/>
        <v>-0.40182570065827855</v>
      </c>
      <c r="M374" s="13">
        <f t="shared" si="51"/>
        <v>5.2252336012860315E-4</v>
      </c>
      <c r="N374" s="13">
        <f t="shared" si="52"/>
        <v>8.6228245598353857E-5</v>
      </c>
      <c r="O374" s="13">
        <v>1</v>
      </c>
    </row>
    <row r="375" spans="4:15" x14ac:dyDescent="0.4">
      <c r="D375" s="6">
        <v>6.1200000000000099</v>
      </c>
      <c r="E375" s="7">
        <f t="shared" si="47"/>
        <v>-4.0849612257649701E-2</v>
      </c>
      <c r="G375">
        <f t="shared" si="48"/>
        <v>8.6248141469697757</v>
      </c>
      <c r="H375" s="10">
        <f t="shared" si="53"/>
        <v>-0.38794876761089919</v>
      </c>
      <c r="I375">
        <f t="shared" si="49"/>
        <v>9.0078228338738295</v>
      </c>
      <c r="J375" s="10">
        <f t="shared" si="50"/>
        <v>-0.38751984668219386</v>
      </c>
      <c r="K375">
        <f t="shared" si="45"/>
        <v>-0.41103454986575527</v>
      </c>
      <c r="L375">
        <f t="shared" si="46"/>
        <v>-0.39714403941169268</v>
      </c>
      <c r="M375" s="13">
        <f t="shared" si="51"/>
        <v>5.3295334231862784E-4</v>
      </c>
      <c r="N375" s="13">
        <f t="shared" si="52"/>
        <v>9.2625085694538069E-5</v>
      </c>
      <c r="O375" s="13">
        <v>1</v>
      </c>
    </row>
    <row r="376" spans="4:15" x14ac:dyDescent="0.4">
      <c r="D376" s="6">
        <v>6.1400000000000103</v>
      </c>
      <c r="E376" s="7">
        <f t="shared" si="47"/>
        <v>-4.0326760475839128E-2</v>
      </c>
      <c r="G376">
        <f t="shared" si="48"/>
        <v>8.6422431987848576</v>
      </c>
      <c r="H376" s="10">
        <f t="shared" si="53"/>
        <v>-0.38298324423904423</v>
      </c>
      <c r="I376">
        <f t="shared" si="49"/>
        <v>9.0260927124159025</v>
      </c>
      <c r="J376" s="10">
        <f t="shared" si="50"/>
        <v>-0.38255981325404786</v>
      </c>
      <c r="K376">
        <f t="shared" si="45"/>
        <v>-0.40629137118293113</v>
      </c>
      <c r="L376">
        <f t="shared" si="46"/>
        <v>-0.39251686039222977</v>
      </c>
      <c r="M376" s="13">
        <f t="shared" si="51"/>
        <v>5.4326878163234637E-4</v>
      </c>
      <c r="N376" s="13">
        <f t="shared" si="52"/>
        <v>9.9142787711976505E-5</v>
      </c>
      <c r="O376" s="13">
        <v>1</v>
      </c>
    </row>
    <row r="377" spans="4:15" x14ac:dyDescent="0.4">
      <c r="D377" s="6">
        <v>6.1600000000000099</v>
      </c>
      <c r="E377" s="7">
        <f t="shared" si="47"/>
        <v>-3.9810154491947129E-2</v>
      </c>
      <c r="G377">
        <f t="shared" si="48"/>
        <v>8.6596722505999359</v>
      </c>
      <c r="H377" s="10">
        <f t="shared" si="53"/>
        <v>-0.37807703721002189</v>
      </c>
      <c r="I377">
        <f t="shared" si="49"/>
        <v>9.0443625909579719</v>
      </c>
      <c r="J377" s="10">
        <f t="shared" si="50"/>
        <v>-0.37765903058785644</v>
      </c>
      <c r="K377">
        <f t="shared" si="45"/>
        <v>-0.40160286010689877</v>
      </c>
      <c r="L377">
        <f t="shared" si="46"/>
        <v>-0.3879435317369721</v>
      </c>
      <c r="M377" s="13">
        <f t="shared" si="51"/>
        <v>5.5346434297521652E-4</v>
      </c>
      <c r="N377" s="13">
        <f t="shared" si="52"/>
        <v>1.0577096388616145E-4</v>
      </c>
      <c r="O377" s="13">
        <v>1</v>
      </c>
    </row>
    <row r="378" spans="4:15" x14ac:dyDescent="0.4">
      <c r="D378" s="6">
        <v>6.1800000000000104</v>
      </c>
      <c r="E378" s="7">
        <f t="shared" si="47"/>
        <v>-3.9299726114145665E-2</v>
      </c>
      <c r="G378">
        <f t="shared" si="48"/>
        <v>8.6771013024150179</v>
      </c>
      <c r="H378" s="10">
        <f t="shared" si="53"/>
        <v>-0.3732294989060414</v>
      </c>
      <c r="I378">
        <f t="shared" si="49"/>
        <v>9.0626324695000466</v>
      </c>
      <c r="J378" s="10">
        <f t="shared" si="50"/>
        <v>-0.37281685178184287</v>
      </c>
      <c r="K378">
        <f t="shared" si="45"/>
        <v>-0.3969683888173054</v>
      </c>
      <c r="L378">
        <f t="shared" si="46"/>
        <v>-0.38342342883727742</v>
      </c>
      <c r="M378" s="13">
        <f t="shared" si="51"/>
        <v>5.6353489421911139E-4</v>
      </c>
      <c r="N378" s="13">
        <f t="shared" si="52"/>
        <v>1.1249947683287068E-4</v>
      </c>
      <c r="O378" s="13">
        <v>1</v>
      </c>
    </row>
    <row r="379" spans="4:15" x14ac:dyDescent="0.4">
      <c r="D379" s="6">
        <v>6.2000000000000099</v>
      </c>
      <c r="E379" s="7">
        <f t="shared" si="47"/>
        <v>-3.8795407815683532E-2</v>
      </c>
      <c r="G379">
        <f t="shared" si="48"/>
        <v>8.6945303542300998</v>
      </c>
      <c r="H379" s="10">
        <f t="shared" si="53"/>
        <v>-0.36843998802554651</v>
      </c>
      <c r="I379">
        <f t="shared" si="49"/>
        <v>9.080902348042116</v>
      </c>
      <c r="J379" s="10">
        <f t="shared" si="50"/>
        <v>-0.36803263624348181</v>
      </c>
      <c r="K379">
        <f t="shared" si="45"/>
        <v>-0.39238733662789105</v>
      </c>
      <c r="L379">
        <f t="shared" si="46"/>
        <v>-0.3789559342580282</v>
      </c>
      <c r="M379" s="13">
        <f t="shared" si="51"/>
        <v>5.7347550508221308E-4</v>
      </c>
      <c r="N379" s="13">
        <f t="shared" si="52"/>
        <v>1.1931843951459311E-4</v>
      </c>
      <c r="O379" s="13">
        <v>1</v>
      </c>
    </row>
    <row r="380" spans="4:15" x14ac:dyDescent="0.4">
      <c r="D380" s="6">
        <v>6.2200000000000104</v>
      </c>
      <c r="E380" s="7">
        <f t="shared" si="47"/>
        <v>-3.829713272904673E-2</v>
      </c>
      <c r="G380">
        <f t="shared" si="48"/>
        <v>8.7119594060451817</v>
      </c>
      <c r="H380" s="10">
        <f t="shared" si="53"/>
        <v>-0.3637078695277568</v>
      </c>
      <c r="I380">
        <f t="shared" si="49"/>
        <v>9.0991722265841872</v>
      </c>
      <c r="J380" s="10">
        <f t="shared" si="50"/>
        <v>-0.36330574963410178</v>
      </c>
      <c r="K380">
        <f t="shared" si="45"/>
        <v>-0.38785908990798906</v>
      </c>
      <c r="L380">
        <f t="shared" si="46"/>
        <v>-0.37454043765766903</v>
      </c>
      <c r="M380" s="13">
        <f t="shared" si="51"/>
        <v>5.8328144585454626E-4</v>
      </c>
      <c r="N380" s="13">
        <f t="shared" si="52"/>
        <v>1.2621821498688543E-4</v>
      </c>
      <c r="O380" s="13">
        <v>1</v>
      </c>
    </row>
    <row r="381" spans="4:15" x14ac:dyDescent="0.4">
      <c r="D381" s="6">
        <v>6.24000000000001</v>
      </c>
      <c r="E381" s="7">
        <f t="shared" si="47"/>
        <v>-3.7804834640174693E-2</v>
      </c>
      <c r="G381">
        <f t="shared" si="48"/>
        <v>8.7293884578602619</v>
      </c>
      <c r="H381" s="10">
        <f t="shared" si="53"/>
        <v>-0.35903251457773905</v>
      </c>
      <c r="I381">
        <f t="shared" si="49"/>
        <v>9.1174421051262584</v>
      </c>
      <c r="J381" s="10">
        <f t="shared" si="50"/>
        <v>-0.35863556381401723</v>
      </c>
      <c r="K381">
        <f t="shared" si="45"/>
        <v>-0.38338304200481205</v>
      </c>
      <c r="L381">
        <f t="shared" si="46"/>
        <v>-0.37017633570907321</v>
      </c>
      <c r="M381" s="13">
        <f t="shared" si="51"/>
        <v>5.9294818597663431E-4</v>
      </c>
      <c r="N381" s="13">
        <f t="shared" si="52"/>
        <v>1.3318941593371399E-4</v>
      </c>
      <c r="O381" s="13">
        <v>1</v>
      </c>
    </row>
    <row r="382" spans="4:15" x14ac:dyDescent="0.4">
      <c r="D382" s="6">
        <v>6.2600000000000096</v>
      </c>
      <c r="E382" s="7">
        <f t="shared" si="47"/>
        <v>-3.7318447982730638E-2</v>
      </c>
      <c r="G382">
        <f t="shared" si="48"/>
        <v>8.746817509675342</v>
      </c>
      <c r="H382" s="10">
        <f t="shared" si="53"/>
        <v>-0.35441330049199288</v>
      </c>
      <c r="I382">
        <f t="shared" si="49"/>
        <v>9.1357119836683296</v>
      </c>
      <c r="J382" s="10">
        <f t="shared" si="50"/>
        <v>-0.35402145678817415</v>
      </c>
      <c r="K382">
        <f t="shared" si="45"/>
        <v>-0.37895859316650399</v>
      </c>
      <c r="L382">
        <f t="shared" si="46"/>
        <v>-0.36586303202119752</v>
      </c>
      <c r="M382" s="13">
        <f t="shared" si="51"/>
        <v>6.0247139247740879E-4</v>
      </c>
      <c r="N382" s="13">
        <f t="shared" si="52"/>
        <v>1.4022290399935252E-4</v>
      </c>
      <c r="O382" s="13">
        <v>1</v>
      </c>
    </row>
    <row r="383" spans="4:15" x14ac:dyDescent="0.4">
      <c r="D383" s="6">
        <v>6.28000000000001</v>
      </c>
      <c r="E383" s="7">
        <f t="shared" si="47"/>
        <v>-3.6837907832426048E-2</v>
      </c>
      <c r="G383">
        <f t="shared" si="48"/>
        <v>8.7642465614904239</v>
      </c>
      <c r="H383" s="10">
        <f t="shared" si="53"/>
        <v>-0.34984961068455017</v>
      </c>
      <c r="I383">
        <f t="shared" si="49"/>
        <v>9.1539818622104026</v>
      </c>
      <c r="J383" s="10">
        <f t="shared" si="50"/>
        <v>-0.34946281265230966</v>
      </c>
      <c r="K383">
        <f t="shared" si="45"/>
        <v>-0.37458515046596114</v>
      </c>
      <c r="L383">
        <f t="shared" si="46"/>
        <v>-0.36159993706153648</v>
      </c>
      <c r="M383" s="13">
        <f t="shared" si="51"/>
        <v>6.1184692827776443E-4</v>
      </c>
      <c r="N383" s="13">
        <f t="shared" si="52"/>
        <v>1.4730978892504943E-4</v>
      </c>
      <c r="O383" s="13">
        <v>1</v>
      </c>
    </row>
    <row r="384" spans="4:15" x14ac:dyDescent="0.4">
      <c r="D384" s="6">
        <v>6.3000000000000096</v>
      </c>
      <c r="E384" s="7">
        <f t="shared" si="47"/>
        <v>-3.6363149901398148E-2</v>
      </c>
      <c r="G384">
        <f t="shared" si="48"/>
        <v>8.7816756133055058</v>
      </c>
      <c r="H384" s="10">
        <f t="shared" si="53"/>
        <v>-0.34534083461357817</v>
      </c>
      <c r="I384">
        <f t="shared" si="49"/>
        <v>9.172251740752472</v>
      </c>
      <c r="J384" s="10">
        <f t="shared" si="50"/>
        <v>-0.3449590215396135</v>
      </c>
      <c r="K384">
        <f t="shared" si="45"/>
        <v>-0.37026212772541461</v>
      </c>
      <c r="L384">
        <f t="shared" si="46"/>
        <v>-0.35738646807937324</v>
      </c>
      <c r="M384" s="13">
        <f t="shared" si="51"/>
        <v>6.2107085036606634E-4</v>
      </c>
      <c r="N384" s="13">
        <f t="shared" si="52"/>
        <v>1.5444142749858648E-4</v>
      </c>
      <c r="O384" s="13">
        <v>1</v>
      </c>
    </row>
    <row r="385" spans="4:15" x14ac:dyDescent="0.4">
      <c r="D385" s="6">
        <v>6.3200000000000101</v>
      </c>
      <c r="E385" s="7">
        <f t="shared" si="47"/>
        <v>-3.589411053263937E-2</v>
      </c>
      <c r="G385">
        <f t="shared" si="48"/>
        <v>8.799104665120586</v>
      </c>
      <c r="H385" s="10">
        <f t="shared" si="53"/>
        <v>-0.34088636772847608</v>
      </c>
      <c r="I385">
        <f t="shared" si="49"/>
        <v>9.1905216192945431</v>
      </c>
      <c r="J385" s="10">
        <f t="shared" si="50"/>
        <v>-0.34050947956788336</v>
      </c>
      <c r="K385">
        <f t="shared" si="45"/>
        <v>-0.36598894544176791</v>
      </c>
      <c r="L385">
        <f t="shared" si="46"/>
        <v>-0.35322204902980703</v>
      </c>
      <c r="M385" s="13">
        <f t="shared" si="51"/>
        <v>6.3013940785185563E-4</v>
      </c>
      <c r="N385" s="13">
        <f t="shared" si="52"/>
        <v>1.6160942232423434E-4</v>
      </c>
      <c r="O385" s="13">
        <v>1</v>
      </c>
    </row>
    <row r="386" spans="4:15" x14ac:dyDescent="0.4">
      <c r="D386" s="6">
        <v>6.3400000000000096</v>
      </c>
      <c r="E386" s="7">
        <f t="shared" si="47"/>
        <v>-3.5430726694478533E-2</v>
      </c>
      <c r="G386">
        <f t="shared" si="48"/>
        <v>8.8165337169356661</v>
      </c>
      <c r="H386" s="10">
        <f t="shared" si="53"/>
        <v>-0.33648561141746264</v>
      </c>
      <c r="I386">
        <f t="shared" si="49"/>
        <v>9.2087914978366161</v>
      </c>
      <c r="J386" s="10">
        <f t="shared" si="50"/>
        <v>-0.33611358878717057</v>
      </c>
      <c r="K386">
        <f t="shared" si="45"/>
        <v>-0.36176503071268679</v>
      </c>
      <c r="L386">
        <f t="shared" si="46"/>
        <v>-0.34910611049856949</v>
      </c>
      <c r="M386" s="13">
        <f t="shared" si="51"/>
        <v>6.3904903990375092E-4</v>
      </c>
      <c r="N386" s="13">
        <f t="shared" si="52"/>
        <v>1.6880562042117229E-4</v>
      </c>
      <c r="O386" s="13">
        <v>1</v>
      </c>
    </row>
    <row r="387" spans="4:15" x14ac:dyDescent="0.4">
      <c r="D387" s="6">
        <v>6.3600000000000101</v>
      </c>
      <c r="E387" s="7">
        <f t="shared" si="47"/>
        <v>-3.497293597511248E-2</v>
      </c>
      <c r="G387">
        <f t="shared" si="48"/>
        <v>8.833962768750748</v>
      </c>
      <c r="H387" s="10">
        <f t="shared" si="53"/>
        <v>-0.33213797295564318</v>
      </c>
      <c r="I387">
        <f t="shared" si="49"/>
        <v>9.2270613763786855</v>
      </c>
      <c r="J387" s="10">
        <f t="shared" si="50"/>
        <v>-0.33177075712790455</v>
      </c>
      <c r="K387">
        <f t="shared" si="45"/>
        <v>-0.35758981716343691</v>
      </c>
      <c r="L387">
        <f t="shared" si="46"/>
        <v>-0.34503808962761123</v>
      </c>
      <c r="M387" s="13">
        <f t="shared" si="51"/>
        <v>6.4779637357780309E-4</v>
      </c>
      <c r="N387" s="13">
        <f t="shared" si="52"/>
        <v>1.7602211165777324E-4</v>
      </c>
      <c r="O387" s="13">
        <v>1</v>
      </c>
    </row>
    <row r="388" spans="4:15" x14ac:dyDescent="0.4">
      <c r="D388" s="6">
        <v>6.3800000000000097</v>
      </c>
      <c r="E388" s="7">
        <f t="shared" si="47"/>
        <v>-3.4520676577187936E-2</v>
      </c>
      <c r="G388">
        <f t="shared" si="48"/>
        <v>8.8513918205658282</v>
      </c>
      <c r="H388" s="10">
        <f t="shared" si="53"/>
        <v>-0.32784286545355384</v>
      </c>
      <c r="I388">
        <f t="shared" si="49"/>
        <v>9.2453312549207567</v>
      </c>
      <c r="J388" s="10">
        <f t="shared" si="50"/>
        <v>-0.32748039834949333</v>
      </c>
      <c r="K388">
        <f t="shared" si="45"/>
        <v>-0.35346274487446544</v>
      </c>
      <c r="L388">
        <f t="shared" si="46"/>
        <v>-0.34101743004145812</v>
      </c>
      <c r="M388" s="13">
        <f t="shared" si="51"/>
        <v>6.5637822154204946E-4</v>
      </c>
      <c r="N388" s="13">
        <f t="shared" si="52"/>
        <v>1.8325122702925927E-4</v>
      </c>
      <c r="O388" s="13">
        <v>1</v>
      </c>
    </row>
    <row r="389" spans="4:15" x14ac:dyDescent="0.4">
      <c r="D389" s="6">
        <v>6.4000000000000101</v>
      </c>
      <c r="E389" s="7">
        <f t="shared" si="47"/>
        <v>-3.4073887312432286E-2</v>
      </c>
      <c r="G389">
        <f t="shared" si="48"/>
        <v>8.8688208723809101</v>
      </c>
      <c r="H389" s="10">
        <f t="shared" si="53"/>
        <v>-0.32359970780616942</v>
      </c>
      <c r="I389">
        <f t="shared" si="49"/>
        <v>9.2636011334628279</v>
      </c>
      <c r="J389" s="10">
        <f t="shared" si="50"/>
        <v>-0.32324193198938883</v>
      </c>
      <c r="K389">
        <f t="shared" si="45"/>
        <v>-0.34938326030971217</v>
      </c>
      <c r="L389">
        <f t="shared" si="46"/>
        <v>-0.33704358177433397</v>
      </c>
      <c r="M389" s="13">
        <f t="shared" si="51"/>
        <v>6.6479157970294567E-4</v>
      </c>
      <c r="N389" s="13">
        <f t="shared" si="52"/>
        <v>1.904855367862761E-4</v>
      </c>
      <c r="O389" s="13">
        <v>1</v>
      </c>
    </row>
    <row r="390" spans="4:15" x14ac:dyDescent="0.4">
      <c r="D390" s="6">
        <v>6.4200000000000097</v>
      </c>
      <c r="E390" s="7">
        <f t="shared" si="47"/>
        <v>-3.3632507596333218E-2</v>
      </c>
      <c r="G390">
        <f t="shared" si="48"/>
        <v>8.8862499241959885</v>
      </c>
      <c r="H390" s="10">
        <f t="shared" si="53"/>
        <v>-0.31940792464237661</v>
      </c>
      <c r="I390">
        <f t="shared" si="49"/>
        <v>9.2818710120049008</v>
      </c>
      <c r="J390" s="10">
        <f t="shared" si="50"/>
        <v>-0.31905478331261505</v>
      </c>
      <c r="K390">
        <f t="shared" si="45"/>
        <v>-0.34535081624566244</v>
      </c>
      <c r="L390">
        <f t="shared" si="46"/>
        <v>-0.33311600119803603</v>
      </c>
      <c r="M390" s="13">
        <f t="shared" si="51"/>
        <v>6.730336247398386E-4</v>
      </c>
      <c r="N390" s="13">
        <f t="shared" si="52"/>
        <v>1.9771784842128267E-4</v>
      </c>
      <c r="O390" s="13">
        <v>1</v>
      </c>
    </row>
    <row r="391" spans="4:15" x14ac:dyDescent="0.4">
      <c r="D391" s="6">
        <v>6.4400000000000102</v>
      </c>
      <c r="E391" s="7">
        <f t="shared" si="47"/>
        <v>-3.3196477442865829E-2</v>
      </c>
      <c r="G391">
        <f t="shared" si="48"/>
        <v>8.9036789760110704</v>
      </c>
      <c r="H391" s="10">
        <f t="shared" si="53"/>
        <v>-0.31526694627489682</v>
      </c>
      <c r="I391">
        <f t="shared" si="49"/>
        <v>9.300140890546972</v>
      </c>
      <c r="J391" s="10">
        <f t="shared" si="50"/>
        <v>-0.31491838326174665</v>
      </c>
      <c r="K391">
        <f t="shared" si="45"/>
        <v>-0.34136487170111518</v>
      </c>
      <c r="L391">
        <f t="shared" si="46"/>
        <v>-0.32923415095057013</v>
      </c>
      <c r="M391" s="13">
        <f t="shared" si="51"/>
        <v>6.811017115524548E-4</v>
      </c>
      <c r="N391" s="13">
        <f t="shared" si="52"/>
        <v>2.049412045203623E-4</v>
      </c>
      <c r="O391" s="13">
        <v>1</v>
      </c>
    </row>
    <row r="392" spans="4:15" x14ac:dyDescent="0.4">
      <c r="D392" s="6">
        <v>6.4600000000000097</v>
      </c>
      <c r="E392" s="7">
        <f t="shared" si="47"/>
        <v>-3.2765737459267204E-2</v>
      </c>
      <c r="G392">
        <f t="shared" si="48"/>
        <v>8.9211080278261523</v>
      </c>
      <c r="H392" s="10">
        <f t="shared" si="53"/>
        <v>-0.31117620865066065</v>
      </c>
      <c r="I392">
        <f t="shared" si="49"/>
        <v>9.3184107690890414</v>
      </c>
      <c r="J392" s="10">
        <f t="shared" si="50"/>
        <v>-0.31083216840733829</v>
      </c>
      <c r="K392">
        <f t="shared" si="45"/>
        <v>-0.33742489186768398</v>
      </c>
      <c r="L392">
        <f t="shared" si="46"/>
        <v>-0.32539749986552519</v>
      </c>
      <c r="M392" s="13">
        <f t="shared" si="51"/>
        <v>6.8899337062764267E-4</v>
      </c>
      <c r="N392" s="13">
        <f t="shared" si="52"/>
        <v>2.1214888048684869E-4</v>
      </c>
      <c r="O392" s="13">
        <v>1</v>
      </c>
    </row>
    <row r="393" spans="4:15" x14ac:dyDescent="0.4">
      <c r="D393" s="6">
        <v>6.4800000000000102</v>
      </c>
      <c r="E393" s="7">
        <f t="shared" si="47"/>
        <v>-3.2340228840857105E-2</v>
      </c>
      <c r="G393">
        <f t="shared" si="48"/>
        <v>8.9385370796412342</v>
      </c>
      <c r="H393" s="10">
        <f t="shared" si="53"/>
        <v>-0.30713515330161995</v>
      </c>
      <c r="I393">
        <f t="shared" si="49"/>
        <v>9.3366806476311144</v>
      </c>
      <c r="J393" s="10">
        <f t="shared" si="50"/>
        <v>-0.30679558089879089</v>
      </c>
      <c r="K393">
        <f t="shared" si="45"/>
        <v>-0.33353034804100473</v>
      </c>
      <c r="L393">
        <f t="shared" si="46"/>
        <v>-0.32160552290219108</v>
      </c>
      <c r="M393" s="13">
        <f t="shared" si="51"/>
        <v>6.9670630533004625E-4</v>
      </c>
      <c r="N393" s="13">
        <f t="shared" si="52"/>
        <v>2.1933438214407722E-4</v>
      </c>
      <c r="O393" s="13">
        <v>1</v>
      </c>
    </row>
    <row r="394" spans="4:15" x14ac:dyDescent="0.4">
      <c r="D394" s="6">
        <v>6.5000000000000098</v>
      </c>
      <c r="E394" s="7">
        <f t="shared" si="47"/>
        <v>-3.1919893365904888E-2</v>
      </c>
      <c r="G394">
        <f t="shared" si="48"/>
        <v>8.9559661314563144</v>
      </c>
      <c r="H394" s="10">
        <f t="shared" si="53"/>
        <v>-0.30314322729599869</v>
      </c>
      <c r="I394">
        <f t="shared" si="49"/>
        <v>9.3549505261731856</v>
      </c>
      <c r="J394" s="10">
        <f t="shared" si="50"/>
        <v>-0.30280806841565666</v>
      </c>
      <c r="K394">
        <f t="shared" si="45"/>
        <v>-0.32968071755265793</v>
      </c>
      <c r="L394">
        <f t="shared" si="46"/>
        <v>-0.31785770107641503</v>
      </c>
      <c r="M394" s="13">
        <f t="shared" si="51"/>
        <v>7.0423838912228446E-4</v>
      </c>
      <c r="N394" s="13">
        <f t="shared" si="52"/>
        <v>2.2649144322376511E-4</v>
      </c>
      <c r="O394" s="13">
        <v>1</v>
      </c>
    </row>
    <row r="395" spans="4:15" x14ac:dyDescent="0.4">
      <c r="D395" s="6">
        <v>6.5200000000000102</v>
      </c>
      <c r="E395" s="7">
        <f t="shared" si="47"/>
        <v>-3.1504673390541062E-2</v>
      </c>
      <c r="G395">
        <f t="shared" si="48"/>
        <v>8.9733951832713945</v>
      </c>
      <c r="H395" s="10">
        <f t="shared" si="53"/>
        <v>-0.29919988318996843</v>
      </c>
      <c r="I395">
        <f t="shared" si="49"/>
        <v>9.3732204047152585</v>
      </c>
      <c r="J395" s="10">
        <f t="shared" si="50"/>
        <v>-0.29886908411936774</v>
      </c>
      <c r="K395">
        <f t="shared" si="45"/>
        <v>-0.3258754837027944</v>
      </c>
      <c r="L395">
        <f t="shared" si="46"/>
        <v>-0.31415352139217945</v>
      </c>
      <c r="M395" s="13">
        <f t="shared" si="51"/>
        <v>7.115876627198811E-4</v>
      </c>
      <c r="N395" s="13">
        <f t="shared" si="52"/>
        <v>2.336140227465156E-4</v>
      </c>
      <c r="O395" s="13">
        <v>1</v>
      </c>
    </row>
    <row r="396" spans="4:15" x14ac:dyDescent="0.4">
      <c r="D396" s="6">
        <v>6.5400000000000098</v>
      </c>
      <c r="E396" s="7">
        <f t="shared" si="47"/>
        <v>-3.1094511843713913E-2</v>
      </c>
      <c r="G396">
        <f t="shared" si="48"/>
        <v>8.9908242350864764</v>
      </c>
      <c r="H396" s="10">
        <f t="shared" si="53"/>
        <v>-0.29530457897975104</v>
      </c>
      <c r="I396">
        <f t="shared" si="49"/>
        <v>9.3914902832573279</v>
      </c>
      <c r="J396" s="10">
        <f t="shared" si="50"/>
        <v>-0.29497808660539204</v>
      </c>
      <c r="K396">
        <f t="shared" si="45"/>
        <v>-0.32211413569346198</v>
      </c>
      <c r="L396">
        <f t="shared" si="46"/>
        <v>-0.31049247677391134</v>
      </c>
      <c r="M396" s="13">
        <f t="shared" si="51"/>
        <v>7.1875233118568306E-4</v>
      </c>
      <c r="N396" s="13">
        <f t="shared" si="52"/>
        <v>2.4069630230104828E-4</v>
      </c>
      <c r="O396" s="13">
        <v>1</v>
      </c>
    </row>
    <row r="397" spans="4:15" x14ac:dyDescent="0.4">
      <c r="D397" s="6">
        <v>6.5600000000000103</v>
      </c>
      <c r="E397" s="7">
        <f t="shared" si="47"/>
        <v>-3.068935222218952E-2</v>
      </c>
      <c r="G397">
        <f t="shared" si="48"/>
        <v>9.0082532869015584</v>
      </c>
      <c r="H397" s="10">
        <f t="shared" si="53"/>
        <v>-0.29145677805413384</v>
      </c>
      <c r="I397">
        <f t="shared" si="49"/>
        <v>9.4097601617993991</v>
      </c>
      <c r="J397" s="10">
        <f t="shared" si="50"/>
        <v>-0.29113453985580084</v>
      </c>
      <c r="K397">
        <f t="shared" si="45"/>
        <v>-0.31839616856262765</v>
      </c>
      <c r="L397">
        <f t="shared" si="46"/>
        <v>-0.30687406599950134</v>
      </c>
      <c r="M397" s="13">
        <f t="shared" si="51"/>
        <v>7.2573076096912642E-4</v>
      </c>
      <c r="N397" s="13">
        <f t="shared" si="52"/>
        <v>2.477326832282315E-4</v>
      </c>
      <c r="O397" s="13">
        <v>1</v>
      </c>
    </row>
    <row r="398" spans="4:15" x14ac:dyDescent="0.4">
      <c r="D398" s="6">
        <v>6.5800000000000098</v>
      </c>
      <c r="E398" s="7">
        <f t="shared" si="47"/>
        <v>-3.0289138585595534E-2</v>
      </c>
      <c r="G398">
        <f t="shared" si="48"/>
        <v>9.0256823387166385</v>
      </c>
      <c r="H398" s="10">
        <f t="shared" si="53"/>
        <v>-0.28765594914740078</v>
      </c>
      <c r="I398">
        <f t="shared" si="49"/>
        <v>9.4280300403414721</v>
      </c>
      <c r="J398" s="10">
        <f t="shared" si="50"/>
        <v>-0.28733791319225199</v>
      </c>
      <c r="K398">
        <f t="shared" si="45"/>
        <v>-0.31472108311888508</v>
      </c>
      <c r="L398">
        <f t="shared" si="46"/>
        <v>-0.30329779363404014</v>
      </c>
      <c r="M398" s="13">
        <f t="shared" si="51"/>
        <v>7.3252147689439352E-4</v>
      </c>
      <c r="N398" s="13">
        <f t="shared" si="52"/>
        <v>2.5471778371617172E-4</v>
      </c>
      <c r="O398" s="13">
        <v>1</v>
      </c>
    </row>
    <row r="399" spans="4:15" x14ac:dyDescent="0.4">
      <c r="D399" s="6">
        <v>6.6000000000000103</v>
      </c>
      <c r="E399" s="7">
        <f t="shared" si="47"/>
        <v>-2.9893815551507247E-2</v>
      </c>
      <c r="G399">
        <f t="shared" si="48"/>
        <v>9.0431113905317186</v>
      </c>
      <c r="H399" s="10">
        <f t="shared" si="53"/>
        <v>-0.28390156629266433</v>
      </c>
      <c r="I399">
        <f t="shared" si="49"/>
        <v>9.4462999188835415</v>
      </c>
      <c r="J399" s="10">
        <f t="shared" si="50"/>
        <v>-0.2835876812293735</v>
      </c>
      <c r="K399">
        <f t="shared" si="45"/>
        <v>-0.3110883858768474</v>
      </c>
      <c r="L399">
        <f t="shared" si="46"/>
        <v>-0.29976316996425684</v>
      </c>
      <c r="M399" s="13">
        <f t="shared" si="51"/>
        <v>7.3912315910291981E-4</v>
      </c>
      <c r="N399" s="13">
        <f t="shared" si="52"/>
        <v>2.616464358123377E-4</v>
      </c>
      <c r="O399" s="13">
        <v>1</v>
      </c>
    </row>
    <row r="400" spans="4:15" x14ac:dyDescent="0.4">
      <c r="D400" s="6">
        <v>6.6200000000000099</v>
      </c>
      <c r="E400" s="7">
        <f t="shared" si="47"/>
        <v>-2.9503328290576121E-2</v>
      </c>
      <c r="G400">
        <f t="shared" si="48"/>
        <v>9.0605404423467988</v>
      </c>
      <c r="H400" s="10">
        <f t="shared" si="53"/>
        <v>-0.28019310877560138</v>
      </c>
      <c r="I400">
        <f t="shared" si="49"/>
        <v>9.4645697974256127</v>
      </c>
      <c r="J400" s="10">
        <f t="shared" si="50"/>
        <v>-0.27988332382855036</v>
      </c>
      <c r="K400">
        <f t="shared" si="45"/>
        <v>-0.30749758899321827</v>
      </c>
      <c r="L400">
        <f t="shared" si="46"/>
        <v>-0.29626971093365695</v>
      </c>
      <c r="M400" s="13">
        <f t="shared" si="51"/>
        <v>7.4553463995423203E-4</v>
      </c>
      <c r="N400" s="13">
        <f t="shared" si="52"/>
        <v>2.6851368235840362E-4</v>
      </c>
      <c r="O400" s="13">
        <v>1</v>
      </c>
    </row>
    <row r="401" spans="4:15" x14ac:dyDescent="0.4">
      <c r="D401" s="6">
        <v>6.6400000000000103</v>
      </c>
      <c r="E401" s="7">
        <f t="shared" si="47"/>
        <v>-2.9117622521699596E-2</v>
      </c>
      <c r="G401">
        <f t="shared" si="48"/>
        <v>9.0779694941618807</v>
      </c>
      <c r="H401" s="10">
        <f t="shared" si="53"/>
        <v>-0.27653006108858103</v>
      </c>
      <c r="I401">
        <f t="shared" si="49"/>
        <v>9.4828396759676838</v>
      </c>
      <c r="J401" s="10">
        <f t="shared" si="50"/>
        <v>-0.27622432605210318</v>
      </c>
      <c r="K401">
        <f t="shared" si="45"/>
        <v>-0.30394821020353324</v>
      </c>
      <c r="L401">
        <f t="shared" si="46"/>
        <v>-0.29281693807835685</v>
      </c>
      <c r="M401" s="13">
        <f t="shared" si="51"/>
        <v>7.5175490088975503E-4</v>
      </c>
      <c r="N401" s="13">
        <f t="shared" si="52"/>
        <v>2.7531477385377801E-4</v>
      </c>
      <c r="O401" s="13">
        <v>1</v>
      </c>
    </row>
    <row r="402" spans="4:15" x14ac:dyDescent="0.4">
      <c r="D402" s="6">
        <v>6.6600000000000099</v>
      </c>
      <c r="E402" s="7">
        <f t="shared" si="47"/>
        <v>-2.8736644507232116E-2</v>
      </c>
      <c r="G402">
        <f t="shared" si="48"/>
        <v>9.0953985459769626</v>
      </c>
      <c r="H402" s="10">
        <f t="shared" si="53"/>
        <v>-0.27291191288518341</v>
      </c>
      <c r="I402">
        <f t="shared" si="49"/>
        <v>9.5011095545097568</v>
      </c>
      <c r="J402" s="10">
        <f t="shared" si="50"/>
        <v>-0.27261017811785743</v>
      </c>
      <c r="K402">
        <f t="shared" si="45"/>
        <v>-0.30043977275957251</v>
      </c>
      <c r="L402">
        <f t="shared" si="46"/>
        <v>-0.28940437846360084</v>
      </c>
      <c r="M402" s="13">
        <f t="shared" si="51"/>
        <v>7.577830692640017E-4</v>
      </c>
      <c r="N402" s="13">
        <f t="shared" si="52"/>
        <v>2.8204516525296824E-4</v>
      </c>
      <c r="O402" s="13">
        <v>1</v>
      </c>
    </row>
    <row r="403" spans="4:15" x14ac:dyDescent="0.4">
      <c r="D403" s="6">
        <v>6.6800000000000104</v>
      </c>
      <c r="E403" s="7">
        <f t="shared" si="47"/>
        <v>-2.8360341048236405E-2</v>
      </c>
      <c r="G403">
        <f t="shared" si="48"/>
        <v>9.1128275977920428</v>
      </c>
      <c r="H403" s="10">
        <f t="shared" si="53"/>
        <v>-0.26933815893510116</v>
      </c>
      <c r="I403">
        <f t="shared" si="49"/>
        <v>9.519379433051828</v>
      </c>
      <c r="J403" s="10">
        <f t="shared" si="50"/>
        <v>-0.26904037535409464</v>
      </c>
      <c r="K403">
        <f t="shared" ref="K403:K469" si="54">$E$6*$O$6*EXP(-$O$15*(G403/$E$4-1))-SQRT($E$6)*$O$5*EXP(-$O$4*(G403/$E$4-1))</f>
        <v>-0.29697180536742762</v>
      </c>
      <c r="L403">
        <f t="shared" ref="L403:L469" si="55">$K$6*$O$6*EXP(-$O$15*(I403/$K$4-1))-SQRT($K$6)*$O$5*EXP(-$O$4*(I403/$K$4-1))</f>
        <v>-0.28603156462096602</v>
      </c>
      <c r="M403" s="13">
        <f t="shared" si="51"/>
        <v>7.6361841514682911E-4</v>
      </c>
      <c r="N403" s="13">
        <f t="shared" si="52"/>
        <v>2.8870051270264507E-4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-2.798865947977483E-2</v>
      </c>
      <c r="G404">
        <f t="shared" ref="G404:G469" si="57">$E$11*(D404/$E$12+1)</f>
        <v>9.1302566496071229</v>
      </c>
      <c r="H404" s="10">
        <f t="shared" si="53"/>
        <v>-0.26580829907942155</v>
      </c>
      <c r="I404">
        <f t="shared" ref="I404:I467" si="58">$K$11*(D404/$K$12+1)</f>
        <v>9.5376493115938974</v>
      </c>
      <c r="J404" s="10">
        <f t="shared" ref="J404:J467" si="59">-(-$H$4)*(1+D404+$K$5*D404^3)*EXP(-D404)</f>
        <v>-0.26551441815488391</v>
      </c>
      <c r="K404">
        <f t="shared" si="54"/>
        <v>-0.29354384212622908</v>
      </c>
      <c r="L404">
        <f t="shared" si="55"/>
        <v>-0.28269803448623665</v>
      </c>
      <c r="M404" s="13">
        <f t="shared" ref="M404:M467" si="60">(K404-H404)^2*O404</f>
        <v>7.6926034810131363E-4</v>
      </c>
      <c r="N404" s="13">
        <f t="shared" ref="N404:N467" si="61">(L404-J404)^2*O404</f>
        <v>2.9527667022313244E-4</v>
      </c>
      <c r="O404" s="13">
        <v>1</v>
      </c>
    </row>
    <row r="405" spans="4:15" x14ac:dyDescent="0.4">
      <c r="D405" s="6">
        <v>6.7200000000000104</v>
      </c>
      <c r="E405" s="7">
        <f t="shared" si="56"/>
        <v>-2.7621547666240007E-2</v>
      </c>
      <c r="G405">
        <f t="shared" si="57"/>
        <v>9.1476857014222048</v>
      </c>
      <c r="H405" s="10">
        <f t="shared" ref="H405:H469" si="62">-(-$B$4)*(1+D405+$E$5*D405^3)*EXP(-D405)</f>
        <v>-0.26232183818628135</v>
      </c>
      <c r="I405">
        <f t="shared" si="58"/>
        <v>9.5559191901359704</v>
      </c>
      <c r="J405" s="10">
        <f t="shared" si="59"/>
        <v>-0.26203181193578579</v>
      </c>
      <c r="K405">
        <f t="shared" si="54"/>
        <v>-0.29015542246752274</v>
      </c>
      <c r="L405">
        <f t="shared" si="55"/>
        <v>-0.27940333133795114</v>
      </c>
      <c r="M405" s="13">
        <f t="shared" si="60"/>
        <v>7.7470841394096759E-4</v>
      </c>
      <c r="N405" s="13">
        <f t="shared" si="61"/>
        <v>3.0176968633980749E-4</v>
      </c>
      <c r="O405" s="13">
        <v>1</v>
      </c>
    </row>
    <row r="406" spans="4:15" x14ac:dyDescent="0.4">
      <c r="D406" s="6">
        <v>6.74000000000001</v>
      </c>
      <c r="E406" s="7">
        <f t="shared" si="56"/>
        <v>-2.7258953996724417E-2</v>
      </c>
      <c r="G406">
        <f t="shared" si="57"/>
        <v>9.1651147532372867</v>
      </c>
      <c r="H406" s="10">
        <f t="shared" si="62"/>
        <v>-0.25887828610689179</v>
      </c>
      <c r="I406">
        <f t="shared" si="58"/>
        <v>9.5741890686780415</v>
      </c>
      <c r="J406" s="10">
        <f t="shared" si="59"/>
        <v>-0.25859206708992616</v>
      </c>
      <c r="K406">
        <f t="shared" si="54"/>
        <v>-0.28680609109529104</v>
      </c>
      <c r="L406">
        <f t="shared" si="55"/>
        <v>-0.27614700373661549</v>
      </c>
      <c r="M406" s="13">
        <f t="shared" si="60"/>
        <v>7.7996229147005809E-4</v>
      </c>
      <c r="N406" s="13">
        <f t="shared" si="61"/>
        <v>3.0817580066927616E-4</v>
      </c>
      <c r="O406" s="13">
        <v>1</v>
      </c>
    </row>
    <row r="407" spans="4:15" x14ac:dyDescent="0.4">
      <c r="D407" s="6">
        <v>6.7600000000000096</v>
      </c>
      <c r="E407" s="7">
        <f t="shared" si="56"/>
        <v>-2.6900827380428243E-2</v>
      </c>
      <c r="G407">
        <f t="shared" si="57"/>
        <v>9.1825438050523669</v>
      </c>
      <c r="H407" s="10">
        <f t="shared" si="62"/>
        <v>-0.25547715763192702</v>
      </c>
      <c r="I407">
        <f t="shared" si="58"/>
        <v>9.5924589472201109</v>
      </c>
      <c r="J407" s="10">
        <f t="shared" si="59"/>
        <v>-0.25519469894443253</v>
      </c>
      <c r="K407">
        <f t="shared" si="54"/>
        <v>-0.28349539792661155</v>
      </c>
      <c r="L407">
        <f t="shared" si="55"/>
        <v>-0.27292860546456765</v>
      </c>
      <c r="M407" s="13">
        <f t="shared" si="60"/>
        <v>7.8502178921068368E-4</v>
      </c>
      <c r="N407" s="13">
        <f t="shared" si="61"/>
        <v>3.1449144046489104E-4</v>
      </c>
      <c r="O407" s="13">
        <v>1</v>
      </c>
    </row>
    <row r="408" spans="4:15" x14ac:dyDescent="0.4">
      <c r="D408" s="6">
        <v>6.78000000000001</v>
      </c>
      <c r="E408" s="7">
        <f t="shared" si="56"/>
        <v>-2.6547117242105279E-2</v>
      </c>
      <c r="G408">
        <f t="shared" si="57"/>
        <v>9.199972856867447</v>
      </c>
      <c r="H408" s="10">
        <f t="shared" si="62"/>
        <v>-0.25211797244827383</v>
      </c>
      <c r="I408">
        <f t="shared" si="58"/>
        <v>9.6107288257621839</v>
      </c>
      <c r="J408" s="10">
        <f t="shared" si="59"/>
        <v>-0.25183922771723172</v>
      </c>
      <c r="K408">
        <f t="shared" si="54"/>
        <v>-0.28022289803294997</v>
      </c>
      <c r="L408">
        <f t="shared" si="55"/>
        <v>-0.26974769546650029</v>
      </c>
      <c r="M408" s="13">
        <f t="shared" si="60"/>
        <v>7.8988684212018365E-4</v>
      </c>
      <c r="N408" s="13">
        <f t="shared" si="61"/>
        <v>3.2071321712659267E-4</v>
      </c>
      <c r="O408" s="13">
        <v>1</v>
      </c>
    </row>
    <row r="409" spans="4:15" x14ac:dyDescent="0.4">
      <c r="D409" s="6">
        <v>6.8000000000000096</v>
      </c>
      <c r="E409" s="7">
        <f t="shared" si="56"/>
        <v>-2.6197773517546156E-2</v>
      </c>
      <c r="G409">
        <f t="shared" si="57"/>
        <v>9.217401908682529</v>
      </c>
      <c r="H409" s="10">
        <f t="shared" si="62"/>
        <v>-0.24880025509613582</v>
      </c>
      <c r="I409">
        <f t="shared" si="58"/>
        <v>9.6289987043042551</v>
      </c>
      <c r="J409" s="10">
        <f t="shared" si="59"/>
        <v>-0.24852517847420161</v>
      </c>
      <c r="K409">
        <f t="shared" si="54"/>
        <v>-0.27698815158208107</v>
      </c>
      <c r="L409">
        <f t="shared" si="55"/>
        <v>-0.26660383779062763</v>
      </c>
      <c r="M409" s="13">
        <f t="shared" si="60"/>
        <v>7.9455750830236438E-4</v>
      </c>
      <c r="N409" s="13">
        <f t="shared" si="61"/>
        <v>3.2683792267939737E-4</v>
      </c>
      <c r="O409" s="13">
        <v>1</v>
      </c>
    </row>
    <row r="410" spans="4:15" x14ac:dyDescent="0.4">
      <c r="D410" s="6">
        <v>6.8200000000000101</v>
      </c>
      <c r="E410" s="7">
        <f t="shared" si="56"/>
        <v>-2.5852746649098441E-2</v>
      </c>
      <c r="G410">
        <f t="shared" si="57"/>
        <v>9.2348309604976109</v>
      </c>
      <c r="H410" s="10">
        <f t="shared" si="62"/>
        <v>-0.2455235349264879</v>
      </c>
      <c r="I410">
        <f t="shared" si="58"/>
        <v>9.647268582846328</v>
      </c>
      <c r="J410" s="10">
        <f t="shared" si="59"/>
        <v>-0.24525208108667235</v>
      </c>
      <c r="K410">
        <f t="shared" si="54"/>
        <v>-0.27379072378063174</v>
      </c>
      <c r="L410">
        <f t="shared" si="55"/>
        <v>-0.26349660153048821</v>
      </c>
      <c r="M410" s="13">
        <f t="shared" si="60"/>
        <v>7.9903396571583357E-4</v>
      </c>
      <c r="N410" s="13">
        <f t="shared" si="61"/>
        <v>3.3286252622481482E-4</v>
      </c>
      <c r="O410" s="13">
        <v>1</v>
      </c>
    </row>
    <row r="411" spans="4:15" x14ac:dyDescent="0.4">
      <c r="D411" s="6">
        <v>6.8400000000000096</v>
      </c>
      <c r="E411" s="7">
        <f t="shared" si="56"/>
        <v>-2.5511987581223441E-2</v>
      </c>
      <c r="G411">
        <f t="shared" si="57"/>
        <v>9.252260012312691</v>
      </c>
      <c r="H411" s="10">
        <f t="shared" si="62"/>
        <v>-0.24228734605887903</v>
      </c>
      <c r="I411">
        <f t="shared" si="58"/>
        <v>9.6655384613883975</v>
      </c>
      <c r="J411" s="10">
        <f t="shared" si="59"/>
        <v>-0.24201947018927614</v>
      </c>
      <c r="K411">
        <f t="shared" si="54"/>
        <v>-0.27063018481724083</v>
      </c>
      <c r="L411">
        <f t="shared" si="55"/>
        <v>-0.26042556076738976</v>
      </c>
      <c r="M411" s="13">
        <f t="shared" si="60"/>
        <v>8.0331650888249581E-4</v>
      </c>
      <c r="N411" s="13">
        <f t="shared" si="61"/>
        <v>3.3878417036972323E-4</v>
      </c>
      <c r="O411" s="13">
        <v>1</v>
      </c>
    </row>
    <row r="412" spans="4:15" x14ac:dyDescent="0.4">
      <c r="D412" s="6">
        <v>6.8600000000000101</v>
      </c>
      <c r="E412" s="7">
        <f t="shared" si="56"/>
        <v>-2.5175447756088758E-2</v>
      </c>
      <c r="G412">
        <f t="shared" si="57"/>
        <v>9.2696890641277712</v>
      </c>
      <c r="H412" s="10">
        <f t="shared" si="62"/>
        <v>-0.23909122733957491</v>
      </c>
      <c r="I412">
        <f t="shared" si="58"/>
        <v>9.6838083399304686</v>
      </c>
      <c r="J412" s="10">
        <f t="shared" si="59"/>
        <v>-0.23882688513813596</v>
      </c>
      <c r="K412">
        <f t="shared" si="54"/>
        <v>-0.26750610980632827</v>
      </c>
      <c r="L412">
        <f t="shared" si="55"/>
        <v>-0.25739029451347323</v>
      </c>
      <c r="M412" s="13">
        <f t="shared" si="60"/>
        <v>8.0740554559940753E-4</v>
      </c>
      <c r="N412" s="13">
        <f t="shared" si="61"/>
        <v>3.4460016763635941E-4</v>
      </c>
      <c r="O412" s="13">
        <v>1</v>
      </c>
    </row>
    <row r="413" spans="4:15" x14ac:dyDescent="0.4">
      <c r="D413" s="6">
        <v>6.8800000000000097</v>
      </c>
      <c r="E413" s="7">
        <f t="shared" si="56"/>
        <v>-2.4843079109196753E-2</v>
      </c>
      <c r="G413">
        <f t="shared" si="57"/>
        <v>9.2871181159428513</v>
      </c>
      <c r="H413" s="10">
        <f t="shared" si="62"/>
        <v>-0.23593472230004156</v>
      </c>
      <c r="I413">
        <f t="shared" si="58"/>
        <v>9.7020782184725398</v>
      </c>
      <c r="J413" s="10">
        <f t="shared" si="59"/>
        <v>-0.23567386996939496</v>
      </c>
      <c r="K413">
        <f t="shared" si="54"/>
        <v>-0.26441807873247242</v>
      </c>
      <c r="L413">
        <f t="shared" si="55"/>
        <v>-0.25439038665540709</v>
      </c>
      <c r="M413" s="13">
        <f t="shared" si="60"/>
        <v>8.1130159365690028E-4</v>
      </c>
      <c r="N413" s="13">
        <f t="shared" si="61"/>
        <v>3.5030799685777027E-4</v>
      </c>
      <c r="O413" s="13">
        <v>1</v>
      </c>
    </row>
    <row r="414" spans="4:15" x14ac:dyDescent="0.4">
      <c r="D414" s="6">
        <v>6.9000000000000101</v>
      </c>
      <c r="E414" s="7">
        <f t="shared" si="56"/>
        <v>-2.4514834065047928E-2</v>
      </c>
      <c r="G414">
        <f t="shared" si="57"/>
        <v>9.3045471677579332</v>
      </c>
      <c r="H414" s="10">
        <f t="shared" si="62"/>
        <v>-0.23281737911576017</v>
      </c>
      <c r="I414">
        <f t="shared" si="58"/>
        <v>9.7203480970146128</v>
      </c>
      <c r="J414" s="10">
        <f t="shared" si="59"/>
        <v>-0.23255997335807718</v>
      </c>
      <c r="K414">
        <f t="shared" si="54"/>
        <v>-0.26136567639538572</v>
      </c>
      <c r="L414">
        <f t="shared" si="55"/>
        <v>-0.25142542589869221</v>
      </c>
      <c r="M414" s="13">
        <f t="shared" si="60"/>
        <v>8.1500527756587528E-4</v>
      </c>
      <c r="N414" s="13">
        <f t="shared" si="61"/>
        <v>3.5590529956219807E-4</v>
      </c>
      <c r="O414" s="13">
        <v>1</v>
      </c>
    </row>
    <row r="415" spans="4:15" x14ac:dyDescent="0.4">
      <c r="D415" s="6">
        <v>6.9200000000000097</v>
      </c>
      <c r="E415" s="7">
        <f t="shared" si="56"/>
        <v>-2.4190665532839297E-2</v>
      </c>
      <c r="G415">
        <f t="shared" si="57"/>
        <v>9.3219762195730134</v>
      </c>
      <c r="H415" s="10">
        <f t="shared" si="62"/>
        <v>-0.22973875056537479</v>
      </c>
      <c r="I415">
        <f t="shared" si="58"/>
        <v>9.738617975556684</v>
      </c>
      <c r="J415" s="10">
        <f t="shared" si="59"/>
        <v>-0.22948474857727996</v>
      </c>
      <c r="K415">
        <f t="shared" si="54"/>
        <v>-0.25834849235548707</v>
      </c>
      <c r="L415">
        <f t="shared" si="55"/>
        <v>-0.24849500571258243</v>
      </c>
      <c r="M415" s="13">
        <f t="shared" si="60"/>
        <v>8.1851732529689678E-4</v>
      </c>
      <c r="N415" s="13">
        <f t="shared" si="61"/>
        <v>3.6138987635031831E-4</v>
      </c>
      <c r="O415" s="13">
        <v>1</v>
      </c>
    </row>
    <row r="416" spans="4:15" x14ac:dyDescent="0.4">
      <c r="D416" s="6">
        <v>6.9400000000000102</v>
      </c>
      <c r="E416" s="7">
        <f t="shared" si="56"/>
        <v>-2.3870526902196862E-2</v>
      </c>
      <c r="G416">
        <f t="shared" si="57"/>
        <v>9.3394052713880953</v>
      </c>
      <c r="H416" s="10">
        <f t="shared" si="62"/>
        <v>-0.22669839399016362</v>
      </c>
      <c r="I416">
        <f t="shared" si="58"/>
        <v>9.7568878540987534</v>
      </c>
      <c r="J416" s="10">
        <f t="shared" si="59"/>
        <v>-0.22644775345769053</v>
      </c>
      <c r="K416">
        <f t="shared" si="54"/>
        <v>-0.25536612088005894</v>
      </c>
      <c r="L416">
        <f t="shared" si="55"/>
        <v>-0.24559872427560528</v>
      </c>
      <c r="M416" s="13">
        <f t="shared" si="60"/>
        <v>8.2183856503362772E-4</v>
      </c>
      <c r="N416" s="13">
        <f t="shared" si="61"/>
        <v>3.6675968326862248E-4</v>
      </c>
      <c r="O416" s="13">
        <v>1</v>
      </c>
    </row>
    <row r="417" spans="4:15" x14ac:dyDescent="0.4">
      <c r="D417" s="6">
        <v>6.9600000000000097</v>
      </c>
      <c r="E417" s="7">
        <f t="shared" si="56"/>
        <v>-2.3554372038942333E-2</v>
      </c>
      <c r="G417">
        <f t="shared" si="57"/>
        <v>9.3568343232031754</v>
      </c>
      <c r="H417" s="10">
        <f t="shared" si="62"/>
        <v>-0.22369587125383533</v>
      </c>
      <c r="I417">
        <f t="shared" si="58"/>
        <v>9.7751577326408263</v>
      </c>
      <c r="J417" s="10">
        <f t="shared" si="59"/>
        <v>-0.22344855034742642</v>
      </c>
      <c r="K417">
        <f t="shared" si="54"/>
        <v>-0.25241816088999325</v>
      </c>
      <c r="L417">
        <f t="shared" si="55"/>
        <v>-0.24273618442168438</v>
      </c>
      <c r="M417" s="13">
        <f t="shared" si="60"/>
        <v>8.2496992194334442E-4</v>
      </c>
      <c r="N417" s="13">
        <f t="shared" si="61"/>
        <v>3.7201282818247666E-4</v>
      </c>
      <c r="O417" s="13">
        <v>1</v>
      </c>
    </row>
    <row r="418" spans="4:15" x14ac:dyDescent="0.4">
      <c r="D418" s="6">
        <v>6.9800000000000102</v>
      </c>
      <c r="E418" s="7">
        <f t="shared" si="56"/>
        <v>-2.324215528089316E-2</v>
      </c>
      <c r="G418">
        <f t="shared" si="57"/>
        <v>9.3742633750182573</v>
      </c>
      <c r="H418" s="10">
        <f t="shared" si="62"/>
        <v>-0.22073074870264231</v>
      </c>
      <c r="I418">
        <f t="shared" si="58"/>
        <v>9.7934276111828975</v>
      </c>
      <c r="J418" s="10">
        <f t="shared" si="59"/>
        <v>-0.22048670607219295</v>
      </c>
      <c r="K418">
        <f t="shared" si="54"/>
        <v>-0.24950421590711103</v>
      </c>
      <c r="L418">
        <f t="shared" si="55"/>
        <v>-0.23990699358685655</v>
      </c>
      <c r="M418" s="13">
        <f t="shared" si="60"/>
        <v>8.2791241496663677E-4</v>
      </c>
      <c r="N418" s="13">
        <f t="shared" si="61"/>
        <v>3.7714756715219883E-4</v>
      </c>
      <c r="O418" s="13">
        <v>1</v>
      </c>
    </row>
    <row r="419" spans="4:15" x14ac:dyDescent="0.4">
      <c r="D419" s="6">
        <v>7.0000000000000098</v>
      </c>
      <c r="E419" s="7">
        <f t="shared" si="56"/>
        <v>-2.2933831433695935E-2</v>
      </c>
      <c r="G419">
        <f t="shared" si="57"/>
        <v>9.3916924268333393</v>
      </c>
      <c r="H419" s="10">
        <f t="shared" si="62"/>
        <v>-0.21780259712581027</v>
      </c>
      <c r="I419">
        <f t="shared" si="58"/>
        <v>9.8116974897249669</v>
      </c>
      <c r="J419" s="10">
        <f t="shared" si="59"/>
        <v>-0.21756179189575645</v>
      </c>
      <c r="K419">
        <f t="shared" si="54"/>
        <v>-0.24662389400205811</v>
      </c>
      <c r="L419">
        <f t="shared" si="55"/>
        <v>-0.23711076375657225</v>
      </c>
      <c r="M419" s="13">
        <f t="shared" si="60"/>
        <v>8.3066715362881398E-4</v>
      </c>
      <c r="N419" s="13">
        <f t="shared" si="61"/>
        <v>3.8216230081496817E-4</v>
      </c>
      <c r="O419" s="13">
        <v>1</v>
      </c>
    </row>
    <row r="420" spans="4:15" x14ac:dyDescent="0.4">
      <c r="D420" s="6">
        <v>7.0200000000000102</v>
      </c>
      <c r="E420" s="7">
        <f t="shared" si="56"/>
        <v>-2.2629355766692467E-2</v>
      </c>
      <c r="G420">
        <f t="shared" si="57"/>
        <v>9.4091214786484194</v>
      </c>
      <c r="H420" s="10">
        <f t="shared" si="62"/>
        <v>-0.21491099171627834</v>
      </c>
      <c r="I420">
        <f t="shared" si="58"/>
        <v>9.8299673682670399</v>
      </c>
      <c r="J420" s="10">
        <f t="shared" si="59"/>
        <v>-0.21467338348072806</v>
      </c>
      <c r="K420">
        <f t="shared" si="54"/>
        <v>-0.24377680774276608</v>
      </c>
      <c r="L420">
        <f t="shared" si="55"/>
        <v>-0.23434711141358161</v>
      </c>
      <c r="M420" s="13">
        <f t="shared" si="60"/>
        <v>8.3323533487503676E-4</v>
      </c>
      <c r="N420" s="13">
        <f t="shared" si="61"/>
        <v>3.8705557077594189E-4</v>
      </c>
      <c r="O420" s="13">
        <v>1</v>
      </c>
    </row>
    <row r="421" spans="4:15" x14ac:dyDescent="0.4">
      <c r="D421" s="6">
        <v>7.0400000000000098</v>
      </c>
      <c r="E421" s="7">
        <f t="shared" si="56"/>
        <v>-2.2328684008818479E-2</v>
      </c>
      <c r="G421">
        <f t="shared" si="57"/>
        <v>9.4265505304634996</v>
      </c>
      <c r="H421" s="10">
        <f t="shared" si="62"/>
        <v>-0.21205551203174908</v>
      </c>
      <c r="I421">
        <f t="shared" si="58"/>
        <v>9.8482372468091111</v>
      </c>
      <c r="J421" s="10">
        <f t="shared" si="59"/>
        <v>-0.21182106084965649</v>
      </c>
      <c r="K421">
        <f t="shared" si="54"/>
        <v>-0.24096257414347499</v>
      </c>
      <c r="L421">
        <f t="shared" si="55"/>
        <v>-0.23161565748639656</v>
      </c>
      <c r="M421" s="13">
        <f t="shared" si="60"/>
        <v>8.3561823993118006E-4</v>
      </c>
      <c r="N421" s="13">
        <f t="shared" si="61"/>
        <v>3.918260560112415E-4</v>
      </c>
      <c r="O421" s="13">
        <v>1</v>
      </c>
    </row>
    <row r="422" spans="4:15" x14ac:dyDescent="0.4">
      <c r="D422" s="6">
        <v>7.0600000000000103</v>
      </c>
      <c r="E422" s="7">
        <f t="shared" si="56"/>
        <v>-2.2031772344534201E-2</v>
      </c>
      <c r="G422">
        <f t="shared" si="57"/>
        <v>9.4439795822785815</v>
      </c>
      <c r="H422" s="10">
        <f t="shared" si="62"/>
        <v>-0.2092357419560413</v>
      </c>
      <c r="I422">
        <f t="shared" si="58"/>
        <v>9.866507125351184</v>
      </c>
      <c r="J422" s="10">
        <f t="shared" si="59"/>
        <v>-0.2090044083464237</v>
      </c>
      <c r="K422">
        <f t="shared" si="54"/>
        <v>-0.23818081461431387</v>
      </c>
      <c r="L422">
        <f t="shared" si="55"/>
        <v>-0.22891602729831961</v>
      </c>
      <c r="M422" s="13">
        <f t="shared" si="60"/>
        <v>8.3781723119267799E-4</v>
      </c>
      <c r="N422" s="13">
        <f t="shared" si="61"/>
        <v>3.9647256928550061E-4</v>
      </c>
      <c r="O422" s="13">
        <v>1</v>
      </c>
    </row>
    <row r="423" spans="4:15" x14ac:dyDescent="0.4">
      <c r="D423" s="6">
        <v>7.0800000000000098</v>
      </c>
      <c r="E423" s="7">
        <f t="shared" si="56"/>
        <v>-2.1738577409786936E-2</v>
      </c>
      <c r="G423">
        <f t="shared" si="57"/>
        <v>9.4614086340936616</v>
      </c>
      <c r="H423" s="10">
        <f t="shared" si="62"/>
        <v>-0.20645126966074653</v>
      </c>
      <c r="I423">
        <f t="shared" si="58"/>
        <v>9.8847770038932534</v>
      </c>
      <c r="J423" s="10">
        <f t="shared" si="59"/>
        <v>-0.20622301459794376</v>
      </c>
      <c r="K423">
        <f t="shared" si="54"/>
        <v>-0.2354311549114329</v>
      </c>
      <c r="L423">
        <f t="shared" si="55"/>
        <v>-0.22624785051704374</v>
      </c>
      <c r="M423" s="13">
        <f t="shared" si="60"/>
        <v>8.398337491429495E-4</v>
      </c>
      <c r="N423" s="13">
        <f t="shared" si="61"/>
        <v>4.009940535868768E-4</v>
      </c>
      <c r="O423" s="13">
        <v>1</v>
      </c>
    </row>
    <row r="424" spans="4:15" x14ac:dyDescent="0.4">
      <c r="D424" s="6">
        <v>7.1000000000000103</v>
      </c>
      <c r="E424" s="7">
        <f t="shared" si="56"/>
        <v>-2.1449056288004829E-2</v>
      </c>
      <c r="G424">
        <f t="shared" si="57"/>
        <v>9.4788376859087435</v>
      </c>
      <c r="H424" s="10">
        <f t="shared" si="62"/>
        <v>-0.20370168756718188</v>
      </c>
      <c r="I424">
        <f t="shared" si="58"/>
        <v>9.9030468824353246</v>
      </c>
      <c r="J424" s="10">
        <f t="shared" si="59"/>
        <v>-0.2034764724761578</v>
      </c>
      <c r="K424">
        <f t="shared" si="54"/>
        <v>-0.23271322508767781</v>
      </c>
      <c r="L424">
        <f t="shared" si="55"/>
        <v>-0.22361076110480499</v>
      </c>
      <c r="M424" s="13">
        <f t="shared" si="60"/>
        <v>8.4166930930314307E-4</v>
      </c>
      <c r="N424" s="13">
        <f t="shared" si="61"/>
        <v>4.0538957858167154E-4</v>
      </c>
      <c r="O424" s="13">
        <v>1</v>
      </c>
    </row>
    <row r="425" spans="4:15" x14ac:dyDescent="0.4">
      <c r="D425" s="6">
        <v>7.1200000000000099</v>
      </c>
      <c r="E425" s="7">
        <f t="shared" si="56"/>
        <v>-2.1163166506121916E-2</v>
      </c>
      <c r="G425">
        <f t="shared" si="57"/>
        <v>9.4962667377238219</v>
      </c>
      <c r="H425" s="10">
        <f t="shared" si="62"/>
        <v>-0.20098659230863983</v>
      </c>
      <c r="I425">
        <f t="shared" si="58"/>
        <v>9.9213167609773958</v>
      </c>
      <c r="J425" s="10">
        <f t="shared" si="59"/>
        <v>-0.20076437906032554</v>
      </c>
      <c r="K425">
        <f t="shared" si="54"/>
        <v>-0.23002665944381004</v>
      </c>
      <c r="L425">
        <f t="shared" si="55"/>
        <v>-0.22100439726909502</v>
      </c>
      <c r="M425" s="13">
        <f t="shared" si="60"/>
        <v>8.4332549921519297E-4</v>
      </c>
      <c r="N425" s="13">
        <f t="shared" si="61"/>
        <v>4.0965833709131978E-4</v>
      </c>
      <c r="O425" s="13">
        <v>1</v>
      </c>
    </row>
    <row r="426" spans="4:15" x14ac:dyDescent="0.4">
      <c r="D426" s="6">
        <v>7.1400000000000103</v>
      </c>
      <c r="E426" s="7">
        <f t="shared" si="56"/>
        <v>-2.0880866030633764E-2</v>
      </c>
      <c r="G426">
        <f t="shared" si="57"/>
        <v>9.5136957895389038</v>
      </c>
      <c r="H426" s="10">
        <f t="shared" si="62"/>
        <v>-0.19830558469292889</v>
      </c>
      <c r="I426">
        <f t="shared" si="58"/>
        <v>9.9395866395194687</v>
      </c>
      <c r="J426" s="10">
        <f t="shared" si="59"/>
        <v>-0.19808633559960723</v>
      </c>
      <c r="K426">
        <f t="shared" si="54"/>
        <v>-0.22737109648025622</v>
      </c>
      <c r="L426">
        <f t="shared" si="55"/>
        <v>-0.21842840141391567</v>
      </c>
      <c r="M426" s="13">
        <f t="shared" si="60"/>
        <v>8.4480397545926402E-4</v>
      </c>
      <c r="N426" s="13">
        <f t="shared" si="61"/>
        <v>4.1379964159365636E-4</v>
      </c>
      <c r="O426" s="13">
        <v>1</v>
      </c>
    </row>
    <row r="427" spans="4:15" x14ac:dyDescent="0.4">
      <c r="D427" s="6">
        <v>7.1600000000000099</v>
      </c>
      <c r="E427" s="7">
        <f t="shared" si="56"/>
        <v>-2.0602113263683719E-2</v>
      </c>
      <c r="G427">
        <f t="shared" si="57"/>
        <v>9.5311248413539857</v>
      </c>
      <c r="H427" s="10">
        <f t="shared" si="62"/>
        <v>-0.19565826966520428</v>
      </c>
      <c r="I427">
        <f t="shared" si="58"/>
        <v>9.9578565180615399</v>
      </c>
      <c r="J427" s="10">
        <f t="shared" si="59"/>
        <v>-0.1954419474759356</v>
      </c>
      <c r="K427">
        <f t="shared" si="54"/>
        <v>-0.22474617884939538</v>
      </c>
      <c r="L427">
        <f t="shared" si="55"/>
        <v>-0.21588242009158423</v>
      </c>
      <c r="M427" s="13">
        <f t="shared" si="60"/>
        <v>8.4610646070774908E-4</v>
      </c>
      <c r="N427" s="13">
        <f t="shared" si="61"/>
        <v>4.1781292075108154E-4</v>
      </c>
      <c r="O427" s="13">
        <v>1</v>
      </c>
    </row>
    <row r="428" spans="4:15" x14ac:dyDescent="0.4">
      <c r="D428" s="6">
        <v>7.1800000000000104</v>
      </c>
      <c r="E428" s="7">
        <f t="shared" si="56"/>
        <v>-2.0326867039179127E-2</v>
      </c>
      <c r="G428">
        <f t="shared" si="57"/>
        <v>9.5485538931690677</v>
      </c>
      <c r="H428" s="10">
        <f t="shared" si="62"/>
        <v>-0.19304425627108415</v>
      </c>
      <c r="I428">
        <f t="shared" si="58"/>
        <v>9.9761263966036093</v>
      </c>
      <c r="J428" s="10">
        <f t="shared" si="59"/>
        <v>-0.19283082416717276</v>
      </c>
      <c r="K428">
        <f t="shared" si="54"/>
        <v>-0.22215155330836284</v>
      </c>
      <c r="L428">
        <f t="shared" si="55"/>
        <v>-0.21336610395506658</v>
      </c>
      <c r="M428" s="13">
        <f t="shared" si="60"/>
        <v>8.4723474081637243E-4</v>
      </c>
      <c r="N428" s="13">
        <f t="shared" si="61"/>
        <v>4.2169771596708056E-4</v>
      </c>
      <c r="O428" s="13">
        <v>1</v>
      </c>
    </row>
    <row r="429" spans="4:15" x14ac:dyDescent="0.4">
      <c r="D429" s="6">
        <v>7.2000000000000099</v>
      </c>
      <c r="E429" s="7">
        <f t="shared" si="56"/>
        <v>-2.0055086618937578E-2</v>
      </c>
      <c r="G429">
        <f t="shared" si="57"/>
        <v>9.5659829449841478</v>
      </c>
      <c r="H429" s="10">
        <f t="shared" si="62"/>
        <v>-0.1904631576200502</v>
      </c>
      <c r="I429">
        <f t="shared" si="58"/>
        <v>9.9943962751456823</v>
      </c>
      <c r="J429" s="10">
        <f t="shared" si="59"/>
        <v>-0.19025257921055133</v>
      </c>
      <c r="K429">
        <f t="shared" si="54"/>
        <v>-0.21958687067237961</v>
      </c>
      <c r="L429">
        <f t="shared" si="55"/>
        <v>-0.21087910771084964</v>
      </c>
      <c r="M429" s="13">
        <f t="shared" si="60"/>
        <v>8.4819066195442267E-4</v>
      </c>
      <c r="N429" s="13">
        <f t="shared" si="61"/>
        <v>4.2545367797361839E-4</v>
      </c>
      <c r="O429" s="13">
        <v>1</v>
      </c>
    </row>
    <row r="430" spans="4:15" x14ac:dyDescent="0.4">
      <c r="D430" s="6">
        <v>7.2200000000000104</v>
      </c>
      <c r="E430" s="7">
        <f t="shared" si="56"/>
        <v>-1.978673168886249E-2</v>
      </c>
      <c r="G430">
        <f t="shared" si="57"/>
        <v>9.5834119967992279</v>
      </c>
      <c r="H430" s="10">
        <f t="shared" si="62"/>
        <v>-0.18791459084912709</v>
      </c>
      <c r="I430">
        <f t="shared" si="58"/>
        <v>10.012666153687753</v>
      </c>
      <c r="J430" s="10">
        <f t="shared" si="59"/>
        <v>-0.187706830166394</v>
      </c>
      <c r="K430">
        <f t="shared" si="54"/>
        <v>-0.21705178576859299</v>
      </c>
      <c r="L430">
        <f t="shared" si="55"/>
        <v>-0.20842109007233806</v>
      </c>
      <c r="M430" s="13">
        <f t="shared" si="60"/>
        <v>8.4897612777494935E-4</v>
      </c>
      <c r="N430" s="13">
        <f t="shared" si="61"/>
        <v>4.2908056345100138E-4</v>
      </c>
      <c r="O430" s="13">
        <v>1</v>
      </c>
    </row>
    <row r="431" spans="4:15" x14ac:dyDescent="0.4">
      <c r="D431" s="6">
        <v>7.24000000000001</v>
      </c>
      <c r="E431" s="7">
        <f t="shared" si="56"/>
        <v>-1.9521762355148166E-2</v>
      </c>
      <c r="G431">
        <f t="shared" si="57"/>
        <v>9.6008410486143099</v>
      </c>
      <c r="H431" s="10">
        <f t="shared" si="62"/>
        <v>-0.18539817708684211</v>
      </c>
      <c r="I431">
        <f t="shared" si="58"/>
        <v>10.030936032229823</v>
      </c>
      <c r="J431" s="10">
        <f t="shared" si="59"/>
        <v>-0.18519319858211306</v>
      </c>
      <c r="K431">
        <f t="shared" si="54"/>
        <v>-0.21454595739042853</v>
      </c>
      <c r="L431">
        <f t="shared" si="55"/>
        <v>-0.20599171371376968</v>
      </c>
      <c r="M431" s="13">
        <f t="shared" si="60"/>
        <v>8.495930966261403E-4</v>
      </c>
      <c r="N431" s="13">
        <f t="shared" si="61"/>
        <v>4.3257823168174939E-4</v>
      </c>
      <c r="O431" s="13">
        <v>1</v>
      </c>
    </row>
    <row r="432" spans="4:15" x14ac:dyDescent="0.4">
      <c r="D432" s="6">
        <v>7.2600000000000096</v>
      </c>
      <c r="E432" s="7">
        <f t="shared" si="56"/>
        <v>-1.9260139140513631E-2</v>
      </c>
      <c r="G432">
        <f t="shared" si="57"/>
        <v>9.6182701004293918</v>
      </c>
      <c r="H432" s="10">
        <f t="shared" si="62"/>
        <v>-0.18291354141745794</v>
      </c>
      <c r="I432">
        <f t="shared" si="58"/>
        <v>10.049205910771894</v>
      </c>
      <c r="J432" s="10">
        <f t="shared" si="59"/>
        <v>-0.18271130995648255</v>
      </c>
      <c r="K432">
        <f t="shared" si="54"/>
        <v>-0.2120690482524458</v>
      </c>
      <c r="L432">
        <f t="shared" si="55"/>
        <v>-0.20359064522465015</v>
      </c>
      <c r="M432" s="13">
        <f t="shared" si="60"/>
        <v>8.5004357880502353E-4</v>
      </c>
      <c r="N432" s="13">
        <f t="shared" si="61"/>
        <v>4.359466412405473E-4</v>
      </c>
      <c r="O432" s="13">
        <v>1</v>
      </c>
    </row>
    <row r="433" spans="4:15" x14ac:dyDescent="0.4">
      <c r="D433" s="6">
        <v>7.28000000000001</v>
      </c>
      <c r="E433" s="7">
        <f t="shared" si="56"/>
        <v>-1.9001822980465273E-2</v>
      </c>
      <c r="G433">
        <f t="shared" si="57"/>
        <v>9.6356991522444719</v>
      </c>
      <c r="H433" s="10">
        <f t="shared" si="62"/>
        <v>-0.18046031284547867</v>
      </c>
      <c r="I433">
        <f t="shared" si="58"/>
        <v>10.067475789313967</v>
      </c>
      <c r="J433" s="10">
        <f t="shared" si="59"/>
        <v>-0.18026079370418382</v>
      </c>
      <c r="K433">
        <f t="shared" si="54"/>
        <v>-0.20962072494569281</v>
      </c>
      <c r="L433">
        <f t="shared" si="55"/>
        <v>-0.2012175550646966</v>
      </c>
      <c r="M433" s="13">
        <f t="shared" si="60"/>
        <v>8.5032963385431521E-4</v>
      </c>
      <c r="N433" s="13">
        <f t="shared" si="61"/>
        <v>4.3918584672148132E-4</v>
      </c>
      <c r="O433" s="13">
        <v>1</v>
      </c>
    </row>
    <row r="434" spans="4:15" x14ac:dyDescent="0.4">
      <c r="D434" s="6">
        <v>7.3000000000000096</v>
      </c>
      <c r="E434" s="7">
        <f t="shared" si="56"/>
        <v>-1.874677521958797E-2</v>
      </c>
      <c r="G434">
        <f t="shared" si="57"/>
        <v>9.6531282040595521</v>
      </c>
      <c r="H434" s="10">
        <f t="shared" si="62"/>
        <v>-0.17803812426042695</v>
      </c>
      <c r="I434">
        <f t="shared" si="58"/>
        <v>10.085745667856038</v>
      </c>
      <c r="J434" s="10">
        <f t="shared" si="59"/>
        <v>-0.17784128312062125</v>
      </c>
      <c r="K434">
        <f t="shared" si="54"/>
        <v>-0.20720065789355477</v>
      </c>
      <c r="L434">
        <f t="shared" si="55"/>
        <v>-0.19887211751928621</v>
      </c>
      <c r="M434" s="13">
        <f t="shared" si="60"/>
        <v>8.5045336790331115E-4</v>
      </c>
      <c r="N434" s="13">
        <f t="shared" si="61"/>
        <v>4.4229599550406936E-4</v>
      </c>
      <c r="O434" s="13">
        <v>1</v>
      </c>
    </row>
    <row r="435" spans="4:15" x14ac:dyDescent="0.4">
      <c r="D435" s="6">
        <v>7.3200000000000101</v>
      </c>
      <c r="E435" s="7">
        <f t="shared" si="56"/>
        <v>-1.8494957607864227E-2</v>
      </c>
      <c r="G435">
        <f t="shared" si="57"/>
        <v>9.6705572558746322</v>
      </c>
      <c r="H435" s="10">
        <f t="shared" si="62"/>
        <v>-0.17564661240188659</v>
      </c>
      <c r="I435">
        <f t="shared" si="58"/>
        <v>10.104015546398109</v>
      </c>
      <c r="J435" s="10">
        <f t="shared" si="59"/>
        <v>-0.17545241534700401</v>
      </c>
      <c r="K435">
        <f t="shared" si="54"/>
        <v>-0.20480852130809288</v>
      </c>
      <c r="L435">
        <f t="shared" si="55"/>
        <v>-0.19655401065540554</v>
      </c>
      <c r="M435" s="13">
        <f t="shared" si="60"/>
        <v>8.5041693105387375E-4</v>
      </c>
      <c r="N435" s="13">
        <f t="shared" si="61"/>
        <v>4.4527732455955333E-4</v>
      </c>
      <c r="O435" s="13">
        <v>1</v>
      </c>
    </row>
    <row r="436" spans="4:15" x14ac:dyDescent="0.4">
      <c r="D436" s="6">
        <v>7.3400000000000096</v>
      </c>
      <c r="E436" s="7">
        <f t="shared" si="56"/>
        <v>-1.8246332297021401E-2</v>
      </c>
      <c r="G436">
        <f t="shared" si="57"/>
        <v>9.6879863076897141</v>
      </c>
      <c r="H436" s="10">
        <f t="shared" si="62"/>
        <v>-0.17328541782481227</v>
      </c>
      <c r="I436">
        <f t="shared" si="58"/>
        <v>10.122285424940179</v>
      </c>
      <c r="J436" s="10">
        <f t="shared" si="59"/>
        <v>-0.1730938313356935</v>
      </c>
      <c r="K436">
        <f t="shared" si="54"/>
        <v>-0.20244399314686645</v>
      </c>
      <c r="L436">
        <f t="shared" si="55"/>
        <v>-0.19426291627809472</v>
      </c>
      <c r="M436" s="13">
        <f t="shared" si="60"/>
        <v>8.5022251481190706E-4</v>
      </c>
      <c r="N436" s="13">
        <f t="shared" si="61"/>
        <v>4.4813015729859796E-4</v>
      </c>
      <c r="O436" s="13">
        <v>1</v>
      </c>
    </row>
    <row r="437" spans="4:15" x14ac:dyDescent="0.4">
      <c r="D437" s="6">
        <v>7.3600000000000101</v>
      </c>
      <c r="E437" s="7">
        <f t="shared" si="56"/>
        <v>-1.8000861836906447E-2</v>
      </c>
      <c r="G437">
        <f t="shared" si="57"/>
        <v>9.7054153595047961</v>
      </c>
      <c r="H437" s="10">
        <f t="shared" si="62"/>
        <v>-0.17095418486510053</v>
      </c>
      <c r="I437">
        <f t="shared" si="58"/>
        <v>10.140555303482254</v>
      </c>
      <c r="J437" s="10">
        <f t="shared" si="59"/>
        <v>-0.17076517581581299</v>
      </c>
      <c r="K437">
        <f t="shared" si="54"/>
        <v>-0.20010675507023579</v>
      </c>
      <c r="L437">
        <f t="shared" si="55"/>
        <v>-0.19199851988737932</v>
      </c>
      <c r="M437" s="13">
        <f t="shared" si="60"/>
        <v>8.4987234956534E-4</v>
      </c>
      <c r="N437" s="13">
        <f t="shared" si="61"/>
        <v>4.5085490046152071E-4</v>
      </c>
      <c r="O437" s="13">
        <v>1</v>
      </c>
    </row>
    <row r="438" spans="4:15" x14ac:dyDescent="0.4">
      <c r="D438" s="6">
        <v>7.3800000000000097</v>
      </c>
      <c r="E438" s="7">
        <f t="shared" si="56"/>
        <v>-1.7758509171888211E-2</v>
      </c>
      <c r="G438">
        <f t="shared" si="57"/>
        <v>9.7228444113198744</v>
      </c>
      <c r="H438" s="10">
        <f t="shared" si="62"/>
        <v>-0.16865256160542236</v>
      </c>
      <c r="I438">
        <f t="shared" si="58"/>
        <v>10.158825182024323</v>
      </c>
      <c r="J438" s="10">
        <f t="shared" si="59"/>
        <v>-0.16846609725911754</v>
      </c>
      <c r="K438">
        <f t="shared" si="54"/>
        <v>-0.19779649239913771</v>
      </c>
      <c r="L438">
        <f t="shared" si="55"/>
        <v>-0.1897605106356931</v>
      </c>
      <c r="M438" s="13">
        <f t="shared" si="60"/>
        <v>8.4936870210887015E-4</v>
      </c>
      <c r="N438" s="13">
        <f t="shared" si="61"/>
        <v>4.5345204105248018E-4</v>
      </c>
      <c r="O438" s="13">
        <v>1</v>
      </c>
    </row>
    <row r="439" spans="4:15" x14ac:dyDescent="0.4">
      <c r="D439" s="6">
        <v>7.4000000000000101</v>
      </c>
      <c r="E439" s="7">
        <f t="shared" si="56"/>
        <v>-1.7519237637286782E-2</v>
      </c>
      <c r="G439">
        <f t="shared" si="57"/>
        <v>9.7402734631349563</v>
      </c>
      <c r="H439" s="10">
        <f t="shared" si="62"/>
        <v>-0.16638019984131261</v>
      </c>
      <c r="I439">
        <f t="shared" si="58"/>
        <v>10.177095060566396</v>
      </c>
      <c r="J439" s="10">
        <f t="shared" si="59"/>
        <v>-0.16619624784612105</v>
      </c>
      <c r="K439">
        <f t="shared" si="54"/>
        <v>-0.19551289407333083</v>
      </c>
      <c r="L439">
        <f t="shared" si="55"/>
        <v>-0.18754858128577012</v>
      </c>
      <c r="M439" s="13">
        <f t="shared" si="60"/>
        <v>8.4871387321626792E-4</v>
      </c>
      <c r="N439" s="13">
        <f t="shared" si="61"/>
        <v>4.559221433179558E-4</v>
      </c>
      <c r="O439" s="13">
        <v>1</v>
      </c>
    </row>
    <row r="440" spans="4:15" x14ac:dyDescent="0.4">
      <c r="D440" s="6">
        <v>7.4200000000000097</v>
      </c>
      <c r="E440" s="7">
        <f t="shared" si="56"/>
        <v>-1.7283010955829931E-2</v>
      </c>
      <c r="G440">
        <f t="shared" si="57"/>
        <v>9.7577025149500383</v>
      </c>
      <c r="H440" s="10">
        <f t="shared" si="62"/>
        <v>-0.16413675504751685</v>
      </c>
      <c r="I440">
        <f t="shared" si="58"/>
        <v>10.195364939108465</v>
      </c>
      <c r="J440" s="10">
        <f t="shared" si="59"/>
        <v>-0.16395528343248061</v>
      </c>
      <c r="K440">
        <f t="shared" si="54"/>
        <v>-0.19325565261010832</v>
      </c>
      <c r="L440">
        <f t="shared" si="55"/>
        <v>-0.1853624281690224</v>
      </c>
      <c r="M440" s="13">
        <f t="shared" si="60"/>
        <v>8.4791019526069596E-4</v>
      </c>
      <c r="N440" s="13">
        <f t="shared" si="61"/>
        <v>4.5826584577124879E-4</v>
      </c>
      <c r="O440" s="13">
        <v>1</v>
      </c>
    </row>
    <row r="441" spans="4:15" x14ac:dyDescent="0.4">
      <c r="D441" s="6">
        <v>7.4400000000000102</v>
      </c>
      <c r="E441" s="7">
        <f t="shared" si="56"/>
        <v>-1.7049793234136065E-2</v>
      </c>
      <c r="G441">
        <f t="shared" si="57"/>
        <v>9.7751315667651202</v>
      </c>
      <c r="H441" s="10">
        <f t="shared" si="62"/>
        <v>-0.1619218863445902</v>
      </c>
      <c r="I441">
        <f t="shared" si="58"/>
        <v>10.213634817650538</v>
      </c>
      <c r="J441" s="10">
        <f t="shared" si="59"/>
        <v>-0.16174286351563175</v>
      </c>
      <c r="K441">
        <f t="shared" si="54"/>
        <v>-0.19102446406346743</v>
      </c>
      <c r="L441">
        <f t="shared" si="55"/>
        <v>-0.18320175114437842</v>
      </c>
      <c r="M441" s="13">
        <f t="shared" si="60"/>
        <v>8.4696002988328921E-4</v>
      </c>
      <c r="N441" s="13">
        <f t="shared" si="61"/>
        <v>4.6048385826317714E-4</v>
      </c>
      <c r="O441" s="13">
        <v>1</v>
      </c>
    </row>
    <row r="442" spans="4:15" x14ac:dyDescent="0.4">
      <c r="D442" s="6">
        <v>7.4600000000000097</v>
      </c>
      <c r="E442" s="7">
        <f t="shared" si="56"/>
        <v>-1.681954895922395E-2</v>
      </c>
      <c r="G442">
        <f t="shared" si="57"/>
        <v>9.7925606185802003</v>
      </c>
      <c r="H442" s="10">
        <f t="shared" si="62"/>
        <v>-0.15973525646574985</v>
      </c>
      <c r="I442">
        <f t="shared" si="58"/>
        <v>10.231904696192609</v>
      </c>
      <c r="J442" s="10">
        <f t="shared" si="59"/>
        <v>-0.159558651201678</v>
      </c>
      <c r="K442">
        <f t="shared" si="54"/>
        <v>-0.18881902798373609</v>
      </c>
      <c r="L442">
        <f t="shared" si="55"/>
        <v>-0.18106625355759279</v>
      </c>
      <c r="M442" s="13">
        <f t="shared" si="60"/>
        <v>8.458657657104279E-4</v>
      </c>
      <c r="N442" s="13">
        <f t="shared" si="61"/>
        <v>4.6257695910015121E-4</v>
      </c>
      <c r="O442" s="13">
        <v>1</v>
      </c>
    </row>
    <row r="443" spans="4:15" x14ac:dyDescent="0.4">
      <c r="D443" s="6">
        <v>7.4800000000000102</v>
      </c>
      <c r="E443" s="7">
        <f t="shared" si="56"/>
        <v>-1.6592242995048405E-2</v>
      </c>
      <c r="G443">
        <f t="shared" si="57"/>
        <v>9.8099896703952805</v>
      </c>
      <c r="H443" s="10">
        <f t="shared" si="62"/>
        <v>-0.15757653172397471</v>
      </c>
      <c r="I443">
        <f t="shared" si="58"/>
        <v>10.250174574734679</v>
      </c>
      <c r="J443" s="10">
        <f t="shared" si="59"/>
        <v>-0.1574023131725267</v>
      </c>
      <c r="K443">
        <f t="shared" si="54"/>
        <v>-0.18663904737764897</v>
      </c>
      <c r="L443">
        <f t="shared" si="55"/>
        <v>-0.17895564220101043</v>
      </c>
      <c r="M443" s="13">
        <f t="shared" si="60"/>
        <v>8.4462981612006167E-4</v>
      </c>
      <c r="N443" s="13">
        <f t="shared" si="61"/>
        <v>4.645459922100792E-4</v>
      </c>
      <c r="O443" s="13">
        <v>1</v>
      </c>
    </row>
    <row r="444" spans="4:15" x14ac:dyDescent="0.4">
      <c r="D444" s="6">
        <v>7.5000000000000098</v>
      </c>
      <c r="E444" s="7">
        <f t="shared" si="56"/>
        <v>-1.6367840579062345E-2</v>
      </c>
      <c r="G444">
        <f t="shared" si="57"/>
        <v>9.8274187222103624</v>
      </c>
      <c r="H444" s="10">
        <f t="shared" si="62"/>
        <v>-0.15544538197935506</v>
      </c>
      <c r="I444">
        <f t="shared" si="58"/>
        <v>10.26844445327675</v>
      </c>
      <c r="J444" s="10">
        <f t="shared" si="59"/>
        <v>-0.15527351965327493</v>
      </c>
      <c r="K444">
        <f t="shared" si="54"/>
        <v>-0.18448422866887051</v>
      </c>
      <c r="L444">
        <f t="shared" si="55"/>
        <v>-0.17686962727378883</v>
      </c>
      <c r="M444" s="13">
        <f t="shared" si="60"/>
        <v>8.4325461705718246E-4</v>
      </c>
      <c r="N444" s="13">
        <f t="shared" si="61"/>
        <v>4.6639186435681824E-4</v>
      </c>
      <c r="O444" s="13">
        <v>1</v>
      </c>
    </row>
    <row r="445" spans="4:15" x14ac:dyDescent="0.4">
      <c r="D445" s="6">
        <v>7.5200000000000102</v>
      </c>
      <c r="E445" s="7">
        <f t="shared" si="56"/>
        <v>-1.6146307318804391E-2</v>
      </c>
      <c r="G445">
        <f t="shared" si="57"/>
        <v>9.8448477740254443</v>
      </c>
      <c r="H445" s="10">
        <f t="shared" si="62"/>
        <v>-0.15334148060668529</v>
      </c>
      <c r="I445">
        <f t="shared" si="58"/>
        <v>10.286714331818823</v>
      </c>
      <c r="J445" s="10">
        <f t="shared" si="59"/>
        <v>-0.15317194437983786</v>
      </c>
      <c r="K445">
        <f t="shared" si="54"/>
        <v>-0.18235428165895887</v>
      </c>
      <c r="L445">
        <f t="shared" si="55"/>
        <v>-0.17480792234257045</v>
      </c>
      <c r="M445" s="13">
        <f t="shared" si="60"/>
        <v>8.4174262489880689E-4</v>
      </c>
      <c r="N445" s="13">
        <f t="shared" si="61"/>
        <v>4.681155424038502E-4</v>
      </c>
      <c r="O445" s="13">
        <v>1</v>
      </c>
    </row>
    <row r="446" spans="4:15" x14ac:dyDescent="0.4">
      <c r="D446" s="6">
        <v>7.5400000000000098</v>
      </c>
      <c r="E446" s="7">
        <f t="shared" si="56"/>
        <v>-1.5927609188512409E-2</v>
      </c>
      <c r="G446">
        <f t="shared" si="57"/>
        <v>9.8622768258405245</v>
      </c>
      <c r="H446" s="10">
        <f t="shared" si="62"/>
        <v>-0.15126450446330234</v>
      </c>
      <c r="I446">
        <f t="shared" si="58"/>
        <v>10.304984210360894</v>
      </c>
      <c r="J446" s="10">
        <f t="shared" si="59"/>
        <v>-0.15109726456682296</v>
      </c>
      <c r="K446">
        <f t="shared" si="54"/>
        <v>-0.18024891948876648</v>
      </c>
      <c r="L446">
        <f t="shared" si="55"/>
        <v>-0.17277024430259844</v>
      </c>
      <c r="M446" s="13">
        <f t="shared" si="60"/>
        <v>8.4009631436835169E-4</v>
      </c>
      <c r="N446" s="13">
        <f t="shared" si="61"/>
        <v>4.6971805062733446E-4</v>
      </c>
      <c r="O446" s="13">
        <v>1</v>
      </c>
    </row>
    <row r="447" spans="4:15" x14ac:dyDescent="0.4">
      <c r="D447" s="6">
        <v>7.5600000000000103</v>
      </c>
      <c r="E447" s="7">
        <f t="shared" si="56"/>
        <v>-1.5711712525762232E-2</v>
      </c>
      <c r="G447">
        <f t="shared" si="57"/>
        <v>9.8797058776556046</v>
      </c>
      <c r="H447" s="10">
        <f t="shared" si="62"/>
        <v>-0.14921413385716395</v>
      </c>
      <c r="I447">
        <f t="shared" si="58"/>
        <v>10.323254088902965</v>
      </c>
      <c r="J447" s="10">
        <f t="shared" si="59"/>
        <v>-0.1490491608756434</v>
      </c>
      <c r="K447">
        <f t="shared" si="54"/>
        <v>-0.17816785860027157</v>
      </c>
      <c r="L447">
        <f t="shared" si="55"/>
        <v>-0.17075631333927435</v>
      </c>
      <c r="M447" s="13">
        <f t="shared" si="60"/>
        <v>8.3831817649964227E-4</v>
      </c>
      <c r="N447" s="13">
        <f t="shared" si="61"/>
        <v>4.7120046807931908E-4</v>
      </c>
      <c r="O447" s="13">
        <v>1</v>
      </c>
    </row>
    <row r="448" spans="4:15" x14ac:dyDescent="0.4">
      <c r="D448" s="6">
        <v>7.5800000000000098</v>
      </c>
      <c r="E448" s="7">
        <f t="shared" si="56"/>
        <v>-1.5498584028131845E-2</v>
      </c>
      <c r="G448">
        <f t="shared" si="57"/>
        <v>9.8971349294706847</v>
      </c>
      <c r="H448" s="10">
        <f t="shared" si="62"/>
        <v>-0.14719005251516812</v>
      </c>
      <c r="I448">
        <f t="shared" si="58"/>
        <v>10.341523967445035</v>
      </c>
      <c r="J448" s="10">
        <f t="shared" si="59"/>
        <v>-0.14702731738287275</v>
      </c>
      <c r="K448">
        <f t="shared" si="54"/>
        <v>-0.17611081869883907</v>
      </c>
      <c r="L448">
        <f t="shared" si="55"/>
        <v>-0.16876585289015156</v>
      </c>
      <c r="M448" s="13">
        <f t="shared" si="60"/>
        <v>8.3641071665056538E-4</v>
      </c>
      <c r="N448" s="13">
        <f t="shared" si="61"/>
        <v>4.725639260012214E-4</v>
      </c>
      <c r="O448" s="13">
        <v>1</v>
      </c>
    </row>
    <row r="449" spans="4:15" x14ac:dyDescent="0.4">
      <c r="D449" s="6">
        <v>7.6000000000000103</v>
      </c>
      <c r="E449" s="7">
        <f t="shared" si="56"/>
        <v>-1.5288190749890419E-2</v>
      </c>
      <c r="G449">
        <f t="shared" si="57"/>
        <v>9.9145639812857667</v>
      </c>
      <c r="H449" s="10">
        <f t="shared" si="62"/>
        <v>-0.1451919475517093</v>
      </c>
      <c r="I449">
        <f t="shared" si="58"/>
        <v>10.35979384598711</v>
      </c>
      <c r="J449" s="10">
        <f t="shared" si="59"/>
        <v>-0.14503142154883544</v>
      </c>
      <c r="K449">
        <f t="shared" si="54"/>
        <v>-0.17407752271590335</v>
      </c>
      <c r="L449">
        <f t="shared" si="55"/>
        <v>-0.16679858960735811</v>
      </c>
      <c r="M449" s="13">
        <f t="shared" si="60"/>
        <v>8.3437645256630372E-4</v>
      </c>
      <c r="N449" s="13">
        <f t="shared" si="61"/>
        <v>4.7380960528796927E-4</v>
      </c>
      <c r="O449" s="13">
        <v>1</v>
      </c>
    </row>
    <row r="450" spans="4:15" x14ac:dyDescent="0.4">
      <c r="D450" s="6">
        <v>7.6200000000000099</v>
      </c>
      <c r="E450" s="7">
        <f t="shared" si="56"/>
        <v>-1.5080500098712436E-2</v>
      </c>
      <c r="G450">
        <f t="shared" si="57"/>
        <v>9.9319930331008468</v>
      </c>
      <c r="H450" s="10">
        <f t="shared" si="62"/>
        <v>-0.143219509437472</v>
      </c>
      <c r="I450">
        <f t="shared" si="58"/>
        <v>10.378063724529179</v>
      </c>
      <c r="J450" s="10">
        <f t="shared" si="59"/>
        <v>-0.1430611641864355</v>
      </c>
      <c r="K450">
        <f t="shared" si="54"/>
        <v>-0.17206769677207059</v>
      </c>
      <c r="L450">
        <f t="shared" si="55"/>
        <v>-0.16485425332045139</v>
      </c>
      <c r="M450" s="13">
        <f t="shared" si="60"/>
        <v>8.3221791249209491E-4</v>
      </c>
      <c r="N450" s="13">
        <f t="shared" si="61"/>
        <v>4.7493873400316174E-4</v>
      </c>
      <c r="O450" s="13">
        <v>1</v>
      </c>
    </row>
    <row r="451" spans="4:15" x14ac:dyDescent="0.4">
      <c r="D451" s="6">
        <v>7.6400000000000103</v>
      </c>
      <c r="E451" s="7">
        <f t="shared" si="56"/>
        <v>-1.4875479832416241E-2</v>
      </c>
      <c r="G451">
        <f t="shared" si="57"/>
        <v>9.9494220849159287</v>
      </c>
      <c r="H451" s="10">
        <f t="shared" si="62"/>
        <v>-0.14127243196845704</v>
      </c>
      <c r="I451">
        <f t="shared" si="58"/>
        <v>10.39633360307125</v>
      </c>
      <c r="J451" s="10">
        <f t="shared" si="59"/>
        <v>-0.14111623943021664</v>
      </c>
      <c r="K451">
        <f t="shared" si="54"/>
        <v>-0.17008107014063337</v>
      </c>
      <c r="L451">
        <f t="shared" si="55"/>
        <v>-0.16293257699968611</v>
      </c>
      <c r="M451" s="13">
        <f t="shared" si="60"/>
        <v>8.2993763333537491E-4</v>
      </c>
      <c r="N451" s="13">
        <f t="shared" si="61"/>
        <v>4.7595258494504474E-4</v>
      </c>
      <c r="O451" s="13">
        <v>1</v>
      </c>
    </row>
    <row r="452" spans="4:15" x14ac:dyDescent="0.4">
      <c r="D452" s="6">
        <v>7.6600000000000099</v>
      </c>
      <c r="E452" s="7">
        <f t="shared" si="56"/>
        <v>-1.467309805572734E-2</v>
      </c>
      <c r="G452">
        <f t="shared" si="57"/>
        <v>9.9668511367310089</v>
      </c>
      <c r="H452" s="10">
        <f t="shared" si="62"/>
        <v>-0.13935041223524255</v>
      </c>
      <c r="I452">
        <f t="shared" si="58"/>
        <v>10.414603481613321</v>
      </c>
      <c r="J452" s="10">
        <f t="shared" si="59"/>
        <v>-0.13919634470565742</v>
      </c>
      <c r="K452">
        <f t="shared" si="54"/>
        <v>-0.16811737521149775</v>
      </c>
      <c r="L452">
        <f t="shared" si="55"/>
        <v>-0.16103329671970834</v>
      </c>
      <c r="M452" s="13">
        <f t="shared" si="60"/>
        <v>8.2753815887723716E-4</v>
      </c>
      <c r="N452" s="13">
        <f t="shared" si="61"/>
        <v>4.7685247326396252E-4</v>
      </c>
      <c r="O452" s="13">
        <v>1</v>
      </c>
    </row>
    <row r="453" spans="4:15" x14ac:dyDescent="0.4">
      <c r="D453" s="6">
        <v>7.6800000000000104</v>
      </c>
      <c r="E453" s="7">
        <f t="shared" si="56"/>
        <v>-1.4473323217065796E-2</v>
      </c>
      <c r="G453">
        <f t="shared" si="57"/>
        <v>9.9842801885460908</v>
      </c>
      <c r="H453" s="10">
        <f t="shared" si="62"/>
        <v>-0.13745315059247384</v>
      </c>
      <c r="I453">
        <f t="shared" si="58"/>
        <v>10.432873360155394</v>
      </c>
      <c r="J453" s="10">
        <f t="shared" si="59"/>
        <v>-0.13730118069869465</v>
      </c>
      <c r="K453">
        <f t="shared" si="54"/>
        <v>-0.16617634745551316</v>
      </c>
      <c r="L453">
        <f t="shared" si="55"/>
        <v>-0.15915615162365732</v>
      </c>
      <c r="M453" s="13">
        <f t="shared" si="60"/>
        <v>8.2502203803291147E-4</v>
      </c>
      <c r="N453" s="13">
        <f t="shared" si="61"/>
        <v>4.7763975413096338E-4</v>
      </c>
      <c r="O453" s="13">
        <v>1</v>
      </c>
    </row>
    <row r="454" spans="4:15" x14ac:dyDescent="0.4">
      <c r="D454" s="6">
        <v>7.7000000000000099</v>
      </c>
      <c r="E454" s="7">
        <f t="shared" si="56"/>
        <v>-1.4276124105357944E-2</v>
      </c>
      <c r="G454">
        <f t="shared" si="57"/>
        <v>10.001709240361171</v>
      </c>
      <c r="H454" s="10">
        <f t="shared" si="62"/>
        <v>-0.1355803506285844</v>
      </c>
      <c r="I454">
        <f t="shared" si="58"/>
        <v>10.451143238697464</v>
      </c>
      <c r="J454" s="10">
        <f t="shared" si="59"/>
        <v>-0.13543045132547812</v>
      </c>
      <c r="K454">
        <f t="shared" si="54"/>
        <v>-0.16425772538920563</v>
      </c>
      <c r="L454">
        <f t="shared" si="55"/>
        <v>-0.15730088388767766</v>
      </c>
      <c r="M454" s="13">
        <f t="shared" si="60"/>
        <v>8.2239182316111599E-4</v>
      </c>
      <c r="N454" s="13">
        <f t="shared" si="61"/>
        <v>4.783158204577176E-4</v>
      </c>
      <c r="O454" s="13">
        <v>1</v>
      </c>
    </row>
    <row r="455" spans="4:15" x14ac:dyDescent="0.4">
      <c r="D455" s="6">
        <v>7.7200000000000104</v>
      </c>
      <c r="E455" s="7">
        <f t="shared" si="56"/>
        <v>-1.4081469846871947E-2</v>
      </c>
      <c r="G455">
        <f t="shared" si="57"/>
        <v>10.019138292176253</v>
      </c>
      <c r="H455" s="10">
        <f t="shared" si="62"/>
        <v>-0.13373171913574286</v>
      </c>
      <c r="I455">
        <f t="shared" si="58"/>
        <v>10.469413117239537</v>
      </c>
      <c r="J455" s="10">
        <f t="shared" si="59"/>
        <v>-0.1335838637023507</v>
      </c>
      <c r="K455">
        <f t="shared" si="54"/>
        <v>-0.16236125053990597</v>
      </c>
      <c r="L455">
        <f t="shared" si="55"/>
        <v>-0.15546723868583437</v>
      </c>
      <c r="M455" s="13">
        <f t="shared" si="60"/>
        <v>8.1965006842196146E-4</v>
      </c>
      <c r="N455" s="13">
        <f t="shared" si="61"/>
        <v>4.7888210066775877E-4</v>
      </c>
      <c r="O455" s="13">
        <v>1</v>
      </c>
    </row>
    <row r="456" spans="4:15" x14ac:dyDescent="0.4">
      <c r="D456" s="6">
        <v>7.74000000000001</v>
      </c>
      <c r="E456" s="7">
        <f t="shared" si="56"/>
        <v>-1.3889329902077261E-2</v>
      </c>
      <c r="G456">
        <f t="shared" si="57"/>
        <v>10.036567343991335</v>
      </c>
      <c r="H456" s="10">
        <f t="shared" si="62"/>
        <v>-0.13190696608002772</v>
      </c>
      <c r="I456">
        <f t="shared" si="58"/>
        <v>10.487682995781606</v>
      </c>
      <c r="J456" s="10">
        <f t="shared" si="59"/>
        <v>-0.13176112811605592</v>
      </c>
      <c r="K456">
        <f t="shared" si="54"/>
        <v>-0.16048666741127235</v>
      </c>
      <c r="L456">
        <f t="shared" si="55"/>
        <v>-0.15365496415542979</v>
      </c>
      <c r="M456" s="13">
        <f t="shared" si="60"/>
        <v>8.1679932818314591E-4</v>
      </c>
      <c r="N456" s="13">
        <f t="shared" si="61"/>
        <v>4.7934005651898592E-4</v>
      </c>
      <c r="O456" s="13">
        <v>1</v>
      </c>
    </row>
    <row r="457" spans="4:15" x14ac:dyDescent="0.4">
      <c r="D457" s="6">
        <v>7.7600000000000096</v>
      </c>
      <c r="E457" s="7">
        <f t="shared" si="56"/>
        <v>-1.3699674062527648E-2</v>
      </c>
      <c r="G457">
        <f t="shared" si="57"/>
        <v>10.053996395806415</v>
      </c>
      <c r="H457" s="10">
        <f t="shared" si="62"/>
        <v>-0.13010580457182508</v>
      </c>
      <c r="I457">
        <f t="shared" si="58"/>
        <v>10.505952874323679</v>
      </c>
      <c r="J457" s="10">
        <f t="shared" si="59"/>
        <v>-0.12996195799416854</v>
      </c>
      <c r="K457">
        <f t="shared" si="54"/>
        <v>-0.15863372344920029</v>
      </c>
      <c r="L457">
        <f t="shared" si="55"/>
        <v>-0.15186381136271274</v>
      </c>
      <c r="M457" s="13">
        <f t="shared" si="60"/>
        <v>8.138421554741011E-4</v>
      </c>
      <c r="N457" s="13">
        <f t="shared" si="61"/>
        <v>4.7969118097721067E-4</v>
      </c>
      <c r="O457" s="13">
        <v>1</v>
      </c>
    </row>
    <row r="458" spans="4:15" x14ac:dyDescent="0.4">
      <c r="D458" s="6">
        <v>7.78000000000001</v>
      </c>
      <c r="E458" s="7">
        <f t="shared" si="56"/>
        <v>-1.351247244776772E-2</v>
      </c>
      <c r="G458">
        <f t="shared" si="57"/>
        <v>10.071425447621495</v>
      </c>
      <c r="H458" s="10">
        <f t="shared" si="62"/>
        <v>-0.12832795083645004</v>
      </c>
      <c r="I458">
        <f t="shared" si="58"/>
        <v>10.52422275286575</v>
      </c>
      <c r="J458" s="10">
        <f t="shared" si="59"/>
        <v>-0.12818606987574846</v>
      </c>
      <c r="K458">
        <f t="shared" si="54"/>
        <v>-0.15680216900811661</v>
      </c>
      <c r="L458">
        <f t="shared" si="55"/>
        <v>-0.15009353426898156</v>
      </c>
      <c r="M458" s="13">
        <f t="shared" si="60"/>
        <v>8.1078110048766648E-4</v>
      </c>
      <c r="N458" s="13">
        <f t="shared" si="61"/>
        <v>4.7993699614077613E-4</v>
      </c>
      <c r="O458" s="13">
        <v>1</v>
      </c>
    </row>
    <row r="459" spans="4:15" x14ac:dyDescent="0.4">
      <c r="D459" s="6">
        <v>7.8000000000000096</v>
      </c>
      <c r="E459" s="7">
        <f t="shared" si="56"/>
        <v>-1.3327695502262824E-2</v>
      </c>
      <c r="G459">
        <f t="shared" si="57"/>
        <v>10.088854499436575</v>
      </c>
      <c r="H459" s="10">
        <f t="shared" si="62"/>
        <v>-0.12657312418499003</v>
      </c>
      <c r="I459">
        <f t="shared" si="58"/>
        <v>10.54249263140782</v>
      </c>
      <c r="J459" s="10">
        <f t="shared" si="59"/>
        <v>-0.12643318338221626</v>
      </c>
      <c r="K459">
        <f t="shared" si="54"/>
        <v>-0.15499175731765452</v>
      </c>
      <c r="L459">
        <f t="shared" si="55"/>
        <v>-0.14834388969707255</v>
      </c>
      <c r="M459" s="13">
        <f t="shared" si="60"/>
        <v>8.0761870912897588E-4</v>
      </c>
      <c r="N459" s="13">
        <f t="shared" si="61"/>
        <v>4.8007905121588294E-4</v>
      </c>
      <c r="O459" s="13">
        <v>1</v>
      </c>
    </row>
    <row r="460" spans="4:15" x14ac:dyDescent="0.4">
      <c r="D460" s="6">
        <v>7.8200000000000101</v>
      </c>
      <c r="E460" s="7">
        <f t="shared" si="56"/>
        <v>-1.3145313992351984E-2</v>
      </c>
      <c r="G460">
        <f t="shared" si="57"/>
        <v>10.106283551251657</v>
      </c>
      <c r="H460" s="10">
        <f t="shared" si="62"/>
        <v>-0.1248410469853668</v>
      </c>
      <c r="I460">
        <f t="shared" si="58"/>
        <v>10.560762509949891</v>
      </c>
      <c r="J460" s="10">
        <f t="shared" si="59"/>
        <v>-0.1247030211884471</v>
      </c>
      <c r="K460">
        <f t="shared" si="54"/>
        <v>-0.15320224444970404</v>
      </c>
      <c r="L460">
        <f t="shared" si="55"/>
        <v>-0.14661463729823007</v>
      </c>
      <c r="M460" s="13">
        <f t="shared" si="60"/>
        <v>8.0435752161112908E-4</v>
      </c>
      <c r="N460" s="13">
        <f t="shared" si="61"/>
        <v>4.8011892054250054E-4</v>
      </c>
      <c r="O460" s="13">
        <v>1</v>
      </c>
    </row>
    <row r="461" spans="4:15" x14ac:dyDescent="0.4">
      <c r="D461" s="6">
        <v>7.8400000000000096</v>
      </c>
      <c r="E461" s="7">
        <f t="shared" si="56"/>
        <v>-1.2965299003224006E-2</v>
      </c>
      <c r="G461">
        <f t="shared" si="57"/>
        <v>10.123712603066737</v>
      </c>
      <c r="H461" s="10">
        <f t="shared" si="62"/>
        <v>-0.12313144463361837</v>
      </c>
      <c r="I461">
        <f t="shared" si="58"/>
        <v>10.579032388491964</v>
      </c>
      <c r="J461" s="10">
        <f t="shared" si="59"/>
        <v>-0.12299530899408452</v>
      </c>
      <c r="K461">
        <f t="shared" si="54"/>
        <v>-0.15143338928583572</v>
      </c>
      <c r="L461">
        <f t="shared" si="55"/>
        <v>-0.14490553951935722</v>
      </c>
      <c r="M461" s="13">
        <f t="shared" si="60"/>
        <v>8.01000071097174E-4</v>
      </c>
      <c r="N461" s="13">
        <f t="shared" si="61"/>
        <v>4.8005820167059174E-4</v>
      </c>
      <c r="O461" s="13">
        <v>1</v>
      </c>
    </row>
    <row r="462" spans="4:15" x14ac:dyDescent="0.4">
      <c r="D462" s="6">
        <v>7.8600000000000101</v>
      </c>
      <c r="E462" s="7">
        <f t="shared" si="56"/>
        <v>-1.2787621935916265E-2</v>
      </c>
      <c r="G462">
        <f t="shared" si="57"/>
        <v>10.141141654881819</v>
      </c>
      <c r="H462" s="10">
        <f t="shared" si="62"/>
        <v>-0.12144404552539677</v>
      </c>
      <c r="I462">
        <f t="shared" si="58"/>
        <v>10.597302267034035</v>
      </c>
      <c r="J462" s="10">
        <f t="shared" si="59"/>
        <v>-0.12130977549506963</v>
      </c>
      <c r="K462">
        <f t="shared" si="54"/>
        <v>-0.14968495348508967</v>
      </c>
      <c r="L462">
        <f t="shared" si="55"/>
        <v>-0.14321636157063969</v>
      </c>
      <c r="M462" s="13">
        <f t="shared" si="60"/>
        <v>7.9754888238784598E-4</v>
      </c>
      <c r="N462" s="13">
        <f t="shared" si="61"/>
        <v>4.7989851348635986E-4</v>
      </c>
      <c r="O462" s="13">
        <v>1</v>
      </c>
    </row>
    <row r="463" spans="4:15" x14ac:dyDescent="0.4">
      <c r="D463" s="6">
        <v>7.8800000000000097</v>
      </c>
      <c r="E463" s="7">
        <f t="shared" si="56"/>
        <v>-1.2612254504336364E-2</v>
      </c>
      <c r="G463">
        <f t="shared" si="57"/>
        <v>10.158570706696899</v>
      </c>
      <c r="H463" s="10">
        <f t="shared" si="62"/>
        <v>-0.11977858102768245</v>
      </c>
      <c r="I463">
        <f t="shared" si="58"/>
        <v>10.615572145576106</v>
      </c>
      <c r="J463" s="10">
        <f t="shared" si="59"/>
        <v>-0.11964615235538691</v>
      </c>
      <c r="K463">
        <f t="shared" si="54"/>
        <v>-0.14795670145213183</v>
      </c>
      <c r="L463">
        <f t="shared" si="55"/>
        <v>-0.1415468713935385</v>
      </c>
      <c r="M463" s="13">
        <f t="shared" si="60"/>
        <v>7.9400647065477122E-4</v>
      </c>
      <c r="N463" s="13">
        <f t="shared" si="61"/>
        <v>4.7964149438805561E-4</v>
      </c>
      <c r="O463" s="13">
        <v>1</v>
      </c>
    </row>
    <row r="464" spans="4:15" x14ac:dyDescent="0.4">
      <c r="D464" s="6">
        <v>7.9000000000000101</v>
      </c>
      <c r="E464" s="7">
        <f t="shared" si="56"/>
        <v>-1.2439168732306223E-2</v>
      </c>
      <c r="G464">
        <f t="shared" si="57"/>
        <v>10.175999758511981</v>
      </c>
      <c r="H464" s="10">
        <f t="shared" si="62"/>
        <v>-0.11813478545071221</v>
      </c>
      <c r="I464">
        <f t="shared" si="58"/>
        <v>10.633842024118177</v>
      </c>
      <c r="J464" s="10">
        <f t="shared" si="59"/>
        <v>-0.11800417417902299</v>
      </c>
      <c r="K464">
        <f t="shared" si="54"/>
        <v>-0.1462484003057678</v>
      </c>
      <c r="L464">
        <f t="shared" si="55"/>
        <v>-0.13989683962915056</v>
      </c>
      <c r="M464" s="13">
        <f t="shared" si="60"/>
        <v>7.9037534021840234E-4</v>
      </c>
      <c r="N464" s="13">
        <f t="shared" si="61"/>
        <v>4.7928880051120921E-4</v>
      </c>
      <c r="O464" s="13">
        <v>1</v>
      </c>
    </row>
    <row r="465" spans="4:15" x14ac:dyDescent="0.4">
      <c r="D465" s="6">
        <v>7.9200000000000097</v>
      </c>
      <c r="E465" s="7">
        <f t="shared" si="56"/>
        <v>-1.2268336950628693E-2</v>
      </c>
      <c r="G465">
        <f t="shared" si="57"/>
        <v>10.193428810327061</v>
      </c>
      <c r="H465" s="10">
        <f t="shared" si="62"/>
        <v>-0.1165123960201207</v>
      </c>
      <c r="I465">
        <f t="shared" si="58"/>
        <v>10.652111902660248</v>
      </c>
      <c r="J465" s="10">
        <f t="shared" si="59"/>
        <v>-0.11638357848213909</v>
      </c>
      <c r="K465">
        <f t="shared" si="54"/>
        <v>-0.14455981984781485</v>
      </c>
      <c r="L465">
        <f t="shared" si="55"/>
        <v>-0.13826603958693073</v>
      </c>
      <c r="M465" s="13">
        <f t="shared" si="60"/>
        <v>7.8665798337030561E-4</v>
      </c>
      <c r="N465" s="13">
        <f t="shared" si="61"/>
        <v>4.7884210400271892E-4</v>
      </c>
      <c r="O465" s="13">
        <v>1</v>
      </c>
    </row>
    <row r="466" spans="4:15" x14ac:dyDescent="0.4">
      <c r="D466" s="6">
        <v>7.9400000000000102</v>
      </c>
      <c r="E466" s="7">
        <f t="shared" si="56"/>
        <v>-1.2099731794176345E-2</v>
      </c>
      <c r="G466">
        <f t="shared" si="57"/>
        <v>10.210857862142143</v>
      </c>
      <c r="H466" s="10">
        <f t="shared" si="62"/>
        <v>-0.11491115284929274</v>
      </c>
      <c r="I466">
        <f t="shared" si="58"/>
        <v>10.67038178120232</v>
      </c>
      <c r="J466" s="10">
        <f t="shared" si="59"/>
        <v>-0.11478410566545388</v>
      </c>
      <c r="K466">
        <f t="shared" si="54"/>
        <v>-0.14289073253232434</v>
      </c>
      <c r="L466">
        <f t="shared" si="55"/>
        <v>-0.13665424721377087</v>
      </c>
      <c r="M466" s="13">
        <f t="shared" si="60"/>
        <v>7.8285687923911518E-4</v>
      </c>
      <c r="N466" s="13">
        <f t="shared" si="61"/>
        <v>4.7830309134342086E-4</v>
      </c>
      <c r="O466" s="13">
        <v>1</v>
      </c>
    </row>
    <row r="467" spans="4:15" x14ac:dyDescent="0.4">
      <c r="D467" s="6">
        <v>7.9600000000000097</v>
      </c>
      <c r="E467" s="7">
        <f t="shared" si="56"/>
        <v>-1.1933326199002494E-2</v>
      </c>
      <c r="G467">
        <f t="shared" si="57"/>
        <v>10.228286913957223</v>
      </c>
      <c r="H467" s="10">
        <f t="shared" si="62"/>
        <v>-0.1133307989119267</v>
      </c>
      <c r="I467">
        <f t="shared" si="58"/>
        <v>10.688651659744391</v>
      </c>
      <c r="J467" s="10">
        <f t="shared" si="59"/>
        <v>-0.11320549898683717</v>
      </c>
      <c r="K467">
        <f t="shared" si="54"/>
        <v>-0.14124091343515477</v>
      </c>
      <c r="L467">
        <f t="shared" si="55"/>
        <v>-0.13506124106343503</v>
      </c>
      <c r="M467" s="13">
        <f t="shared" si="60"/>
        <v>7.7897449269970654E-4</v>
      </c>
      <c r="N467" s="13">
        <f t="shared" si="61"/>
        <v>4.7767346171877033E-4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-1.1769093399474136E-2</v>
      </c>
      <c r="G468">
        <f t="shared" si="57"/>
        <v>10.245715965772305</v>
      </c>
      <c r="H468" s="10">
        <f t="shared" si="62"/>
        <v>-0.11177108001480587</v>
      </c>
      <c r="I468">
        <f t="shared" ref="I468:I469" si="64">$K$11*(D468/$K$12+1)</f>
        <v>10.706921538286462</v>
      </c>
      <c r="J468" s="10">
        <f t="shared" ref="J468:J469" si="65">-(-$H$4)*(1+D468+$K$5*D468^3)*EXP(-D468)</f>
        <v>-0.1116475045341114</v>
      </c>
      <c r="K468">
        <f t="shared" si="54"/>
        <v>-0.13961014022388707</v>
      </c>
      <c r="L468">
        <f t="shared" si="55"/>
        <v>-0.13348680226634285</v>
      </c>
      <c r="M468" s="13">
        <f t="shared" ref="M468:M469" si="66">(K468-H468)^2*O468</f>
        <v>7.7501327332484796E-4</v>
      </c>
      <c r="N468" s="13">
        <f t="shared" ref="N468:N469" si="67">(L468-J468)^2*O468</f>
        <v>4.7695492543704972E-4</v>
      </c>
      <c r="O468" s="13">
        <v>1</v>
      </c>
    </row>
    <row r="469" spans="4:15" x14ac:dyDescent="0.4">
      <c r="D469" s="6">
        <v>8.0000000000000107</v>
      </c>
      <c r="E469" s="7">
        <f t="shared" si="63"/>
        <v>-1.1607006925426825E-2</v>
      </c>
      <c r="G469">
        <f t="shared" si="57"/>
        <v>10.263145017587387</v>
      </c>
      <c r="H469" s="10">
        <f t="shared" si="62"/>
        <v>-0.11023174477077856</v>
      </c>
      <c r="I469">
        <f t="shared" si="64"/>
        <v>10.725191416828535</v>
      </c>
      <c r="J469" s="10">
        <f t="shared" si="65"/>
        <v>-0.11010987119806157</v>
      </c>
      <c r="K469">
        <f t="shared" si="54"/>
        <v>-0.13799819312808329</v>
      </c>
      <c r="L469">
        <f t="shared" si="55"/>
        <v>-0.13193071449970023</v>
      </c>
      <c r="M469" s="13">
        <f t="shared" si="66"/>
        <v>7.7097565437887034E-4</v>
      </c>
      <c r="N469" s="13">
        <f t="shared" si="67"/>
        <v>4.7614920239466899E-4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I5" sqref="I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169</v>
      </c>
      <c r="D3" s="15" t="str">
        <f>A3</f>
        <v>FCC</v>
      </c>
      <c r="E3" s="1" t="str">
        <f>B3</f>
        <v>Th</v>
      </c>
      <c r="G3" s="2" t="s">
        <v>182</v>
      </c>
      <c r="H3" s="1" t="str">
        <f>B3</f>
        <v>Th</v>
      </c>
      <c r="J3" s="15" t="str">
        <f>G3</f>
        <v>BCC</v>
      </c>
      <c r="K3" s="1" t="str">
        <f>B3</f>
        <v>Th</v>
      </c>
      <c r="N3" s="15"/>
      <c r="O3" s="1" t="str">
        <f>B3</f>
        <v>Th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-7.415</v>
      </c>
      <c r="D4" s="21" t="s">
        <v>8</v>
      </c>
      <c r="E4" s="4">
        <f>E11</f>
        <v>3.5646710501492387</v>
      </c>
      <c r="G4" s="2" t="s">
        <v>11</v>
      </c>
      <c r="H4" s="51">
        <v>-7.2526999999999999</v>
      </c>
      <c r="I4" t="s">
        <v>274</v>
      </c>
      <c r="J4" s="21" t="s">
        <v>8</v>
      </c>
      <c r="K4" s="4">
        <f>K11</f>
        <v>3.4737094752351205</v>
      </c>
      <c r="N4" s="12" t="s">
        <v>24</v>
      </c>
      <c r="O4" s="4">
        <v>2.6629665446761401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32.029000000000003</v>
      </c>
      <c r="D5" s="2" t="s">
        <v>3</v>
      </c>
      <c r="E5" s="5">
        <v>2.47E-2</v>
      </c>
      <c r="G5" s="2" t="s">
        <v>20</v>
      </c>
      <c r="H5" s="51">
        <v>32.267000000000003</v>
      </c>
      <c r="J5" s="18" t="s">
        <v>3</v>
      </c>
      <c r="K5" s="5">
        <f>E5</f>
        <v>2.47E-2</v>
      </c>
      <c r="L5" s="10"/>
      <c r="N5" s="12" t="s">
        <v>28</v>
      </c>
      <c r="O5" s="4">
        <v>4.3644382637341712</v>
      </c>
      <c r="P5" t="s">
        <v>53</v>
      </c>
      <c r="Q5" s="28" t="s">
        <v>30</v>
      </c>
      <c r="R5" s="29">
        <f>B16</f>
        <v>3.5646710501492387</v>
      </c>
      <c r="S5" s="29">
        <f>O15</f>
        <v>5.7253780710537008</v>
      </c>
      <c r="T5" s="29">
        <f>O4</f>
        <v>2.6629665446761401</v>
      </c>
      <c r="U5" s="29">
        <f>O6</f>
        <v>0.64167691773878333</v>
      </c>
      <c r="V5" s="29">
        <f>O5</f>
        <v>4.3644382637341712</v>
      </c>
      <c r="W5" s="30">
        <v>6</v>
      </c>
      <c r="X5" s="30">
        <v>12</v>
      </c>
      <c r="Y5" s="31" t="s">
        <v>122</v>
      </c>
      <c r="Z5" s="31" t="str">
        <f>B3</f>
        <v>Th</v>
      </c>
      <c r="AA5" s="32" t="str">
        <f>B3</f>
        <v>Th</v>
      </c>
    </row>
    <row r="6" spans="1:27" x14ac:dyDescent="0.4">
      <c r="A6" s="2" t="s">
        <v>0</v>
      </c>
      <c r="B6" s="1">
        <v>0.35699999999999998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0.35699999999999998</v>
      </c>
      <c r="J6" s="2" t="s">
        <v>13</v>
      </c>
      <c r="K6" s="1">
        <v>8</v>
      </c>
      <c r="L6" t="s">
        <v>14</v>
      </c>
      <c r="N6" s="12" t="s">
        <v>27</v>
      </c>
      <c r="O6" s="4">
        <v>0.64167691773878333</v>
      </c>
      <c r="P6" t="s">
        <v>53</v>
      </c>
    </row>
    <row r="7" spans="1:27" x14ac:dyDescent="0.4">
      <c r="A7" s="2" t="s">
        <v>1</v>
      </c>
      <c r="B7" s="5">
        <v>4.4610000000000003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4.4610000000000003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>
        <f>2/SQRT(3)</f>
        <v>1.1547005383792517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3.5646710501492387</v>
      </c>
      <c r="S9" s="29">
        <f>O15</f>
        <v>5.7253780710537008</v>
      </c>
      <c r="T9" s="29">
        <f>O4</f>
        <v>2.6629665446761401</v>
      </c>
      <c r="U9" s="29">
        <f>O6</f>
        <v>0.64167691773878333</v>
      </c>
      <c r="V9" s="29">
        <f>O5</f>
        <v>4.3644382637341712</v>
      </c>
      <c r="W9" s="30">
        <v>6</v>
      </c>
      <c r="X9" s="30">
        <v>12</v>
      </c>
      <c r="Y9" s="31" t="s">
        <v>122</v>
      </c>
      <c r="Z9" s="31" t="str">
        <f>B3</f>
        <v>Th</v>
      </c>
      <c r="AA9" s="32" t="str">
        <f>B3</f>
        <v>Th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5.0412061445197969</v>
      </c>
      <c r="D11" s="3" t="s">
        <v>8</v>
      </c>
      <c r="E11" s="4">
        <f>$B$11/$E$8</f>
        <v>3.5646710501492387</v>
      </c>
      <c r="F11" t="s">
        <v>39</v>
      </c>
      <c r="G11" s="3" t="s">
        <v>37</v>
      </c>
      <c r="H11" s="4">
        <f>($H$5*$K$7)^(1/3)</f>
        <v>4.0110942012271016</v>
      </c>
      <c r="J11" s="3" t="s">
        <v>8</v>
      </c>
      <c r="K11" s="4">
        <f>$H$11/$K$8</f>
        <v>3.4737094752351205</v>
      </c>
      <c r="L11" t="s">
        <v>39</v>
      </c>
      <c r="N11" s="3" t="s">
        <v>75</v>
      </c>
      <c r="O11" s="1">
        <f>O15/O4</f>
        <v>2.15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3.7253876870395364</v>
      </c>
      <c r="H12" s="10"/>
      <c r="J12" s="3" t="s">
        <v>2</v>
      </c>
      <c r="K12" s="4">
        <f>(9*$H$6*$H$5/(-$H$4))^(1/2)</f>
        <v>3.7808095428295068</v>
      </c>
      <c r="N12" s="3" t="s">
        <v>3</v>
      </c>
      <c r="O12" s="1">
        <f xml:space="preserve"> ((SQRT(O11))^3/(O11-1)+(SQRT(1/O11)^3/(1/O11-1))-2)/6</f>
        <v>2.4713694888665334E-2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0.1311820796585374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-7.415</v>
      </c>
      <c r="J15" s="3" t="s">
        <v>12</v>
      </c>
      <c r="K15" s="4">
        <f>-(-$H$4)*(1+$K$13+$K$5*$K$13^3)*EXP(-$K$13)</f>
        <v>-7.2526999999999999</v>
      </c>
      <c r="N15" s="18" t="s">
        <v>23</v>
      </c>
      <c r="O15" s="4">
        <f>O4*R18</f>
        <v>5.7253780710537008</v>
      </c>
    </row>
    <row r="16" spans="1:27" x14ac:dyDescent="0.4">
      <c r="A16" s="3" t="s">
        <v>25</v>
      </c>
      <c r="B16" s="4">
        <f>$E$11</f>
        <v>3.5646710501492387</v>
      </c>
      <c r="C16" t="s">
        <v>34</v>
      </c>
      <c r="D16" s="3" t="s">
        <v>9</v>
      </c>
      <c r="E16" s="4">
        <f>$E$15*$E$6</f>
        <v>-88.98</v>
      </c>
      <c r="J16" s="3" t="s">
        <v>9</v>
      </c>
      <c r="K16" s="4">
        <f>$K$15*$K$6</f>
        <v>-58.021599999999999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0.64198813654754683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2.15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6.7141561162938415E-2</v>
      </c>
      <c r="G19">
        <f>$E$11*(D19/$E$12+1)</f>
        <v>2.6078119660462402</v>
      </c>
      <c r="H19" s="10">
        <f>-(-$B$4)*(1+D19+$E$5*D19^3)*EXP(-D19)</f>
        <v>0.49785467602318834</v>
      </c>
      <c r="I19">
        <f>$K$11*(D19/$K$12+1)</f>
        <v>2.5549354836112412</v>
      </c>
      <c r="J19" s="10">
        <f>-(-$H$4)*(1+D19+$K$5*D19^3)*EXP(-D19)</f>
        <v>0.48695760064644339</v>
      </c>
      <c r="K19">
        <f t="shared" ref="K19:K82" si="0">$E$6*$O$6*EXP(-$O$15*(G19/$E$4-1))-SQRT($E$6)*$O$5*EXP(-$O$4*(G19/$E$4-1))</f>
        <v>4.9050294727685397</v>
      </c>
      <c r="L19">
        <f t="shared" ref="L19:L82" si="1">$K$6*$O$6*EXP(-$O$15*(I19/$K$4-1))-SQRT($K$6)*$O$5*EXP(-$O$4*(I19/$K$4-1))</f>
        <v>-1.628492294655917</v>
      </c>
      <c r="M19" s="13">
        <f>(K19-H19)^2*O19</f>
        <v>19.423189689067435</v>
      </c>
      <c r="N19" s="13">
        <f>(L19-J19)^2*O19</f>
        <v>4.4751282595347686</v>
      </c>
      <c r="O19" s="13">
        <v>1</v>
      </c>
      <c r="P19" s="52">
        <f>SUMSQ(M26:M295)+SUMSQ(N26:N295)*EXP(-(H4-B4)/(0.00008617*P20))*(1+EXP(-(H4-B4)/(0.00008617*P20)))</f>
        <v>25999.760090356242</v>
      </c>
      <c r="Q19" s="1" t="s">
        <v>68</v>
      </c>
      <c r="R19" s="19">
        <f>O15/(O15-O4)*-B4/SQRT(B15)</f>
        <v>4.0018531865166578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8.6526681729861953E-3</v>
      </c>
      <c r="G20">
        <f t="shared" ref="G20:G83" si="3">$E$11*(D20/$E$12+1)</f>
        <v>2.6269491477283</v>
      </c>
      <c r="H20" s="10">
        <f>-(-$B$4)*(1+D20+$E$5*D20^3)*EXP(-D20)</f>
        <v>6.4159534502692642E-2</v>
      </c>
      <c r="I20">
        <f t="shared" ref="I20:I83" si="4">$K$11*(D20/$K$12+1)</f>
        <v>2.5733109634437188</v>
      </c>
      <c r="J20" s="10">
        <f t="shared" ref="J20:J83" si="5">-(-$H$4)*(1+D20+$K$5*D20^3)*EXP(-D20)</f>
        <v>6.2755206458216972E-2</v>
      </c>
      <c r="K20">
        <f t="shared" si="0"/>
        <v>4.2598411926583637</v>
      </c>
      <c r="L20">
        <f t="shared" si="1"/>
        <v>-1.9754966572607913</v>
      </c>
      <c r="M20" s="13">
        <f t="shared" ref="M20:M83" si="6">(K20-H20)^2*O20</f>
        <v>17.603744576583921</v>
      </c>
      <c r="N20" s="13">
        <f t="shared" ref="N20:N83" si="7">(L20-J20)^2*O20</f>
        <v>4.1544706599540104</v>
      </c>
      <c r="O20" s="13">
        <v>1</v>
      </c>
      <c r="P20">
        <v>1000</v>
      </c>
      <c r="Q20" s="1" t="s">
        <v>270</v>
      </c>
    </row>
    <row r="21" spans="1:25" x14ac:dyDescent="0.4">
      <c r="D21" s="6">
        <v>-0.96</v>
      </c>
      <c r="E21" s="7">
        <f t="shared" si="2"/>
        <v>-4.7394510226496066E-2</v>
      </c>
      <c r="G21">
        <f t="shared" si="3"/>
        <v>2.6460863294103603</v>
      </c>
      <c r="H21" s="10">
        <f t="shared" ref="H21:H84" si="8">-(-$B$4)*(1+D21+$E$5*D21^3)*EXP(-D21)</f>
        <v>-0.35143029332946835</v>
      </c>
      <c r="I21">
        <f t="shared" si="4"/>
        <v>2.5916864432761963</v>
      </c>
      <c r="J21" s="10">
        <f t="shared" si="5"/>
        <v>-0.34373816431970805</v>
      </c>
      <c r="K21">
        <f t="shared" si="0"/>
        <v>3.6412331254828416</v>
      </c>
      <c r="L21">
        <f t="shared" si="1"/>
        <v>-2.3066155586851487</v>
      </c>
      <c r="M21" s="13">
        <f t="shared" si="6"/>
        <v>15.941361175922003</v>
      </c>
      <c r="N21" s="13">
        <f t="shared" si="7"/>
        <v>3.852887665310861</v>
      </c>
      <c r="O21" s="13">
        <v>1</v>
      </c>
      <c r="Q21" s="16" t="s">
        <v>60</v>
      </c>
      <c r="R21" s="19">
        <f>(O5/O6)/(O15/O4)</f>
        <v>3.1635410739273686</v>
      </c>
      <c r="S21" s="1" t="s">
        <v>61</v>
      </c>
      <c r="T21" s="1">
        <f>SQRT(L9)</f>
        <v>0</v>
      </c>
      <c r="U21" s="1" t="s">
        <v>62</v>
      </c>
      <c r="V21" s="1">
        <f>R21-T21</f>
        <v>3.1635410739273686</v>
      </c>
    </row>
    <row r="22" spans="1:25" x14ac:dyDescent="0.4">
      <c r="D22" s="6">
        <v>-0.94</v>
      </c>
      <c r="E22" s="7">
        <f t="shared" si="2"/>
        <v>-0.10107977882262491</v>
      </c>
      <c r="G22">
        <f t="shared" si="3"/>
        <v>2.6652235110924201</v>
      </c>
      <c r="H22" s="10">
        <f t="shared" si="8"/>
        <v>-0.74950655996976367</v>
      </c>
      <c r="I22">
        <f t="shared" si="4"/>
        <v>2.6100619231086739</v>
      </c>
      <c r="J22" s="10">
        <f t="shared" si="5"/>
        <v>-0.73310131186685157</v>
      </c>
      <c r="K22">
        <f t="shared" si="0"/>
        <v>3.0483006196501847</v>
      </c>
      <c r="L22">
        <f t="shared" si="1"/>
        <v>-2.6224003036508137</v>
      </c>
      <c r="M22" s="13">
        <f t="shared" si="6"/>
        <v>14.423339373572826</v>
      </c>
      <c r="N22" s="13">
        <f t="shared" si="7"/>
        <v>3.5694506803558963</v>
      </c>
      <c r="O22" s="13">
        <v>1</v>
      </c>
    </row>
    <row r="23" spans="1:25" x14ac:dyDescent="0.4">
      <c r="D23" s="6">
        <v>-0.92</v>
      </c>
      <c r="E23" s="7">
        <f t="shared" si="2"/>
        <v>-0.15248055961048346</v>
      </c>
      <c r="G23">
        <f t="shared" si="3"/>
        <v>2.6843606927744799</v>
      </c>
      <c r="H23" s="10">
        <f t="shared" si="8"/>
        <v>-1.1306433495117347</v>
      </c>
      <c r="I23">
        <f t="shared" si="4"/>
        <v>2.6284374029411515</v>
      </c>
      <c r="J23" s="10">
        <f t="shared" si="5"/>
        <v>-1.1058957546869532</v>
      </c>
      <c r="K23">
        <f t="shared" si="0"/>
        <v>2.4801678275451486</v>
      </c>
      <c r="L23">
        <f t="shared" si="1"/>
        <v>-2.9233846673938046</v>
      </c>
      <c r="M23" s="13">
        <f t="shared" si="6"/>
        <v>13.037957356358916</v>
      </c>
      <c r="N23" s="13">
        <f t="shared" si="7"/>
        <v>3.3032659478123332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-0.20167195961526954</v>
      </c>
      <c r="G24">
        <f t="shared" si="3"/>
        <v>2.7034978744565401</v>
      </c>
      <c r="H24" s="10">
        <f t="shared" si="8"/>
        <v>-1.4953975805472235</v>
      </c>
      <c r="I24">
        <f t="shared" si="4"/>
        <v>2.646812882773629</v>
      </c>
      <c r="J24" s="10">
        <f t="shared" si="5"/>
        <v>-1.4626662215016653</v>
      </c>
      <c r="K24">
        <f t="shared" si="0"/>
        <v>1.9359868134818932</v>
      </c>
      <c r="L24">
        <f t="shared" si="1"/>
        <v>-3.2100854337571256</v>
      </c>
      <c r="M24" s="13">
        <f t="shared" si="6"/>
        <v>11.774398859586567</v>
      </c>
      <c r="N24" s="13">
        <f t="shared" si="7"/>
        <v>3.0534739033594938</v>
      </c>
      <c r="O24" s="13">
        <v>1</v>
      </c>
      <c r="Q24" s="17" t="s">
        <v>64</v>
      </c>
      <c r="R24" s="19">
        <f>O4/(O15-O4)*-B4/B15</f>
        <v>0.53731884057971024</v>
      </c>
      <c r="V24" s="15" t="str">
        <f>D3</f>
        <v>FCC</v>
      </c>
      <c r="W24" s="1" t="str">
        <f>E3</f>
        <v>Th</v>
      </c>
      <c r="X24" t="s">
        <v>110</v>
      </c>
    </row>
    <row r="25" spans="1:25" x14ac:dyDescent="0.4">
      <c r="D25" s="6">
        <v>-0.88</v>
      </c>
      <c r="E25" s="7">
        <f t="shared" si="2"/>
        <v>-0.24872683684519592</v>
      </c>
      <c r="G25">
        <f t="shared" si="3"/>
        <v>2.7226350561385999</v>
      </c>
      <c r="H25" s="10">
        <f t="shared" si="8"/>
        <v>-1.8443094952071277</v>
      </c>
      <c r="I25">
        <f t="shared" si="4"/>
        <v>2.6651883626061066</v>
      </c>
      <c r="J25" s="10">
        <f t="shared" si="5"/>
        <v>-1.8039411295871521</v>
      </c>
      <c r="K25">
        <f t="shared" si="0"/>
        <v>1.4149366889447386</v>
      </c>
      <c r="L25">
        <f t="shared" si="1"/>
        <v>-3.4830029170190606</v>
      </c>
      <c r="M25" s="13">
        <f t="shared" si="6"/>
        <v>10.622685688908501</v>
      </c>
      <c r="N25" s="13">
        <f t="shared" si="7"/>
        <v>2.8192484860140352</v>
      </c>
      <c r="O25" s="13">
        <v>1</v>
      </c>
      <c r="Q25" s="17" t="s">
        <v>65</v>
      </c>
      <c r="R25" s="19">
        <f>O15/(O15-O4)*-B4/SQRT(B15)</f>
        <v>4.0018531865166578</v>
      </c>
      <c r="V25" s="2" t="s">
        <v>113</v>
      </c>
      <c r="W25" s="1">
        <f>(-B4/(12*PI()*B6*W26))^(1/2)</f>
        <v>0.62509547330900062</v>
      </c>
      <c r="X25" t="s">
        <v>111</v>
      </c>
    </row>
    <row r="26" spans="1:25" x14ac:dyDescent="0.4">
      <c r="D26" s="6">
        <v>-0.86</v>
      </c>
      <c r="E26" s="7">
        <f t="shared" si="2"/>
        <v>-0.29371586442537667</v>
      </c>
      <c r="G26">
        <f t="shared" si="3"/>
        <v>2.7417722378206597</v>
      </c>
      <c r="H26" s="10">
        <f t="shared" si="8"/>
        <v>-2.177903134714168</v>
      </c>
      <c r="I26">
        <f t="shared" si="4"/>
        <v>2.6835638424385846</v>
      </c>
      <c r="J26" s="10">
        <f t="shared" si="5"/>
        <v>-2.1302330499179294</v>
      </c>
      <c r="K26">
        <f t="shared" si="0"/>
        <v>0.91622277428696819</v>
      </c>
      <c r="L26">
        <f t="shared" si="1"/>
        <v>-3.7426214679452166</v>
      </c>
      <c r="M26" s="13">
        <f t="shared" si="6"/>
        <v>9.5736151407521071</v>
      </c>
      <c r="N26" s="13">
        <f t="shared" si="7"/>
        <v>2.5997964105885378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-0.33670759296160502</v>
      </c>
      <c r="G27">
        <f t="shared" si="3"/>
        <v>2.76090941950272</v>
      </c>
      <c r="H27" s="10">
        <f t="shared" si="8"/>
        <v>-2.4966868018103012</v>
      </c>
      <c r="I27">
        <f t="shared" si="4"/>
        <v>2.7019393222710617</v>
      </c>
      <c r="J27" s="10">
        <f t="shared" si="5"/>
        <v>-2.4420391594726327</v>
      </c>
      <c r="K27">
        <f t="shared" si="0"/>
        <v>0.43907578608274278</v>
      </c>
      <c r="L27">
        <f t="shared" si="1"/>
        <v>-3.989409964537753</v>
      </c>
      <c r="M27" s="13">
        <f t="shared" si="6"/>
        <v>8.6187019724724632</v>
      </c>
      <c r="N27" s="13">
        <f t="shared" si="7"/>
        <v>2.3943564083678783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4.4610000000000003</v>
      </c>
    </row>
    <row r="28" spans="1:25" x14ac:dyDescent="0.4">
      <c r="D28" s="6">
        <v>-0.82</v>
      </c>
      <c r="E28" s="7">
        <f t="shared" si="2"/>
        <v>-0.37776851118164517</v>
      </c>
      <c r="G28">
        <f t="shared" si="3"/>
        <v>2.7800466011847798</v>
      </c>
      <c r="H28" s="10">
        <f t="shared" si="8"/>
        <v>-2.8011535104118988</v>
      </c>
      <c r="I28">
        <f t="shared" si="4"/>
        <v>2.7203148021035393</v>
      </c>
      <c r="J28" s="10">
        <f t="shared" si="5"/>
        <v>-2.739841681047118</v>
      </c>
      <c r="K28">
        <f t="shared" si="0"/>
        <v>-1.7248950648248496E-2</v>
      </c>
      <c r="L28">
        <f t="shared" si="1"/>
        <v>-4.2238222879413065</v>
      </c>
      <c r="M28" s="13">
        <f t="shared" si="6"/>
        <v>7.7501245978728432</v>
      </c>
      <c r="N28" s="13">
        <f t="shared" si="7"/>
        <v>2.202198441638044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4.603096666217982</v>
      </c>
      <c r="X28" t="s">
        <v>119</v>
      </c>
    </row>
    <row r="29" spans="1:25" x14ac:dyDescent="0.4">
      <c r="D29" s="6">
        <v>-0.8</v>
      </c>
      <c r="E29" s="7">
        <f t="shared" si="2"/>
        <v>-0.41696310490040633</v>
      </c>
      <c r="G29">
        <f t="shared" si="3"/>
        <v>2.79918378286684</v>
      </c>
      <c r="H29" s="10">
        <f t="shared" si="8"/>
        <v>-3.0917814228365126</v>
      </c>
      <c r="I29">
        <f t="shared" si="4"/>
        <v>2.7386902819360173</v>
      </c>
      <c r="J29" s="10">
        <f t="shared" si="5"/>
        <v>-3.0241083109111768</v>
      </c>
      <c r="K29">
        <f t="shared" si="0"/>
        <v>-0.45347226610031655</v>
      </c>
      <c r="L29">
        <f t="shared" si="1"/>
        <v>-4.4462977839512305</v>
      </c>
      <c r="M29" s="13">
        <f t="shared" si="6"/>
        <v>6.9606752065180579</v>
      </c>
      <c r="N29" s="13">
        <f t="shared" si="7"/>
        <v>2.0226228972259457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19.136242054469317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-0.45435391435414763</v>
      </c>
      <c r="G30">
        <f t="shared" si="3"/>
        <v>2.8183209645488998</v>
      </c>
      <c r="H30" s="10">
        <f t="shared" si="8"/>
        <v>-3.3690342749360047</v>
      </c>
      <c r="I30">
        <f t="shared" si="4"/>
        <v>2.7570657617684944</v>
      </c>
      <c r="J30" s="10">
        <f t="shared" si="5"/>
        <v>-3.2952926346363265</v>
      </c>
      <c r="K30">
        <f t="shared" si="0"/>
        <v>-0.87029188595919038</v>
      </c>
      <c r="L30">
        <f t="shared" si="1"/>
        <v>-4.6572617105563801</v>
      </c>
      <c r="M30" s="13">
        <f t="shared" si="6"/>
        <v>6.2437135264695574</v>
      </c>
      <c r="N30" s="13">
        <f t="shared" si="7"/>
        <v>1.8549597637625246</v>
      </c>
      <c r="O30" s="13">
        <v>1</v>
      </c>
      <c r="V30" s="22" t="s">
        <v>23</v>
      </c>
      <c r="W30" s="1">
        <f>1/(O4*W25^2)</f>
        <v>0.96104026051089952</v>
      </c>
    </row>
    <row r="31" spans="1:25" x14ac:dyDescent="0.4">
      <c r="D31" s="6">
        <v>-0.76</v>
      </c>
      <c r="E31" s="7">
        <f t="shared" si="2"/>
        <v>-0.49000158994766679</v>
      </c>
      <c r="G31">
        <f t="shared" si="3"/>
        <v>2.8374581462309596</v>
      </c>
      <c r="H31" s="10">
        <f t="shared" si="8"/>
        <v>-3.6333617894619494</v>
      </c>
      <c r="I31">
        <f t="shared" si="4"/>
        <v>2.7754412416009719</v>
      </c>
      <c r="J31" s="10">
        <f t="shared" si="5"/>
        <v>-3.5538345314134427</v>
      </c>
      <c r="K31">
        <f t="shared" si="0"/>
        <v>-1.2683831490088444</v>
      </c>
      <c r="L31">
        <f t="shared" si="1"/>
        <v>-4.857125671936064</v>
      </c>
      <c r="M31" s="13">
        <f t="shared" si="6"/>
        <v>5.5931239697994171</v>
      </c>
      <c r="N31" s="13">
        <f t="shared" si="7"/>
        <v>1.698567796964755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-0.52396494645727576</v>
      </c>
      <c r="G32">
        <f t="shared" si="3"/>
        <v>2.8565953279130198</v>
      </c>
      <c r="H32" s="10">
        <f t="shared" si="8"/>
        <v>-3.8852000779806999</v>
      </c>
      <c r="I32">
        <f t="shared" si="4"/>
        <v>2.7938167214334499</v>
      </c>
      <c r="J32" s="10">
        <f t="shared" si="5"/>
        <v>-3.8001605671706837</v>
      </c>
      <c r="K32">
        <f t="shared" si="0"/>
        <v>-1.6483997027578461</v>
      </c>
      <c r="L32">
        <f t="shared" si="1"/>
        <v>-5.046288039317675</v>
      </c>
      <c r="M32" s="13">
        <f t="shared" si="6"/>
        <v>5.0032759185970992</v>
      </c>
      <c r="N32" s="13">
        <f t="shared" si="7"/>
        <v>1.5528336768394504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-0.55630101573123025</v>
      </c>
      <c r="G33">
        <f t="shared" si="3"/>
        <v>2.8757325095950796</v>
      </c>
      <c r="H33" s="10">
        <f t="shared" si="8"/>
        <v>-4.124972031647073</v>
      </c>
      <c r="I33">
        <f t="shared" si="4"/>
        <v>2.8121922012659275</v>
      </c>
      <c r="J33" s="10">
        <f t="shared" si="5"/>
        <v>-4.0346843767938942</v>
      </c>
      <c r="K33">
        <f t="shared" si="0"/>
        <v>-2.0109741777540044</v>
      </c>
      <c r="L33">
        <f t="shared" si="1"/>
        <v>-5.2251343590899335</v>
      </c>
      <c r="M33" s="13">
        <f t="shared" si="6"/>
        <v>4.4689869262644999</v>
      </c>
      <c r="N33" s="13">
        <f t="shared" si="7"/>
        <v>1.4171711603486401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-0.58706509792818251</v>
      </c>
      <c r="G34">
        <f t="shared" si="3"/>
        <v>2.8948696912771399</v>
      </c>
      <c r="H34" s="10">
        <f t="shared" si="8"/>
        <v>-4.3530877011374738</v>
      </c>
      <c r="I34">
        <f t="shared" si="4"/>
        <v>2.8305676810984046</v>
      </c>
      <c r="J34" s="10">
        <f t="shared" si="5"/>
        <v>-4.2578070357437294</v>
      </c>
      <c r="K34">
        <f t="shared" si="0"/>
        <v>-2.3567188412363151</v>
      </c>
      <c r="L34">
        <f t="shared" si="1"/>
        <v>-5.3940377485544371</v>
      </c>
      <c r="M34" s="13">
        <f t="shared" si="6"/>
        <v>3.9854886247830521</v>
      </c>
      <c r="N34" s="13">
        <f t="shared" si="7"/>
        <v>1.2910202327343288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-0.61631081133315624</v>
      </c>
      <c r="G35">
        <f t="shared" si="3"/>
        <v>2.9140068729591997</v>
      </c>
      <c r="H35" s="10">
        <f t="shared" si="8"/>
        <v>-4.5699446660353535</v>
      </c>
      <c r="I35">
        <f t="shared" si="4"/>
        <v>2.8489431609308826</v>
      </c>
      <c r="J35" s="10">
        <f t="shared" si="5"/>
        <v>-4.4699174213559818</v>
      </c>
      <c r="K35">
        <f t="shared" si="0"/>
        <v>-2.6862262307529789</v>
      </c>
      <c r="L35">
        <f t="shared" si="1"/>
        <v>-5.5533592796869833</v>
      </c>
      <c r="M35" s="13">
        <f t="shared" si="6"/>
        <v>3.5483951434226775</v>
      </c>
      <c r="N35" s="13">
        <f t="shared" si="7"/>
        <v>1.1738462603837339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-0.644090140789501</v>
      </c>
      <c r="G36">
        <f t="shared" si="3"/>
        <v>2.9331440546412595</v>
      </c>
      <c r="H36" s="10">
        <f t="shared" si="8"/>
        <v>-4.7759283939541497</v>
      </c>
      <c r="I36">
        <f t="shared" si="4"/>
        <v>2.8673186407633602</v>
      </c>
      <c r="J36" s="10">
        <f t="shared" si="5"/>
        <v>-4.6713925641040133</v>
      </c>
      <c r="K36">
        <f t="shared" si="0"/>
        <v>-3.0000697683555302</v>
      </c>
      <c r="L36">
        <f t="shared" si="1"/>
        <v>-5.7034483512688592</v>
      </c>
      <c r="M36" s="13">
        <f t="shared" si="6"/>
        <v>3.1536738581130179</v>
      </c>
      <c r="N36" s="13">
        <f t="shared" si="7"/>
        <v>1.0651391478204497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-0.67045348478425693</v>
      </c>
      <c r="G37">
        <f t="shared" si="3"/>
        <v>2.9522812363233197</v>
      </c>
      <c r="H37" s="10">
        <f t="shared" si="8"/>
        <v>-4.971412589675265</v>
      </c>
      <c r="I37">
        <f t="shared" si="4"/>
        <v>2.8856941205958373</v>
      </c>
      <c r="J37" s="10">
        <f t="shared" si="5"/>
        <v>-4.8625979890947804</v>
      </c>
      <c r="K37">
        <f t="shared" si="0"/>
        <v>-3.298804355960602</v>
      </c>
      <c r="L37">
        <f t="shared" si="1"/>
        <v>-5.8446430497376696</v>
      </c>
      <c r="M37" s="13">
        <f t="shared" si="6"/>
        <v>2.797618303490085</v>
      </c>
      <c r="N37" s="13">
        <f t="shared" si="7"/>
        <v>0.96441250113309596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-0.69544970122338834</v>
      </c>
      <c r="G38">
        <f t="shared" si="3"/>
        <v>2.9714184180053795</v>
      </c>
      <c r="H38" s="10">
        <f t="shared" si="8"/>
        <v>-5.1567595345714237</v>
      </c>
      <c r="I38">
        <f t="shared" si="4"/>
        <v>2.9040696004283153</v>
      </c>
      <c r="J38" s="10">
        <f t="shared" si="5"/>
        <v>-5.0438880480628683</v>
      </c>
      <c r="K38">
        <f t="shared" si="0"/>
        <v>-3.5829669524525372</v>
      </c>
      <c r="L38">
        <f t="shared" si="1"/>
        <v>-5.9772704990966972</v>
      </c>
      <c r="M38" s="13">
        <f t="shared" si="6"/>
        <v>2.4768230915324323</v>
      </c>
      <c r="N38" s="13">
        <f t="shared" si="7"/>
        <v>0.87120279989791793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-0.71912615193236018</v>
      </c>
      <c r="G39">
        <f t="shared" si="3"/>
        <v>2.9905555996874398</v>
      </c>
      <c r="H39" s="10">
        <f t="shared" si="8"/>
        <v>-5.3323204165784501</v>
      </c>
      <c r="I39">
        <f t="shared" si="4"/>
        <v>2.9224450802607929</v>
      </c>
      <c r="J39" s="10">
        <f t="shared" si="5"/>
        <v>-5.2156062421198293</v>
      </c>
      <c r="K39">
        <f t="shared" si="0"/>
        <v>-3.8530771330832323</v>
      </c>
      <c r="L39">
        <f t="shared" si="1"/>
        <v>-6.1016472002116267</v>
      </c>
      <c r="M39" s="13">
        <f t="shared" si="6"/>
        <v>2.1881606917657135</v>
      </c>
      <c r="N39" s="13">
        <f t="shared" si="7"/>
        <v>0.78506857941623032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-0.74152874591660833</v>
      </c>
      <c r="G40">
        <f t="shared" si="3"/>
        <v>3.0096927813694996</v>
      </c>
      <c r="H40" s="10">
        <f t="shared" si="8"/>
        <v>-5.4984356509716505</v>
      </c>
      <c r="I40">
        <f t="shared" si="4"/>
        <v>2.9408205600932704</v>
      </c>
      <c r="J40" s="10">
        <f t="shared" si="5"/>
        <v>-5.3780855355093848</v>
      </c>
      <c r="K40">
        <f t="shared" si="0"/>
        <v>-4.10963763170815</v>
      </c>
      <c r="L40">
        <f t="shared" si="1"/>
        <v>-6.2180793598137729</v>
      </c>
      <c r="M40" s="13">
        <f t="shared" si="6"/>
        <v>1.9287599383102225</v>
      </c>
      <c r="N40" s="13">
        <f t="shared" si="7"/>
        <v>0.70558962486951116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-0.76270198141552803</v>
      </c>
      <c r="G41">
        <f t="shared" si="3"/>
        <v>3.0288299630515598</v>
      </c>
      <c r="H41" s="10">
        <f t="shared" si="8"/>
        <v>-5.6554351921961405</v>
      </c>
      <c r="I41">
        <f t="shared" si="4"/>
        <v>2.959196039925748</v>
      </c>
      <c r="J41" s="10">
        <f t="shared" si="5"/>
        <v>-5.5316486606124</v>
      </c>
      <c r="K41">
        <f t="shared" si="0"/>
        <v>-4.3531348663813745</v>
      </c>
      <c r="L41">
        <f t="shared" si="1"/>
        <v>-6.3268632095191961</v>
      </c>
      <c r="M41" s="13">
        <f t="shared" si="6"/>
        <v>1.6959861386172459</v>
      </c>
      <c r="N41" s="13">
        <f t="shared" si="7"/>
        <v>0.63236617879303925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-0.78268898678272203</v>
      </c>
      <c r="G42">
        <f t="shared" si="3"/>
        <v>3.0479671447336196</v>
      </c>
      <c r="H42" s="10">
        <f t="shared" si="8"/>
        <v>-5.8036388369938843</v>
      </c>
      <c r="I42">
        <f t="shared" si="4"/>
        <v>2.9775715197582255</v>
      </c>
      <c r="J42" s="10">
        <f t="shared" si="5"/>
        <v>-5.6766084144390483</v>
      </c>
      <c r="K42">
        <f t="shared" si="0"/>
        <v>-4.5840394488167853</v>
      </c>
      <c r="L42">
        <f t="shared" si="1"/>
        <v>-6.4282853151639543</v>
      </c>
      <c r="M42" s="13">
        <f t="shared" si="6"/>
        <v>1.4874226676419542</v>
      </c>
      <c r="N42" s="13">
        <f t="shared" si="7"/>
        <v>0.56501816308340025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-0.80153156022437455</v>
      </c>
      <c r="G43">
        <f t="shared" si="3"/>
        <v>3.0671043264156794</v>
      </c>
      <c r="H43" s="10">
        <f t="shared" si="8"/>
        <v>-5.9433565190637374</v>
      </c>
      <c r="I43">
        <f t="shared" si="4"/>
        <v>2.9959469995907035</v>
      </c>
      <c r="J43" s="10">
        <f t="shared" si="5"/>
        <v>-5.8132679468393214</v>
      </c>
      <c r="K43">
        <f t="shared" si="0"/>
        <v>-4.8028066782067249</v>
      </c>
      <c r="L43">
        <f t="shared" si="1"/>
        <v>-6.5226228767467287</v>
      </c>
      <c r="M43" s="13">
        <f t="shared" si="6"/>
        <v>1.3008539394789564</v>
      </c>
      <c r="N43" s="13">
        <f t="shared" si="7"/>
        <v>0.50318441658394275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-0.81927020842677745</v>
      </c>
      <c r="G44">
        <f t="shared" si="3"/>
        <v>3.0862415080977397</v>
      </c>
      <c r="H44" s="10">
        <f t="shared" si="8"/>
        <v>-6.0748885954845546</v>
      </c>
      <c r="I44">
        <f t="shared" si="4"/>
        <v>3.0143224794231807</v>
      </c>
      <c r="J44" s="10">
        <f t="shared" si="5"/>
        <v>-5.9419210406568883</v>
      </c>
      <c r="K44">
        <f t="shared" si="0"/>
        <v>-5.0098770198748959</v>
      </c>
      <c r="L44">
        <f t="shared" si="1"/>
        <v>-6.6101440192613126</v>
      </c>
      <c r="M44" s="13">
        <f t="shared" si="6"/>
        <v>1.1342496561825679</v>
      </c>
      <c r="N44" s="13">
        <f t="shared" si="7"/>
        <v>0.44652194913496884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-0.83594418410320792</v>
      </c>
      <c r="G45">
        <f t="shared" si="3"/>
        <v>3.1053786897797995</v>
      </c>
      <c r="H45" s="10">
        <f t="shared" si="8"/>
        <v>-6.1985261251252863</v>
      </c>
      <c r="I45">
        <f t="shared" si="4"/>
        <v>3.0326979592556587</v>
      </c>
      <c r="J45" s="10">
        <f t="shared" si="5"/>
        <v>-6.0628523840453354</v>
      </c>
      <c r="K45">
        <f t="shared" si="0"/>
        <v>-5.205676569225588</v>
      </c>
      <c r="L45">
        <f t="shared" si="1"/>
        <v>-6.6911080746930249</v>
      </c>
      <c r="M45" s="13">
        <f t="shared" si="6"/>
        <v>0.98575024065022832</v>
      </c>
      <c r="N45" s="13">
        <f t="shared" si="7"/>
        <v>0.3947052128312053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-0.85159152248955572</v>
      </c>
      <c r="G46">
        <f t="shared" si="3"/>
        <v>3.1245158714618597</v>
      </c>
      <c r="H46" s="10">
        <f t="shared" si="8"/>
        <v>-6.3145511392600548</v>
      </c>
      <c r="I46">
        <f t="shared" si="4"/>
        <v>3.0510734390881362</v>
      </c>
      <c r="J46" s="10">
        <f t="shared" si="5"/>
        <v>-6.1763378351600009</v>
      </c>
      <c r="K46">
        <f t="shared" si="0"/>
        <v>-5.3906175014374433</v>
      </c>
      <c r="L46">
        <f t="shared" si="1"/>
        <v>-6.7657658554448705</v>
      </c>
      <c r="M46" s="13">
        <f t="shared" si="6"/>
        <v>0.85365336710012463</v>
      </c>
      <c r="N46" s="13">
        <f t="shared" si="7"/>
        <v>0.34742539109694071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-0.86624907681731689</v>
      </c>
      <c r="G47">
        <f t="shared" si="3"/>
        <v>3.1436530531439195</v>
      </c>
      <c r="H47" s="10">
        <f t="shared" si="8"/>
        <v>-6.4232369046004045</v>
      </c>
      <c r="I47">
        <f t="shared" si="4"/>
        <v>3.0694489189206133</v>
      </c>
      <c r="J47" s="10">
        <f t="shared" si="5"/>
        <v>-6.2826446794329547</v>
      </c>
      <c r="K47">
        <f t="shared" si="0"/>
        <v>-5.5650985073361685</v>
      </c>
      <c r="L47">
        <f t="shared" si="1"/>
        <v>-6.8343599194513018</v>
      </c>
      <c r="M47" s="13">
        <f t="shared" si="6"/>
        <v>0.73640150885923172</v>
      </c>
      <c r="N47" s="13">
        <f t="shared" si="7"/>
        <v>0.30438970606850241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-0.87995255279181117</v>
      </c>
      <c r="G48">
        <f t="shared" si="3"/>
        <v>3.1627902348259802</v>
      </c>
      <c r="H48" s="10">
        <f t="shared" si="8"/>
        <v>-6.5248481789512791</v>
      </c>
      <c r="I48">
        <f t="shared" si="4"/>
        <v>3.0878243987530922</v>
      </c>
      <c r="J48" s="10">
        <f t="shared" si="5"/>
        <v>-6.3820318796331685</v>
      </c>
      <c r="K48">
        <f t="shared" si="0"/>
        <v>-5.7295052158676363</v>
      </c>
      <c r="L48">
        <f t="shared" si="1"/>
        <v>-6.8971248272298329</v>
      </c>
      <c r="M48" s="13">
        <f t="shared" si="6"/>
        <v>0.63257042892666882</v>
      </c>
      <c r="N48" s="13">
        <f t="shared" si="7"/>
        <v>0.26532074466382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-0.89273654210273146</v>
      </c>
      <c r="G49">
        <f t="shared" si="3"/>
        <v>3.1819274165080405</v>
      </c>
      <c r="H49" s="10">
        <f t="shared" si="8"/>
        <v>-6.6196414596917537</v>
      </c>
      <c r="I49">
        <f t="shared" si="4"/>
        <v>3.1061998785855698</v>
      </c>
      <c r="J49" s="10">
        <f t="shared" si="5"/>
        <v>-6.4747503189084812</v>
      </c>
      <c r="K49">
        <f t="shared" si="0"/>
        <v>-5.884210603579703</v>
      </c>
      <c r="L49">
        <f t="shared" si="1"/>
        <v>-6.9542873911130005</v>
      </c>
      <c r="M49" s="13">
        <f t="shared" si="6"/>
        <v>0.54085854412170364</v>
      </c>
      <c r="N49" s="13">
        <f t="shared" si="7"/>
        <v>0.22995580361848242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-0.90463455499343137</v>
      </c>
      <c r="G50">
        <f t="shared" si="3"/>
        <v>3.2010645981901003</v>
      </c>
      <c r="H50" s="10">
        <f t="shared" si="8"/>
        <v>-6.7078652252762927</v>
      </c>
      <c r="I50">
        <f t="shared" si="4"/>
        <v>3.1245753584180469</v>
      </c>
      <c r="J50" s="10">
        <f t="shared" si="5"/>
        <v>-6.561043037000859</v>
      </c>
      <c r="K50">
        <f t="shared" si="0"/>
        <v>-6.0295753915091819</v>
      </c>
      <c r="L50">
        <f t="shared" si="1"/>
        <v>-7.0060669168962288</v>
      </c>
      <c r="M50" s="13">
        <f t="shared" si="6"/>
        <v>0.46007709859181484</v>
      </c>
      <c r="N50" s="13">
        <f t="shared" si="7"/>
        <v>0.19804625367712855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-0.91567905191462484</v>
      </c>
      <c r="G51">
        <f t="shared" si="3"/>
        <v>3.2202017798721601</v>
      </c>
      <c r="H51" s="10">
        <f t="shared" si="8"/>
        <v>-6.789760169946943</v>
      </c>
      <c r="I51">
        <f t="shared" si="4"/>
        <v>3.1429508382505249</v>
      </c>
      <c r="J51" s="10">
        <f t="shared" si="5"/>
        <v>-6.6411454598212005</v>
      </c>
      <c r="K51">
        <f t="shared" si="0"/>
        <v>-6.1659484298577034</v>
      </c>
      <c r="L51">
        <f t="shared" si="1"/>
        <v>-7.0526754381298264</v>
      </c>
      <c r="M51" s="13">
        <f t="shared" si="6"/>
        <v>0.38914108707316497</v>
      </c>
      <c r="N51" s="13">
        <f t="shared" si="7"/>
        <v>0.16935692304669811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-0.92590147428751446</v>
      </c>
      <c r="G52">
        <f t="shared" si="3"/>
        <v>3.2393389615542203</v>
      </c>
      <c r="H52" s="10">
        <f t="shared" si="8"/>
        <v>-6.8655594318419197</v>
      </c>
      <c r="I52">
        <f t="shared" si="4"/>
        <v>3.1613263180830025</v>
      </c>
      <c r="J52" s="10">
        <f t="shared" si="5"/>
        <v>-6.7152856225650561</v>
      </c>
      <c r="K52">
        <f t="shared" si="0"/>
        <v>-6.2936670708291391</v>
      </c>
      <c r="L52">
        <f t="shared" si="1"/>
        <v>-7.0943179432766588</v>
      </c>
      <c r="M52" s="13">
        <f t="shared" si="6"/>
        <v>0.32706087258477262</v>
      </c>
      <c r="N52" s="13">
        <f t="shared" si="7"/>
        <v>0.14366550014402321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-0.93533227440068178</v>
      </c>
      <c r="G53">
        <f t="shared" si="3"/>
        <v>3.2584761432362801</v>
      </c>
      <c r="H53" s="10">
        <f t="shared" si="8"/>
        <v>-6.9354888146810563</v>
      </c>
      <c r="I53">
        <f t="shared" si="4"/>
        <v>3.17970179791548</v>
      </c>
      <c r="J53" s="10">
        <f t="shared" si="5"/>
        <v>-6.7836843865458247</v>
      </c>
      <c r="K53">
        <f t="shared" si="0"/>
        <v>-6.4130575299895725</v>
      </c>
      <c r="L53">
        <f t="shared" si="1"/>
        <v>-7.131192595950349</v>
      </c>
      <c r="M53" s="13">
        <f t="shared" si="6"/>
        <v>0.27293444722439419</v>
      </c>
      <c r="N53" s="13">
        <f t="shared" si="7"/>
        <v>0.12076195560353872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-0.94400094446443028</v>
      </c>
      <c r="G54">
        <f t="shared" si="3"/>
        <v>3.2776133249183403</v>
      </c>
      <c r="H54" s="10">
        <f t="shared" si="8"/>
        <v>-6.9997670032037504</v>
      </c>
      <c r="I54">
        <f t="shared" si="4"/>
        <v>3.1980772777479576</v>
      </c>
      <c r="J54" s="10">
        <f t="shared" si="5"/>
        <v>-6.8465556499171738</v>
      </c>
      <c r="K54">
        <f t="shared" si="0"/>
        <v>-6.5244352365000307</v>
      </c>
      <c r="L54">
        <f t="shared" si="1"/>
        <v>-7.1634909484424227</v>
      </c>
      <c r="M54" s="13">
        <f t="shared" si="6"/>
        <v>0.22594028843767949</v>
      </c>
      <c r="N54" s="13">
        <f t="shared" si="7"/>
        <v>0.10044798345128866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-0.95193604484563621</v>
      </c>
      <c r="G55">
        <f t="shared" si="3"/>
        <v>3.2967505066004001</v>
      </c>
      <c r="H55" s="10">
        <f t="shared" si="8"/>
        <v>-7.0586057725303926</v>
      </c>
      <c r="I55">
        <f t="shared" si="4"/>
        <v>3.2164527575804351</v>
      </c>
      <c r="J55" s="10">
        <f t="shared" si="5"/>
        <v>-6.9041065524519452</v>
      </c>
      <c r="K55">
        <f t="shared" si="0"/>
        <v>-6.6281051725613853</v>
      </c>
      <c r="L55">
        <f t="shared" si="1"/>
        <v>-7.1913981487405705</v>
      </c>
      <c r="M55" s="13">
        <f t="shared" si="6"/>
        <v>0.1853307665736752</v>
      </c>
      <c r="N55" s="13">
        <f t="shared" si="7"/>
        <v>8.253646129806648E-2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-0.95916523150555144</v>
      </c>
      <c r="G56">
        <f t="shared" si="3"/>
        <v>3.3158876882824599</v>
      </c>
      <c r="H56" s="10">
        <f t="shared" si="8"/>
        <v>-7.1122101916136646</v>
      </c>
      <c r="I56">
        <f t="shared" si="4"/>
        <v>3.2348282374129127</v>
      </c>
      <c r="J56" s="10">
        <f t="shared" si="5"/>
        <v>-6.9565376745403134</v>
      </c>
      <c r="K56">
        <f t="shared" si="0"/>
        <v>-6.7243622024007106</v>
      </c>
      <c r="L56">
        <f t="shared" si="1"/>
        <v>-7.2150931412341812</v>
      </c>
      <c r="M56" s="13">
        <f t="shared" si="6"/>
        <v>0.15042606273653172</v>
      </c>
      <c r="N56" s="13">
        <f t="shared" si="7"/>
        <v>6.6850929357283817E-2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-0.96571528266239304</v>
      </c>
      <c r="G57">
        <f t="shared" si="3"/>
        <v>3.3350248699645202</v>
      </c>
      <c r="H57" s="10">
        <f t="shared" si="8"/>
        <v>-7.160778820941645</v>
      </c>
      <c r="I57">
        <f t="shared" si="4"/>
        <v>3.2532037172453903</v>
      </c>
      <c r="J57" s="10">
        <f t="shared" si="5"/>
        <v>-7.0040432305655376</v>
      </c>
      <c r="K57">
        <f t="shared" si="0"/>
        <v>-6.8134913911182124</v>
      </c>
      <c r="L57">
        <f t="shared" si="1"/>
        <v>-7.2347488612973212</v>
      </c>
      <c r="M57" s="13">
        <f t="shared" si="6"/>
        <v>0.12060855891336557</v>
      </c>
      <c r="N57" s="13">
        <f t="shared" si="7"/>
        <v>5.3225088051350108E-2</v>
      </c>
      <c r="O57" s="13">
        <v>1</v>
      </c>
    </row>
    <row r="58" spans="4:21" x14ac:dyDescent="0.4">
      <c r="D58" s="6">
        <v>-0.219999999999999</v>
      </c>
      <c r="E58" s="7">
        <f t="shared" si="2"/>
        <v>-0.97161212469998326</v>
      </c>
      <c r="G58">
        <f t="shared" si="3"/>
        <v>3.35416205164658</v>
      </c>
      <c r="H58" s="10">
        <f t="shared" si="8"/>
        <v>-7.2045039046503749</v>
      </c>
      <c r="I58">
        <f t="shared" si="4"/>
        <v>3.2715791970778678</v>
      </c>
      <c r="J58" s="10">
        <f t="shared" si="5"/>
        <v>-7.0468112568115675</v>
      </c>
      <c r="K58">
        <f t="shared" si="0"/>
        <v>-6.8957683137042292</v>
      </c>
      <c r="L58">
        <f t="shared" si="1"/>
        <v>-7.2505324239337687</v>
      </c>
      <c r="M58" s="13">
        <f t="shared" si="6"/>
        <v>9.5317665116865846E-2</v>
      </c>
      <c r="N58" s="13">
        <f t="shared" si="7"/>
        <v>4.1502313933631844E-2</v>
      </c>
      <c r="O58" s="13">
        <v>1</v>
      </c>
    </row>
    <row r="59" spans="4:21" x14ac:dyDescent="0.4">
      <c r="D59" s="6">
        <v>-0.19999999999999901</v>
      </c>
      <c r="E59" s="7">
        <f t="shared" si="2"/>
        <v>-0.97688085734312347</v>
      </c>
      <c r="G59">
        <f t="shared" si="3"/>
        <v>3.3732992333286402</v>
      </c>
      <c r="H59" s="10">
        <f t="shared" si="8"/>
        <v>-7.2435715571992612</v>
      </c>
      <c r="I59">
        <f t="shared" si="4"/>
        <v>3.2899546769103458</v>
      </c>
      <c r="J59" s="10">
        <f t="shared" si="5"/>
        <v>-7.0850237940524723</v>
      </c>
      <c r="K59">
        <f t="shared" si="0"/>
        <v>-6.9714593545264396</v>
      </c>
      <c r="L59">
        <f t="shared" si="1"/>
        <v>-7.2626053066630538</v>
      </c>
      <c r="M59" s="13">
        <f t="shared" si="6"/>
        <v>7.404505084345471E-2</v>
      </c>
      <c r="N59" s="13">
        <f t="shared" si="7"/>
        <v>3.1535193621062128E-2</v>
      </c>
      <c r="O59" s="13">
        <v>1</v>
      </c>
    </row>
    <row r="60" spans="4:21" x14ac:dyDescent="0.4">
      <c r="D60" s="6">
        <v>-0.17999999999999899</v>
      </c>
      <c r="E60" s="7">
        <f t="shared" si="2"/>
        <v>-0.9815457781198399</v>
      </c>
      <c r="G60">
        <f t="shared" si="3"/>
        <v>3.3924364150107</v>
      </c>
      <c r="H60" s="10">
        <f t="shared" si="8"/>
        <v>-7.2781619447586134</v>
      </c>
      <c r="I60">
        <f t="shared" si="4"/>
        <v>3.3083301567428229</v>
      </c>
      <c r="J60" s="10">
        <f t="shared" si="5"/>
        <v>-7.1188570649697631</v>
      </c>
      <c r="K60">
        <f t="shared" si="0"/>
        <v>-7.0408219975781172</v>
      </c>
      <c r="L60">
        <f t="shared" si="1"/>
        <v>-7.2711235268211647</v>
      </c>
      <c r="M60" s="13">
        <f t="shared" si="6"/>
        <v>5.6330250527640735E-2</v>
      </c>
      <c r="N60" s="13">
        <f t="shared" si="7"/>
        <v>2.3185075404744331E-2</v>
      </c>
      <c r="O60" s="13">
        <v>1</v>
      </c>
    </row>
    <row r="61" spans="4:21" x14ac:dyDescent="0.4">
      <c r="D61" s="6">
        <v>-0.159999999999999</v>
      </c>
      <c r="E61" s="7">
        <f t="shared" si="2"/>
        <v>-0.98563040613008956</v>
      </c>
      <c r="G61">
        <f t="shared" si="3"/>
        <v>3.4115735966927598</v>
      </c>
      <c r="H61" s="10">
        <f t="shared" si="8"/>
        <v>-7.3084494614546145</v>
      </c>
      <c r="I61">
        <f t="shared" si="4"/>
        <v>3.3267056365753009</v>
      </c>
      <c r="J61" s="10">
        <f t="shared" si="5"/>
        <v>-7.1484816465397012</v>
      </c>
      <c r="K61">
        <f t="shared" si="0"/>
        <v>-7.1041051077697261</v>
      </c>
      <c r="L61">
        <f t="shared" si="1"/>
        <v>-7.276237813444383</v>
      </c>
      <c r="M61" s="13">
        <f t="shared" si="6"/>
        <v>4.1756614882894741E-2</v>
      </c>
      <c r="N61" s="13">
        <f t="shared" si="7"/>
        <v>1.6321638182176922E-2</v>
      </c>
      <c r="O61" s="13">
        <v>1</v>
      </c>
    </row>
    <row r="62" spans="4:21" x14ac:dyDescent="0.4">
      <c r="D62" s="6">
        <v>-0.13999999999999899</v>
      </c>
      <c r="E62" s="7">
        <f t="shared" si="2"/>
        <v>-0.98915750514000511</v>
      </c>
      <c r="G62">
        <f t="shared" si="3"/>
        <v>3.4307107783748201</v>
      </c>
      <c r="H62" s="10">
        <f t="shared" si="8"/>
        <v>-7.3346029006131381</v>
      </c>
      <c r="I62">
        <f t="shared" si="4"/>
        <v>3.3450811164077785</v>
      </c>
      <c r="J62" s="10">
        <f t="shared" si="5"/>
        <v>-7.1740626375289143</v>
      </c>
      <c r="K62">
        <f t="shared" si="0"/>
        <v>-7.1615492035372128</v>
      </c>
      <c r="L62">
        <f t="shared" si="1"/>
        <v>-7.2780937738995695</v>
      </c>
      <c r="M62" s="13">
        <f t="shared" si="6"/>
        <v>2.9947582071646127E-2</v>
      </c>
      <c r="N62" s="13">
        <f t="shared" si="7"/>
        <v>1.0822477334569858E-2</v>
      </c>
      <c r="O62" s="13">
        <v>1</v>
      </c>
    </row>
    <row r="63" spans="4:21" x14ac:dyDescent="0.4">
      <c r="D63" s="6">
        <v>-0.119999999999999</v>
      </c>
      <c r="E63" s="7">
        <f t="shared" si="2"/>
        <v>-0.99214910602023043</v>
      </c>
      <c r="G63">
        <f t="shared" si="3"/>
        <v>3.4498479600568799</v>
      </c>
      <c r="H63" s="10">
        <f t="shared" si="8"/>
        <v>-7.3567856211400091</v>
      </c>
      <c r="I63">
        <f t="shared" si="4"/>
        <v>3.3634565962402556</v>
      </c>
      <c r="J63" s="10">
        <f t="shared" si="5"/>
        <v>-7.1957598212329259</v>
      </c>
      <c r="K63">
        <f t="shared" si="0"/>
        <v>-7.2133867210323874</v>
      </c>
      <c r="L63">
        <f t="shared" si="1"/>
        <v>-7.2768320554194386</v>
      </c>
      <c r="M63" s="13">
        <f t="shared" si="6"/>
        <v>2.0563244552075661E-2</v>
      </c>
      <c r="N63" s="13">
        <f t="shared" si="7"/>
        <v>6.5727071559927523E-3</v>
      </c>
      <c r="O63" s="13">
        <v>1</v>
      </c>
    </row>
    <row r="64" spans="4:21" x14ac:dyDescent="0.4">
      <c r="D64" s="6">
        <v>-9.9999999999999006E-2</v>
      </c>
      <c r="E64" s="7">
        <f t="shared" si="2"/>
        <v>-0.99462652854640665</v>
      </c>
      <c r="G64">
        <f t="shared" si="3"/>
        <v>3.4689851417389401</v>
      </c>
      <c r="H64" s="10">
        <f t="shared" si="8"/>
        <v>-7.3751557091716053</v>
      </c>
      <c r="I64">
        <f t="shared" si="4"/>
        <v>3.3818320760727336</v>
      </c>
      <c r="J64" s="10">
        <f t="shared" si="5"/>
        <v>-7.2137278235885232</v>
      </c>
      <c r="K64">
        <f t="shared" si="0"/>
        <v>-7.2598422701524559</v>
      </c>
      <c r="L64">
        <f t="shared" si="1"/>
        <v>-7.2725885016965366</v>
      </c>
      <c r="M64" s="13">
        <f t="shared" si="6"/>
        <v>1.3297189218423105E-2</v>
      </c>
      <c r="N64" s="13">
        <f t="shared" si="7"/>
        <v>3.4645794273351718E-3</v>
      </c>
      <c r="O64" s="13">
        <v>1</v>
      </c>
    </row>
    <row r="65" spans="3:16" x14ac:dyDescent="0.4">
      <c r="D65" s="6">
        <v>-7.9999999999999002E-2</v>
      </c>
      <c r="E65" s="7">
        <f t="shared" si="2"/>
        <v>-0.99661040257938938</v>
      </c>
      <c r="G65">
        <f t="shared" si="3"/>
        <v>3.4881223234209999</v>
      </c>
      <c r="H65" s="10">
        <f t="shared" si="8"/>
        <v>-7.389866135126173</v>
      </c>
      <c r="I65">
        <f t="shared" si="4"/>
        <v>3.4002075559052112</v>
      </c>
      <c r="J65" s="10">
        <f t="shared" si="5"/>
        <v>-7.2281162667875369</v>
      </c>
      <c r="K65">
        <f t="shared" si="0"/>
        <v>-7.301132882658095</v>
      </c>
      <c r="L65">
        <f t="shared" si="1"/>
        <v>-7.2654943046850375</v>
      </c>
      <c r="M65" s="13">
        <f t="shared" si="6"/>
        <v>7.8735900935636618E-3</v>
      </c>
      <c r="N65" s="13">
        <f t="shared" si="7"/>
        <v>1.3971177170669913E-3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-0.99812068864229508</v>
      </c>
      <c r="G66">
        <f t="shared" si="3"/>
        <v>3.5072595051030597</v>
      </c>
      <c r="H66" s="10">
        <f t="shared" si="8"/>
        <v>-7.4010649062826186</v>
      </c>
      <c r="I66">
        <f t="shared" si="4"/>
        <v>3.4185830357376887</v>
      </c>
      <c r="J66" s="10">
        <f t="shared" si="5"/>
        <v>-7.2390699185159733</v>
      </c>
      <c r="K66">
        <f t="shared" si="0"/>
        <v>-7.3374682526218553</v>
      </c>
      <c r="L66">
        <f t="shared" si="1"/>
        <v>-7.2556761517550186</v>
      </c>
      <c r="M66" s="13">
        <f t="shared" si="6"/>
        <v>4.0445343568470751E-3</v>
      </c>
      <c r="N66" s="13">
        <f t="shared" si="7"/>
        <v>2.7576698238957327E-4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-0.99917669791102082</v>
      </c>
      <c r="G67">
        <f t="shared" si="3"/>
        <v>3.5263966867851195</v>
      </c>
      <c r="H67" s="10">
        <f t="shared" si="8"/>
        <v>-7.4088952150102187</v>
      </c>
      <c r="I67">
        <f t="shared" si="4"/>
        <v>3.4369585155701663</v>
      </c>
      <c r="J67" s="10">
        <f t="shared" si="5"/>
        <v>-7.2467288369392611</v>
      </c>
      <c r="K67">
        <f t="shared" si="0"/>
        <v>-7.3690509694412558</v>
      </c>
      <c r="L67">
        <f t="shared" si="1"/>
        <v>-7.2432563683395212</v>
      </c>
      <c r="M67" s="13">
        <f t="shared" si="6"/>
        <v>1.5875639049598223E-3</v>
      </c>
      <c r="N67" s="13">
        <f t="shared" si="7"/>
        <v>1.2058038176179024E-5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-0.99979711163443596</v>
      </c>
      <c r="G68">
        <f t="shared" si="3"/>
        <v>3.5455338684671793</v>
      </c>
      <c r="H68" s="10">
        <f t="shared" si="8"/>
        <v>-7.4134955827693432</v>
      </c>
      <c r="I68">
        <f t="shared" si="4"/>
        <v>3.4553339954026439</v>
      </c>
      <c r="J68" s="10">
        <f t="shared" si="5"/>
        <v>-7.2512285115510737</v>
      </c>
      <c r="K68">
        <f t="shared" si="0"/>
        <v>-7.3960767436439356</v>
      </c>
      <c r="L68">
        <f t="shared" si="1"/>
        <v>-7.2283530562104943</v>
      </c>
      <c r="M68" s="13">
        <f t="shared" si="6"/>
        <v>3.0341595647682844</v>
      </c>
      <c r="N68" s="13">
        <f t="shared" si="7"/>
        <v>5.232864570388446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3.5646710501492387</v>
      </c>
      <c r="H69" s="62">
        <f t="shared" si="8"/>
        <v>-7.415</v>
      </c>
      <c r="I69" s="61">
        <f t="shared" si="4"/>
        <v>3.4737094752351205</v>
      </c>
      <c r="J69" s="62">
        <f t="shared" si="5"/>
        <v>-7.2526999999999999</v>
      </c>
      <c r="K69" s="61">
        <f t="shared" si="0"/>
        <v>-7.4187346257051585</v>
      </c>
      <c r="L69" s="61">
        <f t="shared" si="1"/>
        <v>-7.2110802275156303</v>
      </c>
      <c r="M69" s="63">
        <f t="shared" si="6"/>
        <v>0.13947429157630464</v>
      </c>
      <c r="N69" s="63">
        <f t="shared" si="7"/>
        <v>17.322054616506936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-0.99980284046014811</v>
      </c>
      <c r="G70">
        <f t="shared" si="3"/>
        <v>3.5838082318312985</v>
      </c>
      <c r="H70" s="10">
        <f t="shared" si="8"/>
        <v>-7.4135380620119991</v>
      </c>
      <c r="I70">
        <f t="shared" si="4"/>
        <v>3.4920849550675985</v>
      </c>
      <c r="J70" s="10">
        <f t="shared" si="5"/>
        <v>-7.2512700610053162</v>
      </c>
      <c r="K70">
        <f t="shared" si="0"/>
        <v>-7.4372072180914346</v>
      </c>
      <c r="L70">
        <f t="shared" si="1"/>
        <v>-7.1915479347041922</v>
      </c>
      <c r="M70" s="13">
        <f t="shared" si="6"/>
        <v>5.6022894951268025</v>
      </c>
      <c r="N70" s="13">
        <f t="shared" si="7"/>
        <v>35.667323699274135</v>
      </c>
      <c r="O70" s="13">
        <v>10000</v>
      </c>
    </row>
    <row r="71" spans="3:16" x14ac:dyDescent="0.4">
      <c r="D71" s="6">
        <v>0.04</v>
      </c>
      <c r="E71" s="7">
        <f t="shared" si="2"/>
        <v>-0.99922253553436158</v>
      </c>
      <c r="G71">
        <f t="shared" si="3"/>
        <v>3.6029454135133587</v>
      </c>
      <c r="H71" s="10">
        <f t="shared" si="8"/>
        <v>-7.4092351009872912</v>
      </c>
      <c r="I71">
        <f t="shared" si="4"/>
        <v>3.5104604349000756</v>
      </c>
      <c r="J71" s="10">
        <f t="shared" si="5"/>
        <v>-7.2470612834700647</v>
      </c>
      <c r="K71">
        <f t="shared" si="0"/>
        <v>-7.4516708807373666</v>
      </c>
      <c r="L71">
        <f t="shared" si="1"/>
        <v>-7.1698623964659891</v>
      </c>
      <c r="M71" s="13">
        <f t="shared" si="6"/>
        <v>1.8007954029969091E-3</v>
      </c>
      <c r="N71" s="13">
        <f t="shared" si="7"/>
        <v>5.9596681546680358E-3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-0.99827543010144315</v>
      </c>
      <c r="G72">
        <f t="shared" si="3"/>
        <v>3.622082595195419</v>
      </c>
      <c r="H72" s="10">
        <f t="shared" si="8"/>
        <v>-7.4022123142022016</v>
      </c>
      <c r="I72">
        <f t="shared" si="4"/>
        <v>3.5288359147325532</v>
      </c>
      <c r="J72" s="10">
        <f t="shared" si="5"/>
        <v>-7.2401922118967361</v>
      </c>
      <c r="K72">
        <f t="shared" si="0"/>
        <v>-7.4622959301566327</v>
      </c>
      <c r="L72">
        <f t="shared" si="1"/>
        <v>-7.146126119804018</v>
      </c>
      <c r="M72" s="13">
        <f t="shared" si="6"/>
        <v>3.6100409061595702E-3</v>
      </c>
      <c r="N72" s="13">
        <f t="shared" si="7"/>
        <v>8.8484296815957222E-3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-0.99697732819612961</v>
      </c>
      <c r="G73">
        <f t="shared" si="3"/>
        <v>3.6412197768774788</v>
      </c>
      <c r="H73" s="10">
        <f t="shared" si="8"/>
        <v>-7.3925868885743009</v>
      </c>
      <c r="I73">
        <f t="shared" si="4"/>
        <v>3.5472113945650312</v>
      </c>
      <c r="J73" s="10">
        <f t="shared" si="5"/>
        <v>-7.2307774682080694</v>
      </c>
      <c r="K73">
        <f t="shared" si="0"/>
        <v>-7.4692468323818648</v>
      </c>
      <c r="L73">
        <f t="shared" si="1"/>
        <v>-7.1204380183576603</v>
      </c>
      <c r="M73" s="13">
        <f t="shared" si="6"/>
        <v>5.8767469845788563E-3</v>
      </c>
      <c r="N73" s="13">
        <f t="shared" si="7"/>
        <v>1.2174794193290947E-2</v>
      </c>
      <c r="O73" s="13">
        <v>1</v>
      </c>
    </row>
    <row r="74" spans="3:16" x14ac:dyDescent="0.4">
      <c r="D74" s="6">
        <v>0.1</v>
      </c>
      <c r="E74" s="7">
        <f t="shared" si="2"/>
        <v>-0.99534350932378102</v>
      </c>
      <c r="G74">
        <f t="shared" si="3"/>
        <v>3.6603569585595381</v>
      </c>
      <c r="H74" s="10">
        <f t="shared" si="8"/>
        <v>-7.3804721216358367</v>
      </c>
      <c r="I74">
        <f t="shared" si="4"/>
        <v>3.5655868743975083</v>
      </c>
      <c r="J74" s="10">
        <f t="shared" si="5"/>
        <v>-7.2189278700725863</v>
      </c>
      <c r="K74">
        <f t="shared" si="0"/>
        <v>-7.4726823899222747</v>
      </c>
      <c r="L74">
        <f t="shared" si="1"/>
        <v>-7.0928935270897426</v>
      </c>
      <c r="M74" s="13">
        <f t="shared" si="6"/>
        <v>8.502733577456888E-3</v>
      </c>
      <c r="N74" s="13">
        <f t="shared" si="7"/>
        <v>1.5884655611117075E-2</v>
      </c>
      <c r="O74" s="13">
        <v>1</v>
      </c>
    </row>
    <row r="75" spans="3:16" x14ac:dyDescent="0.4">
      <c r="D75" s="6">
        <v>0.12</v>
      </c>
      <c r="E75" s="7">
        <f t="shared" si="2"/>
        <v>-0.99338874430652835</v>
      </c>
      <c r="G75">
        <f t="shared" si="3"/>
        <v>3.6794941402415984</v>
      </c>
      <c r="H75" s="10">
        <f t="shared" si="8"/>
        <v>-7.3659775390329072</v>
      </c>
      <c r="I75">
        <f t="shared" si="4"/>
        <v>3.5839623542299859</v>
      </c>
      <c r="J75" s="10">
        <f t="shared" si="5"/>
        <v>-7.204750545831959</v>
      </c>
      <c r="K75">
        <f t="shared" si="0"/>
        <v>-7.4727559229221026</v>
      </c>
      <c r="L75">
        <f t="shared" si="1"/>
        <v>-7.0635847134474794</v>
      </c>
      <c r="M75" s="13">
        <f t="shared" si="6"/>
        <v>1.1401623265988375E-2</v>
      </c>
      <c r="N75" s="13">
        <f t="shared" si="7"/>
        <v>1.9927792232802975E-2</v>
      </c>
      <c r="O75" s="13">
        <v>1</v>
      </c>
    </row>
    <row r="76" spans="3:16" x14ac:dyDescent="0.4">
      <c r="D76" s="6">
        <v>0.14000000000000001</v>
      </c>
      <c r="E76" s="7">
        <f t="shared" si="2"/>
        <v>-0.99112731067388771</v>
      </c>
      <c r="G76">
        <f t="shared" si="3"/>
        <v>3.6986313219236582</v>
      </c>
      <c r="H76" s="10">
        <f t="shared" si="8"/>
        <v>-7.3492090086468771</v>
      </c>
      <c r="I76">
        <f t="shared" si="4"/>
        <v>3.6023378340624639</v>
      </c>
      <c r="J76" s="10">
        <f t="shared" si="5"/>
        <v>-7.1883490461245056</v>
      </c>
      <c r="K76">
        <f t="shared" si="0"/>
        <v>-7.4696154446974248</v>
      </c>
      <c r="L76">
        <f t="shared" si="1"/>
        <v>-7.0326003851039154</v>
      </c>
      <c r="M76" s="13">
        <f t="shared" si="6"/>
        <v>1.4497709842394629E-2</v>
      </c>
      <c r="N76" s="13">
        <f t="shared" si="7"/>
        <v>2.4257645409706732E-2</v>
      </c>
      <c r="O76" s="13">
        <v>1</v>
      </c>
    </row>
    <row r="77" spans="3:16" x14ac:dyDescent="0.4">
      <c r="D77" s="6">
        <v>0.16</v>
      </c>
      <c r="E77" s="7">
        <f t="shared" si="2"/>
        <v>-0.98857300761050737</v>
      </c>
      <c r="G77">
        <f t="shared" si="3"/>
        <v>3.7177685036057184</v>
      </c>
      <c r="H77" s="10">
        <f t="shared" si="8"/>
        <v>-7.3302688514319128</v>
      </c>
      <c r="I77">
        <f t="shared" si="4"/>
        <v>3.620713313894941</v>
      </c>
      <c r="J77" s="10">
        <f t="shared" si="5"/>
        <v>-7.1698234522967272</v>
      </c>
      <c r="K77">
        <f t="shared" si="0"/>
        <v>-7.4634038318234657</v>
      </c>
      <c r="L77">
        <f t="shared" si="1"/>
        <v>-7.0000261943833548</v>
      </c>
      <c r="M77" s="13">
        <f t="shared" si="6"/>
        <v>1.772492300385918E-2</v>
      </c>
      <c r="N77" s="13">
        <f t="shared" si="7"/>
        <v>2.883110879490031E-2</v>
      </c>
      <c r="O77" s="13">
        <v>1</v>
      </c>
    </row>
    <row r="78" spans="3:16" x14ac:dyDescent="0.4">
      <c r="D78" s="6">
        <v>0.18</v>
      </c>
      <c r="E78" s="7">
        <f t="shared" si="2"/>
        <v>-0.9857391704733629</v>
      </c>
      <c r="G78">
        <f t="shared" si="3"/>
        <v>3.7369056852877782</v>
      </c>
      <c r="H78" s="10">
        <f t="shared" si="8"/>
        <v>-7.3092559490599864</v>
      </c>
      <c r="I78">
        <f t="shared" si="4"/>
        <v>3.6390887937274186</v>
      </c>
      <c r="J78" s="10">
        <f t="shared" si="5"/>
        <v>-7.1492704816921577</v>
      </c>
      <c r="K78">
        <f t="shared" si="0"/>
        <v>-7.4542589889392605</v>
      </c>
      <c r="L78">
        <f t="shared" si="1"/>
        <v>-6.9659447394710892</v>
      </c>
      <c r="M78" s="13">
        <f t="shared" si="6"/>
        <v>2.1025881574230354E-2</v>
      </c>
      <c r="N78" s="13">
        <f t="shared" si="7"/>
        <v>3.3608327760905679E-2</v>
      </c>
      <c r="O78" s="13">
        <v>1</v>
      </c>
    </row>
    <row r="79" spans="3:16" x14ac:dyDescent="0.4">
      <c r="D79" s="6">
        <v>0.2</v>
      </c>
      <c r="E79" s="7">
        <f t="shared" si="2"/>
        <v>-0.9826386848903863</v>
      </c>
      <c r="G79">
        <f t="shared" si="3"/>
        <v>3.7560428669698385</v>
      </c>
      <c r="H79" s="10">
        <f t="shared" si="8"/>
        <v>-7.2862658484622136</v>
      </c>
      <c r="I79">
        <f t="shared" si="4"/>
        <v>3.6574642735598966</v>
      </c>
      <c r="J79" s="10">
        <f t="shared" si="5"/>
        <v>-7.1267835899045036</v>
      </c>
      <c r="K79">
        <f t="shared" si="0"/>
        <v>-7.4423140084314978</v>
      </c>
      <c r="L79">
        <f t="shared" si="1"/>
        <v>-6.9304356625048049</v>
      </c>
      <c r="M79" s="13">
        <f t="shared" si="6"/>
        <v>2.4351028229799322E-2</v>
      </c>
      <c r="N79" s="13">
        <f t="shared" si="7"/>
        <v>3.8552508594157327E-2</v>
      </c>
      <c r="O79" s="13">
        <v>1</v>
      </c>
    </row>
    <row r="80" spans="3:16" x14ac:dyDescent="0.4">
      <c r="D80" s="6">
        <v>0.22</v>
      </c>
      <c r="E80" s="7">
        <f t="shared" si="2"/>
        <v>-0.9792840004521931</v>
      </c>
      <c r="G80">
        <f t="shared" si="3"/>
        <v>3.7751800486518983</v>
      </c>
      <c r="H80" s="10">
        <f t="shared" si="8"/>
        <v>-7.2613908633530118</v>
      </c>
      <c r="I80">
        <f t="shared" si="4"/>
        <v>3.6758397533923737</v>
      </c>
      <c r="J80" s="10">
        <f t="shared" si="5"/>
        <v>-7.1024530700796209</v>
      </c>
      <c r="K80">
        <f t="shared" si="0"/>
        <v>-7.4276973251544431</v>
      </c>
      <c r="L80">
        <f t="shared" si="1"/>
        <v>-6.8935757446420522</v>
      </c>
      <c r="M80" s="13">
        <f t="shared" si="6"/>
        <v>2.7657839236910956E-2</v>
      </c>
      <c r="N80" s="13">
        <f t="shared" si="7"/>
        <v>4.3629737081951961E-2</v>
      </c>
      <c r="O80" s="13">
        <v>1</v>
      </c>
    </row>
    <row r="81" spans="4:15" x14ac:dyDescent="0.4">
      <c r="D81" s="6">
        <v>0.24</v>
      </c>
      <c r="E81" s="7">
        <f t="shared" si="2"/>
        <v>-0.97568714400824552</v>
      </c>
      <c r="G81">
        <f t="shared" si="3"/>
        <v>3.7943172303339585</v>
      </c>
      <c r="H81" s="10">
        <f t="shared" si="8"/>
        <v>-7.2347201728211408</v>
      </c>
      <c r="I81">
        <f t="shared" si="4"/>
        <v>3.6942152332248517</v>
      </c>
      <c r="J81" s="10">
        <f t="shared" si="5"/>
        <v>-7.076366149348603</v>
      </c>
      <c r="K81">
        <f t="shared" si="0"/>
        <v>-7.4105328663379915</v>
      </c>
      <c r="L81">
        <f t="shared" si="1"/>
        <v>-6.8554389981953552</v>
      </c>
      <c r="M81" s="13">
        <f t="shared" si="6"/>
        <v>3.0910103201650073E-2</v>
      </c>
      <c r="N81" s="13">
        <f t="shared" si="7"/>
        <v>4.8808806116689994E-2</v>
      </c>
      <c r="O81" s="13">
        <v>1</v>
      </c>
    </row>
    <row r="82" spans="4:15" x14ac:dyDescent="0.4">
      <c r="D82" s="6">
        <v>0.26</v>
      </c>
      <c r="E82" s="7">
        <f t="shared" si="2"/>
        <v>-0.9718597325784939</v>
      </c>
      <c r="G82">
        <f t="shared" si="3"/>
        <v>3.8134544120160179</v>
      </c>
      <c r="H82" s="10">
        <f t="shared" si="8"/>
        <v>-7.2063399170695321</v>
      </c>
      <c r="I82">
        <f t="shared" si="4"/>
        <v>3.7125907130573292</v>
      </c>
      <c r="J82" s="10">
        <f t="shared" si="5"/>
        <v>-7.0486070824720422</v>
      </c>
      <c r="K82">
        <f t="shared" si="0"/>
        <v>-7.3909401968314121</v>
      </c>
      <c r="L82">
        <f t="shared" si="1"/>
        <v>-6.816096755923799</v>
      </c>
      <c r="M82" s="13">
        <f t="shared" si="6"/>
        <v>3.4077263288164357E-2</v>
      </c>
      <c r="N82" s="13">
        <f t="shared" si="7"/>
        <v>5.4061051951570641E-2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-0.96781298589123177</v>
      </c>
      <c r="G83">
        <f t="shared" si="3"/>
        <v>3.8325915936980786</v>
      </c>
      <c r="H83" s="10">
        <f t="shared" si="8"/>
        <v>-7.1763332903834831</v>
      </c>
      <c r="I83">
        <f t="shared" si="4"/>
        <v>3.7309661928898072</v>
      </c>
      <c r="J83" s="10">
        <f t="shared" si="5"/>
        <v>-7.0192572427733362</v>
      </c>
      <c r="K83">
        <f t="shared" ref="K83:K146" si="10">$E$6*$O$6*EXP(-$O$15*(G83/$E$4-1))-SQRT($E$6)*$O$5*EXP(-$O$4*(G83/$E$4-1))</f>
        <v>-7.3690346598256697</v>
      </c>
      <c r="L83">
        <f t="shared" ref="L83:L146" si="11">$K$6*$O$6*EXP(-$O$15*(I83/$K$4-1))-SQRT($K$6)*$O$5*EXP(-$O$4*(I83/$K$4-1))</f>
        <v>-6.7756177575672609</v>
      </c>
      <c r="M83" s="13">
        <f t="shared" si="6"/>
        <v>3.7133817784894101E-2</v>
      </c>
      <c r="N83" s="13">
        <f t="shared" si="7"/>
        <v>5.9360198751481366E-2</v>
      </c>
      <c r="O83" s="13">
        <v>1</v>
      </c>
    </row>
    <row r="84" spans="4:15" x14ac:dyDescent="0.4">
      <c r="D84" s="6">
        <v>0.3</v>
      </c>
      <c r="E84" s="7">
        <f t="shared" si="9"/>
        <v>-0.96355773855760585</v>
      </c>
      <c r="G84">
        <f t="shared" ref="G84:G147" si="12">$E$11*(D84/$E$12+1)</f>
        <v>3.8517287753801379</v>
      </c>
      <c r="H84" s="10">
        <f t="shared" si="8"/>
        <v>-7.1447806314046467</v>
      </c>
      <c r="I84">
        <f t="shared" ref="I84:I147" si="13">$K$11*(D84/$K$12+1)</f>
        <v>3.7493416727222844</v>
      </c>
      <c r="J84" s="10">
        <f t="shared" ref="J84:J147" si="14">-(-$H$4)*(1+D84+$K$5*D84^3)*EXP(-D84)</f>
        <v>-6.9883952104367486</v>
      </c>
      <c r="K84">
        <f t="shared" si="10"/>
        <v>-7.3449275131930527</v>
      </c>
      <c r="L84">
        <f t="shared" si="11"/>
        <v>-6.7340682337068092</v>
      </c>
      <c r="M84" s="13">
        <f t="shared" ref="M84:M147" si="15">(K84-H84)^2*O84</f>
        <v>4.0058774289622165E-2</v>
      </c>
      <c r="N84" s="13">
        <f t="shared" ref="N84:N147" si="16">(L84-J84)^2*O84</f>
        <v>6.4682211092591146E-2</v>
      </c>
      <c r="O84" s="13">
        <v>1</v>
      </c>
    </row>
    <row r="85" spans="4:15" x14ac:dyDescent="0.4">
      <c r="D85" s="6">
        <v>0.32</v>
      </c>
      <c r="E85" s="7">
        <f t="shared" si="9"/>
        <v>-0.95910445189294879</v>
      </c>
      <c r="G85">
        <f t="shared" si="12"/>
        <v>3.8708659570621986</v>
      </c>
      <c r="H85" s="10">
        <f t="shared" ref="H85:H148" si="17">-(-$B$4)*(1+D85+$E$5*D85^3)*EXP(-D85)</f>
        <v>-7.1117595107862153</v>
      </c>
      <c r="I85">
        <f t="shared" si="13"/>
        <v>3.7677171525547619</v>
      </c>
      <c r="J85" s="10">
        <f t="shared" si="14"/>
        <v>-6.9560968582439893</v>
      </c>
      <c r="K85">
        <f t="shared" si="10"/>
        <v>-7.318726061578456</v>
      </c>
      <c r="L85">
        <f t="shared" si="11"/>
        <v>-6.6915119870323831</v>
      </c>
      <c r="M85" s="13">
        <f t="shared" si="15"/>
        <v>4.2835153146837147E-2</v>
      </c>
      <c r="N85" s="13">
        <f t="shared" si="16"/>
        <v>7.0005154074062201E-2</v>
      </c>
      <c r="O85" s="13">
        <v>1</v>
      </c>
    </row>
    <row r="86" spans="4:15" x14ac:dyDescent="0.4">
      <c r="D86" s="6">
        <v>0.34</v>
      </c>
      <c r="E86" s="7">
        <f t="shared" si="9"/>
        <v>-0.95446322539481376</v>
      </c>
      <c r="G86">
        <f t="shared" si="12"/>
        <v>3.890003138744258</v>
      </c>
      <c r="H86" s="10">
        <f t="shared" si="17"/>
        <v>-7.0773448163025439</v>
      </c>
      <c r="I86">
        <f t="shared" si="13"/>
        <v>3.7860926323872399</v>
      </c>
      <c r="J86" s="10">
        <f t="shared" si="14"/>
        <v>-6.922435434820966</v>
      </c>
      <c r="K86">
        <f t="shared" si="10"/>
        <v>-7.2905337843726468</v>
      </c>
      <c r="L86">
        <f t="shared" si="11"/>
        <v>-6.6480104710963435</v>
      </c>
      <c r="M86" s="13">
        <f t="shared" si="15"/>
        <v>4.5449536106795356E-2</v>
      </c>
      <c r="N86" s="13">
        <f t="shared" si="16"/>
        <v>7.5309060715260404E-2</v>
      </c>
      <c r="O86" s="13">
        <v>1</v>
      </c>
    </row>
    <row r="87" spans="4:15" x14ac:dyDescent="0.4">
      <c r="D87" s="6">
        <v>0.36</v>
      </c>
      <c r="E87" s="7">
        <f t="shared" si="9"/>
        <v>-0.94964380788733072</v>
      </c>
      <c r="G87">
        <f t="shared" si="12"/>
        <v>3.9091403204263182</v>
      </c>
      <c r="H87" s="10">
        <f t="shared" si="17"/>
        <v>-7.0416088354845572</v>
      </c>
      <c r="I87">
        <f t="shared" si="13"/>
        <v>3.804468112219717</v>
      </c>
      <c r="J87" s="10">
        <f t="shared" si="14"/>
        <v>-6.887481645464443</v>
      </c>
      <c r="K87">
        <f t="shared" si="10"/>
        <v>-7.2604504596938835</v>
      </c>
      <c r="L87">
        <f t="shared" si="11"/>
        <v>-6.6036228666291397</v>
      </c>
      <c r="M87" s="13">
        <f t="shared" si="15"/>
        <v>4.7891656486575986E-2</v>
      </c>
      <c r="N87" s="13">
        <f t="shared" si="16"/>
        <v>8.0575806321869642E-2</v>
      </c>
      <c r="O87" s="13">
        <v>1</v>
      </c>
    </row>
    <row r="88" spans="4:15" x14ac:dyDescent="0.4">
      <c r="D88" s="6">
        <v>0.38</v>
      </c>
      <c r="E88" s="7">
        <f t="shared" si="9"/>
        <v>-0.94465560834123463</v>
      </c>
      <c r="G88">
        <f t="shared" si="12"/>
        <v>3.928277502108378</v>
      </c>
      <c r="H88" s="10">
        <f t="shared" si="17"/>
        <v>-7.0046213358502545</v>
      </c>
      <c r="I88">
        <f t="shared" si="13"/>
        <v>3.8228435920521946</v>
      </c>
      <c r="J88" s="10">
        <f t="shared" si="14"/>
        <v>-6.8513037306164719</v>
      </c>
      <c r="K88">
        <f t="shared" si="10"/>
        <v>-7.2285722845003857</v>
      </c>
      <c r="L88">
        <f t="shared" si="11"/>
        <v>-6.5584061554910988</v>
      </c>
      <c r="M88" s="13">
        <f t="shared" si="15"/>
        <v>5.0154027401293703E-2</v>
      </c>
      <c r="N88" s="13">
        <f t="shared" si="16"/>
        <v>8.5788989514323566E-2</v>
      </c>
      <c r="O88" s="13">
        <v>1</v>
      </c>
    </row>
    <row r="89" spans="4:15" x14ac:dyDescent="0.4">
      <c r="D89" s="6">
        <v>0.4</v>
      </c>
      <c r="E89" s="7">
        <f t="shared" si="9"/>
        <v>-0.93950770637866809</v>
      </c>
      <c r="G89">
        <f t="shared" si="12"/>
        <v>3.9474146837904383</v>
      </c>
      <c r="H89" s="10">
        <f t="shared" si="17"/>
        <v>-6.9664496427978237</v>
      </c>
      <c r="I89">
        <f t="shared" si="13"/>
        <v>3.8412190718846726</v>
      </c>
      <c r="J89" s="10">
        <f t="shared" si="14"/>
        <v>-6.8139675420525663</v>
      </c>
      <c r="K89">
        <f t="shared" si="10"/>
        <v>-7.1949919909523787</v>
      </c>
      <c r="L89">
        <f t="shared" si="11"/>
        <v>-6.5124151923320337</v>
      </c>
      <c r="M89" s="13">
        <f t="shared" si="15"/>
        <v>5.223160489999782E-2</v>
      </c>
      <c r="N89" s="13">
        <f t="shared" si="16"/>
        <v>9.0933819621974388E-2</v>
      </c>
      <c r="O89" s="13">
        <v>1</v>
      </c>
    </row>
    <row r="90" spans="4:15" x14ac:dyDescent="0.4">
      <c r="D90" s="6">
        <v>0.42</v>
      </c>
      <c r="E90" s="7">
        <f t="shared" si="9"/>
        <v>-0.93420886247160606</v>
      </c>
      <c r="G90">
        <f t="shared" si="12"/>
        <v>3.9665518654724981</v>
      </c>
      <c r="H90" s="10">
        <f t="shared" si="17"/>
        <v>-6.9271587152269589</v>
      </c>
      <c r="I90">
        <f t="shared" si="13"/>
        <v>3.8595945517171497</v>
      </c>
      <c r="J90" s="10">
        <f t="shared" si="14"/>
        <v>-6.7755366168478171</v>
      </c>
      <c r="K90">
        <f t="shared" si="10"/>
        <v>-7.159798959138933</v>
      </c>
      <c r="L90">
        <f t="shared" si="11"/>
        <v>-6.4657027740282924</v>
      </c>
      <c r="M90" s="13">
        <f t="shared" si="15"/>
        <v>5.4121483087422817E-2</v>
      </c>
      <c r="N90" s="13">
        <f t="shared" si="16"/>
        <v>9.59970101563139E-2</v>
      </c>
      <c r="O90" s="13">
        <v>1</v>
      </c>
    </row>
    <row r="91" spans="4:15" x14ac:dyDescent="0.4">
      <c r="D91" s="6">
        <v>0.44</v>
      </c>
      <c r="E91" s="7">
        <f t="shared" si="9"/>
        <v>-0.92876752784251426</v>
      </c>
      <c r="G91">
        <f t="shared" si="12"/>
        <v>3.9856890471545583</v>
      </c>
      <c r="H91" s="10">
        <f t="shared" si="17"/>
        <v>-6.8868112189522428</v>
      </c>
      <c r="I91">
        <f t="shared" si="13"/>
        <v>3.8779700315496277</v>
      </c>
      <c r="J91" s="10">
        <f t="shared" si="14"/>
        <v>-6.7360722491834029</v>
      </c>
      <c r="K91">
        <f t="shared" si="10"/>
        <v>-7.1230793262811813</v>
      </c>
      <c r="L91">
        <f t="shared" si="11"/>
        <v>-6.4183197069646916</v>
      </c>
      <c r="M91" s="13">
        <f t="shared" si="15"/>
        <v>5.5822618540798827E-2</v>
      </c>
      <c r="N91" s="13">
        <f t="shared" si="16"/>
        <v>0.1009666780864539</v>
      </c>
      <c r="O91" s="13">
        <v>1</v>
      </c>
    </row>
    <row r="92" spans="4:15" x14ac:dyDescent="0.4">
      <c r="D92" s="6">
        <v>0.46</v>
      </c>
      <c r="E92" s="7">
        <f t="shared" si="9"/>
        <v>-0.92319185407561266</v>
      </c>
      <c r="G92">
        <f t="shared" si="12"/>
        <v>4.0048262288366177</v>
      </c>
      <c r="H92" s="10">
        <f t="shared" si="17"/>
        <v>-6.8454675979706678</v>
      </c>
      <c r="I92">
        <f t="shared" si="13"/>
        <v>3.8963455113821053</v>
      </c>
      <c r="J92" s="10">
        <f t="shared" si="14"/>
        <v>-6.6956335600541959</v>
      </c>
      <c r="K92">
        <f t="shared" si="10"/>
        <v>-7.0849160925201815</v>
      </c>
      <c r="L92">
        <f t="shared" si="11"/>
        <v>-6.3703148722268645</v>
      </c>
      <c r="M92" s="13">
        <f t="shared" si="15"/>
        <v>5.7335581542028474E-2</v>
      </c>
      <c r="N92" s="13">
        <f t="shared" si="16"/>
        <v>0.10583224864969665</v>
      </c>
      <c r="O92" s="13">
        <v>1</v>
      </c>
    </row>
    <row r="93" spans="4:15" x14ac:dyDescent="0.4">
      <c r="D93" s="6">
        <v>0.48</v>
      </c>
      <c r="E93" s="7">
        <f t="shared" si="9"/>
        <v>-0.9174897024468941</v>
      </c>
      <c r="G93">
        <f t="shared" si="12"/>
        <v>4.0239634105186779</v>
      </c>
      <c r="H93" s="10">
        <f t="shared" si="17"/>
        <v>-6.8031861436437193</v>
      </c>
      <c r="I93">
        <f t="shared" si="13"/>
        <v>3.9147209912145824</v>
      </c>
      <c r="J93" s="10">
        <f t="shared" si="14"/>
        <v>-6.6542775649365877</v>
      </c>
      <c r="K93">
        <f t="shared" si="10"/>
        <v>-7.0453892233943574</v>
      </c>
      <c r="L93">
        <f t="shared" si="11"/>
        <v>-6.3217352887674423</v>
      </c>
      <c r="M93" s="13">
        <f t="shared" si="15"/>
        <v>5.8662331840693929E-2</v>
      </c>
      <c r="N93" s="13">
        <f t="shared" si="16"/>
        <v>0.11058436543975619</v>
      </c>
      <c r="O93" s="13">
        <v>1</v>
      </c>
    </row>
    <row r="94" spans="4:15" x14ac:dyDescent="0.4">
      <c r="D94" s="6">
        <v>0.5</v>
      </c>
      <c r="E94" s="7">
        <f t="shared" si="9"/>
        <v>-0.91166865298081279</v>
      </c>
      <c r="G94">
        <f t="shared" si="12"/>
        <v>4.0431005922007381</v>
      </c>
      <c r="H94" s="10">
        <f t="shared" si="17"/>
        <v>-6.7600230618527277</v>
      </c>
      <c r="I94">
        <f t="shared" si="13"/>
        <v>3.9330964710470604</v>
      </c>
      <c r="J94" s="10">
        <f t="shared" si="14"/>
        <v>-6.6120592394739406</v>
      </c>
      <c r="K94">
        <f t="shared" si="10"/>
        <v>-7.0045757491082759</v>
      </c>
      <c r="L94">
        <f t="shared" si="11"/>
        <v>-6.2726261746076997</v>
      </c>
      <c r="M94" s="13">
        <f t="shared" si="15"/>
        <v>5.9806016843909932E-2</v>
      </c>
      <c r="N94" s="13">
        <f t="shared" si="16"/>
        <v>0.11521480552448972</v>
      </c>
      <c r="O94" s="13">
        <v>1</v>
      </c>
    </row>
    <row r="95" spans="4:15" x14ac:dyDescent="0.4">
      <c r="D95" s="6">
        <v>0.52</v>
      </c>
      <c r="E95" s="7">
        <f t="shared" si="9"/>
        <v>-0.90573601324135755</v>
      </c>
      <c r="G95">
        <f t="shared" si="12"/>
        <v>4.0622377738827984</v>
      </c>
      <c r="H95" s="10">
        <f t="shared" si="17"/>
        <v>-6.7160325381846668</v>
      </c>
      <c r="I95">
        <f t="shared" si="13"/>
        <v>3.951471950879538</v>
      </c>
      <c r="J95" s="10">
        <f t="shared" si="14"/>
        <v>-6.5690315832355939</v>
      </c>
      <c r="K95">
        <f t="shared" si="10"/>
        <v>-6.9625498606913441</v>
      </c>
      <c r="L95">
        <f t="shared" si="11"/>
        <v>-6.2230310061343701</v>
      </c>
      <c r="M95" s="13">
        <f t="shared" si="15"/>
        <v>6.0770790295861118E-2</v>
      </c>
      <c r="N95" s="13">
        <f t="shared" si="16"/>
        <v>0.1197163993543799</v>
      </c>
      <c r="O95" s="13">
        <v>1</v>
      </c>
    </row>
    <row r="96" spans="4:15" x14ac:dyDescent="0.4">
      <c r="D96" s="6">
        <v>0.54</v>
      </c>
      <c r="E96" s="7">
        <f t="shared" si="9"/>
        <v>-0.89969882686499592</v>
      </c>
      <c r="G96">
        <f t="shared" si="12"/>
        <v>4.0813749555648577</v>
      </c>
      <c r="H96" s="10">
        <f t="shared" si="17"/>
        <v>-6.6712668012039451</v>
      </c>
      <c r="I96">
        <f t="shared" si="13"/>
        <v>3.9698474307120151</v>
      </c>
      <c r="J96" s="10">
        <f t="shared" si="14"/>
        <v>-6.5252456816037565</v>
      </c>
      <c r="K96">
        <f t="shared" si="10"/>
        <v>-6.9193830031421593</v>
      </c>
      <c r="L96">
        <f t="shared" si="11"/>
        <v>-6.1729915755495819</v>
      </c>
      <c r="M96" s="13">
        <f t="shared" si="15"/>
        <v>6.1561649664244662E-2</v>
      </c>
      <c r="N96" s="13">
        <f t="shared" si="16"/>
        <v>0.1240829552320257</v>
      </c>
      <c r="O96" s="13">
        <v>1</v>
      </c>
    </row>
    <row r="97" spans="4:15" x14ac:dyDescent="0.4">
      <c r="D97" s="6">
        <v>0.56000000000000005</v>
      </c>
      <c r="E97" s="7">
        <f t="shared" si="9"/>
        <v>-0.89356388184278601</v>
      </c>
      <c r="G97">
        <f t="shared" si="12"/>
        <v>4.100512137246918</v>
      </c>
      <c r="H97" s="10">
        <f t="shared" si="17"/>
        <v>-6.6257761838642582</v>
      </c>
      <c r="I97">
        <f t="shared" si="13"/>
        <v>3.9882229105444931</v>
      </c>
      <c r="J97" s="10">
        <f t="shared" si="14"/>
        <v>-6.480750765841174</v>
      </c>
      <c r="K97">
        <f t="shared" si="10"/>
        <v>-6.8751439656511071</v>
      </c>
      <c r="L97">
        <f t="shared" si="11"/>
        <v>-6.1225480465300652</v>
      </c>
      <c r="M97" s="13">
        <f t="shared" si="15"/>
        <v>6.2184290593293508E-2</v>
      </c>
      <c r="N97" s="13">
        <f t="shared" si="16"/>
        <v>0.128309188121873</v>
      </c>
      <c r="O97" s="13">
        <v>1</v>
      </c>
    </row>
    <row r="98" spans="4:15" x14ac:dyDescent="0.4">
      <c r="D98" s="6">
        <v>0.57999999999999996</v>
      </c>
      <c r="E98" s="7">
        <f t="shared" si="9"/>
        <v>-0.88733771855873877</v>
      </c>
      <c r="G98">
        <f t="shared" si="12"/>
        <v>4.1196493189289773</v>
      </c>
      <c r="H98" s="10">
        <f t="shared" si="17"/>
        <v>-6.5796091831130479</v>
      </c>
      <c r="I98">
        <f t="shared" si="13"/>
        <v>4.0065983903769711</v>
      </c>
      <c r="J98" s="10">
        <f t="shared" si="14"/>
        <v>-6.435594271390964</v>
      </c>
      <c r="K98">
        <f t="shared" si="10"/>
        <v>-6.8298989689912277</v>
      </c>
      <c r="L98">
        <f t="shared" si="11"/>
        <v>-6.0717390081501827</v>
      </c>
      <c r="M98" s="13">
        <f t="shared" si="15"/>
        <v>6.2644976914945111E-2</v>
      </c>
      <c r="N98" s="13">
        <f t="shared" si="16"/>
        <v>0.13239065258801819</v>
      </c>
      <c r="O98" s="13">
        <v>1</v>
      </c>
    </row>
    <row r="99" spans="4:15" x14ac:dyDescent="0.4">
      <c r="D99" s="6">
        <v>0.6</v>
      </c>
      <c r="E99" s="7">
        <f t="shared" si="9"/>
        <v>-0.88102663759133115</v>
      </c>
      <c r="G99">
        <f t="shared" si="12"/>
        <v>4.1387865006110376</v>
      </c>
      <c r="H99" s="10">
        <f t="shared" si="17"/>
        <v>-6.5328125177397203</v>
      </c>
      <c r="I99">
        <f t="shared" si="13"/>
        <v>4.0249738702094477</v>
      </c>
      <c r="J99" s="10">
        <f t="shared" si="14"/>
        <v>-6.3898218944586471</v>
      </c>
      <c r="K99">
        <f t="shared" si="10"/>
        <v>-6.783711750164354</v>
      </c>
      <c r="L99">
        <f t="shared" si="11"/>
        <v>-6.0206015271215705</v>
      </c>
      <c r="M99" s="13">
        <f t="shared" si="15"/>
        <v>6.2950424831270391E-2</v>
      </c>
      <c r="N99" s="13">
        <f t="shared" si="16"/>
        <v>0.13632367965652581</v>
      </c>
      <c r="O99" s="13">
        <v>1</v>
      </c>
    </row>
    <row r="100" spans="4:15" x14ac:dyDescent="0.4">
      <c r="D100" s="6">
        <v>0.62</v>
      </c>
      <c r="E100" s="7">
        <f t="shared" si="9"/>
        <v>-0.87463670728487231</v>
      </c>
      <c r="G100">
        <f t="shared" si="12"/>
        <v>4.1579236822930978</v>
      </c>
      <c r="H100" s="10">
        <f t="shared" si="17"/>
        <v>-6.4854311845173278</v>
      </c>
      <c r="I100">
        <f t="shared" si="13"/>
        <v>4.0433493500419253</v>
      </c>
      <c r="J100" s="10">
        <f t="shared" si="14"/>
        <v>-6.3434776469249936</v>
      </c>
      <c r="K100">
        <f t="shared" si="10"/>
        <v>-6.7366436443871658</v>
      </c>
      <c r="L100">
        <f t="shared" si="11"/>
        <v>-5.9691711984007183</v>
      </c>
      <c r="M100" s="13">
        <f t="shared" si="15"/>
        <v>6.310769999385496E-2</v>
      </c>
      <c r="N100" s="13">
        <f t="shared" si="16"/>
        <v>0.14010531740685594</v>
      </c>
      <c r="O100" s="13">
        <v>1</v>
      </c>
    </row>
    <row r="101" spans="4:15" x14ac:dyDescent="0.4">
      <c r="D101" s="6">
        <v>0.64</v>
      </c>
      <c r="E101" s="7">
        <f t="shared" si="9"/>
        <v>-0.86817377109724569</v>
      </c>
      <c r="G101">
        <f t="shared" si="12"/>
        <v>4.1770608639751581</v>
      </c>
      <c r="H101" s="10">
        <f t="shared" si="17"/>
        <v>-6.4375085126860769</v>
      </c>
      <c r="I101">
        <f t="shared" si="13"/>
        <v>4.0617248298744038</v>
      </c>
      <c r="J101" s="10">
        <f t="shared" si="14"/>
        <v>-6.2966039096369935</v>
      </c>
      <c r="K101">
        <f t="shared" si="10"/>
        <v>-6.6887536644989396</v>
      </c>
      <c r="L101">
        <f t="shared" si="11"/>
        <v>-5.9174821942141556</v>
      </c>
      <c r="M101" s="13">
        <f t="shared" si="15"/>
        <v>6.3124126309468412E-2</v>
      </c>
      <c r="N101" s="13">
        <f t="shared" si="16"/>
        <v>0.14373327510515529</v>
      </c>
      <c r="O101" s="13">
        <v>1</v>
      </c>
    </row>
    <row r="102" spans="4:15" x14ac:dyDescent="0.4">
      <c r="D102" s="6">
        <v>0.66</v>
      </c>
      <c r="E102" s="7">
        <f t="shared" si="9"/>
        <v>-0.86164345473036807</v>
      </c>
      <c r="G102">
        <f t="shared" si="12"/>
        <v>4.1961980456572174</v>
      </c>
      <c r="H102" s="10">
        <f t="shared" si="17"/>
        <v>-6.389086216825679</v>
      </c>
      <c r="I102">
        <f t="shared" si="13"/>
        <v>4.0801003097068804</v>
      </c>
      <c r="J102" s="10">
        <f t="shared" si="14"/>
        <v>-6.2492414841229404</v>
      </c>
      <c r="K102">
        <f t="shared" si="10"/>
        <v>-6.6400985778704857</v>
      </c>
      <c r="L102">
        <f t="shared" si="11"/>
        <v>-5.8655673115495226</v>
      </c>
      <c r="M102" s="13">
        <f t="shared" si="15"/>
        <v>6.3007205397288407E-2</v>
      </c>
      <c r="N102" s="13">
        <f t="shared" si="16"/>
        <v>0.14720587069989682</v>
      </c>
      <c r="O102" s="13">
        <v>1</v>
      </c>
    </row>
    <row r="103" spans="4:15" x14ac:dyDescent="0.4">
      <c r="D103" s="6">
        <v>0.68</v>
      </c>
      <c r="E103" s="7">
        <f t="shared" si="9"/>
        <v>-0.85505117304953493</v>
      </c>
      <c r="G103">
        <f t="shared" si="12"/>
        <v>4.2153352273392777</v>
      </c>
      <c r="H103" s="10">
        <f t="shared" si="17"/>
        <v>-6.3402044481623019</v>
      </c>
      <c r="I103">
        <f t="shared" si="13"/>
        <v>4.0984757895393589</v>
      </c>
      <c r="J103" s="10">
        <f t="shared" si="14"/>
        <v>-6.201429642776362</v>
      </c>
      <c r="K103">
        <f t="shared" si="10"/>
        <v>-6.5907329808912332</v>
      </c>
      <c r="L103">
        <f t="shared" si="11"/>
        <v>-5.8134580181592037</v>
      </c>
      <c r="M103" s="13">
        <f t="shared" si="15"/>
        <v>6.2764545711311195E-2</v>
      </c>
      <c r="N103" s="13">
        <f t="shared" si="16"/>
        <v>0.15052198150807719</v>
      </c>
      <c r="O103" s="13">
        <v>1</v>
      </c>
    </row>
    <row r="104" spans="4:15" x14ac:dyDescent="0.4">
      <c r="D104" s="6">
        <v>0.7</v>
      </c>
      <c r="E104" s="7">
        <f t="shared" si="9"/>
        <v>-0.84840213679764742</v>
      </c>
      <c r="G104">
        <f t="shared" si="12"/>
        <v>4.2344724090213379</v>
      </c>
      <c r="H104" s="10">
        <f t="shared" si="17"/>
        <v>-6.2909018443545559</v>
      </c>
      <c r="I104">
        <f t="shared" si="13"/>
        <v>4.1168512693718364</v>
      </c>
      <c r="J104" s="10">
        <f t="shared" si="14"/>
        <v>-6.1532061775522973</v>
      </c>
      <c r="K104">
        <f t="shared" si="10"/>
        <v>-6.5407093711091138</v>
      </c>
      <c r="L104">
        <f t="shared" si="11"/>
        <v>-5.7611844971220165</v>
      </c>
      <c r="M104" s="13">
        <f t="shared" si="15"/>
        <v>6.2403800423229142E-2</v>
      </c>
      <c r="N104" s="13">
        <f t="shared" si="16"/>
        <v>0.15368099792738116</v>
      </c>
      <c r="O104" s="13">
        <v>1</v>
      </c>
    </row>
    <row r="105" spans="4:15" x14ac:dyDescent="0.4">
      <c r="D105" s="6">
        <v>0.72</v>
      </c>
      <c r="E105" s="7">
        <f t="shared" si="9"/>
        <v>-0.8417013591101552</v>
      </c>
      <c r="G105">
        <f t="shared" si="12"/>
        <v>4.2536095907033973</v>
      </c>
      <c r="H105" s="10">
        <f t="shared" si="17"/>
        <v>-6.2412155778018015</v>
      </c>
      <c r="I105">
        <f t="shared" si="13"/>
        <v>4.1352267492043131</v>
      </c>
      <c r="J105" s="10">
        <f t="shared" si="14"/>
        <v>-6.104607447218223</v>
      </c>
      <c r="K105">
        <f t="shared" si="10"/>
        <v>-6.4900782170955917</v>
      </c>
      <c r="L105">
        <f t="shared" si="11"/>
        <v>-5.708775690006795</v>
      </c>
      <c r="M105" s="13">
        <f t="shared" si="15"/>
        <v>6.193261323627116E-2</v>
      </c>
      <c r="N105" s="13">
        <f t="shared" si="16"/>
        <v>0.15668278001708691</v>
      </c>
      <c r="O105" s="13">
        <v>1</v>
      </c>
    </row>
    <row r="106" spans="4:15" x14ac:dyDescent="0.4">
      <c r="D106" s="6">
        <v>0.74</v>
      </c>
      <c r="E106" s="7">
        <f t="shared" si="9"/>
        <v>-0.83495366183638631</v>
      </c>
      <c r="G106">
        <f t="shared" si="12"/>
        <v>4.2727467723854575</v>
      </c>
      <c r="H106" s="10">
        <f t="shared" si="17"/>
        <v>-6.1911814025168042</v>
      </c>
      <c r="I106">
        <f t="shared" si="13"/>
        <v>4.1536022290367915</v>
      </c>
      <c r="J106" s="10">
        <f t="shared" si="14"/>
        <v>-6.0556684232007587</v>
      </c>
      <c r="K106">
        <f t="shared" si="10"/>
        <v>-6.4388880261060226</v>
      </c>
      <c r="L106">
        <f t="shared" si="11"/>
        <v>-5.6562593386806723</v>
      </c>
      <c r="M106" s="13">
        <f t="shared" si="15"/>
        <v>6.1358571369970763E-2</v>
      </c>
      <c r="N106" s="13">
        <f t="shared" si="16"/>
        <v>0.1595276167971735</v>
      </c>
      <c r="O106" s="13">
        <v>1</v>
      </c>
    </row>
    <row r="107" spans="4:15" x14ac:dyDescent="0.4">
      <c r="D107" s="6">
        <v>0.76</v>
      </c>
      <c r="E107" s="7">
        <f t="shared" si="9"/>
        <v>-0.82816368167277887</v>
      </c>
      <c r="G107">
        <f t="shared" si="12"/>
        <v>4.2918839540675169</v>
      </c>
      <c r="H107" s="10">
        <f t="shared" si="17"/>
        <v>-6.1408336996036557</v>
      </c>
      <c r="I107">
        <f t="shared" si="13"/>
        <v>4.1719777088692691</v>
      </c>
      <c r="J107" s="10">
        <f t="shared" si="14"/>
        <v>-6.0064227340681633</v>
      </c>
      <c r="K107">
        <f t="shared" si="10"/>
        <v>-6.38718540960331</v>
      </c>
      <c r="L107">
        <f t="shared" si="11"/>
        <v>-5.603662025803362</v>
      </c>
      <c r="M107" s="13">
        <f t="shared" si="15"/>
        <v>6.0689165019753813E-2</v>
      </c>
      <c r="N107" s="13">
        <f t="shared" si="16"/>
        <v>0.16221618812196434</v>
      </c>
      <c r="O107" s="13">
        <v>1</v>
      </c>
    </row>
    <row r="108" spans="4:15" x14ac:dyDescent="0.4">
      <c r="D108" s="6">
        <v>0.78</v>
      </c>
      <c r="E108" s="7">
        <f t="shared" si="9"/>
        <v>-0.82133587611337777</v>
      </c>
      <c r="G108">
        <f t="shared" si="12"/>
        <v>4.3110211357495771</v>
      </c>
      <c r="H108" s="10">
        <f t="shared" si="17"/>
        <v>-6.090205521380696</v>
      </c>
      <c r="I108">
        <f t="shared" si="13"/>
        <v>4.1903531887017458</v>
      </c>
      <c r="J108" s="10">
        <f t="shared" si="14"/>
        <v>-5.9569027086874948</v>
      </c>
      <c r="K108">
        <f t="shared" si="10"/>
        <v>-6.3350151467108322</v>
      </c>
      <c r="L108">
        <f t="shared" si="11"/>
        <v>-5.5510092140475802</v>
      </c>
      <c r="M108" s="13">
        <f t="shared" si="15"/>
        <v>5.9931752654281648E-2</v>
      </c>
      <c r="N108" s="13">
        <f t="shared" si="16"/>
        <v>0.16474952899100243</v>
      </c>
      <c r="O108" s="13">
        <v>1</v>
      </c>
    </row>
    <row r="109" spans="4:15" x14ac:dyDescent="0.4">
      <c r="D109" s="6">
        <v>0.8</v>
      </c>
      <c r="E109" s="7">
        <f t="shared" si="9"/>
        <v>-0.81447452922281083</v>
      </c>
      <c r="G109">
        <f t="shared" si="12"/>
        <v>4.3301583174316383</v>
      </c>
      <c r="H109" s="10">
        <f t="shared" si="17"/>
        <v>-6.0393286341871422</v>
      </c>
      <c r="I109">
        <f t="shared" si="13"/>
        <v>4.2087286685342242</v>
      </c>
      <c r="J109" s="10">
        <f t="shared" si="14"/>
        <v>-5.90713941809428</v>
      </c>
      <c r="K109">
        <f t="shared" si="10"/>
        <v>-6.2824202456585212</v>
      </c>
      <c r="L109">
        <f t="shared" si="11"/>
        <v>-5.4983252840845616</v>
      </c>
      <c r="M109" s="13">
        <f t="shared" si="15"/>
        <v>5.9093531567751899E-2</v>
      </c>
      <c r="N109" s="13">
        <f t="shared" si="16"/>
        <v>0.16712899616611604</v>
      </c>
      <c r="O109" s="13">
        <v>1</v>
      </c>
    </row>
    <row r="110" spans="4:15" x14ac:dyDescent="0.4">
      <c r="D110" s="6">
        <v>0.82</v>
      </c>
      <c r="E110" s="7">
        <f t="shared" si="9"/>
        <v>-0.80758375723681575</v>
      </c>
      <c r="G110">
        <f t="shared" si="12"/>
        <v>4.3492954991136976</v>
      </c>
      <c r="H110" s="10">
        <f t="shared" si="17"/>
        <v>-5.9882335599109888</v>
      </c>
      <c r="I110">
        <f t="shared" si="13"/>
        <v>4.2271041483667018</v>
      </c>
      <c r="J110" s="10">
        <f t="shared" si="14"/>
        <v>-5.8571627161114534</v>
      </c>
      <c r="K110">
        <f t="shared" si="10"/>
        <v>-6.2294420032841451</v>
      </c>
      <c r="L110">
        <f t="shared" si="11"/>
        <v>-5.4456335713723885</v>
      </c>
      <c r="M110" s="13">
        <f t="shared" si="15"/>
        <v>5.8181513154501138E-2</v>
      </c>
      <c r="N110" s="13">
        <f t="shared" si="16"/>
        <v>0.16935623696966631</v>
      </c>
      <c r="O110" s="13">
        <v>1</v>
      </c>
    </row>
    <row r="111" spans="4:15" x14ac:dyDescent="0.4">
      <c r="D111" s="6">
        <v>0.84</v>
      </c>
      <c r="E111" s="7">
        <f t="shared" si="9"/>
        <v>-0.80066751399524583</v>
      </c>
      <c r="G111">
        <f t="shared" si="12"/>
        <v>4.368432680795757</v>
      </c>
      <c r="H111" s="10">
        <f t="shared" si="17"/>
        <v>-5.9369496162747479</v>
      </c>
      <c r="I111">
        <f t="shared" si="13"/>
        <v>4.2454796281991785</v>
      </c>
      <c r="J111" s="10">
        <f t="shared" si="14"/>
        <v>-5.8070012787533196</v>
      </c>
      <c r="K111">
        <f t="shared" si="10"/>
        <v>-6.1761200626497184</v>
      </c>
      <c r="L111">
        <f t="shared" si="11"/>
        <v>-5.392956401783767</v>
      </c>
      <c r="M111" s="13">
        <f t="shared" si="15"/>
        <v>5.7202502419202605E-2</v>
      </c>
      <c r="N111" s="13">
        <f t="shared" si="16"/>
        <v>0.17143316014473195</v>
      </c>
      <c r="O111" s="13">
        <v>1</v>
      </c>
    </row>
    <row r="112" spans="4:15" x14ac:dyDescent="0.4">
      <c r="D112" s="6">
        <v>0.86</v>
      </c>
      <c r="E112" s="7">
        <f t="shared" si="9"/>
        <v>-0.79372959621235095</v>
      </c>
      <c r="G112">
        <f t="shared" si="12"/>
        <v>4.3875698624778172</v>
      </c>
      <c r="H112" s="10">
        <f t="shared" si="17"/>
        <v>-5.8855049559145822</v>
      </c>
      <c r="I112">
        <f t="shared" si="13"/>
        <v>4.2638551080316569</v>
      </c>
      <c r="J112" s="10">
        <f t="shared" si="14"/>
        <v>-5.7566826424493174</v>
      </c>
      <c r="K112">
        <f t="shared" si="10"/>
        <v>-6.1224924688314459</v>
      </c>
      <c r="L112">
        <f t="shared" si="11"/>
        <v>-5.3403151261087123</v>
      </c>
      <c r="M112" s="13">
        <f t="shared" si="15"/>
        <v>56.163081278520643</v>
      </c>
      <c r="N112" s="13">
        <f t="shared" si="16"/>
        <v>173.36190866364404</v>
      </c>
      <c r="O112" s="13">
        <v>1000</v>
      </c>
    </row>
    <row r="113" spans="4:15" x14ac:dyDescent="0.4">
      <c r="D113" s="6">
        <v>0.88</v>
      </c>
      <c r="E113" s="7">
        <f t="shared" si="9"/>
        <v>-0.7867736485889929</v>
      </c>
      <c r="G113">
        <f t="shared" si="12"/>
        <v>4.4067070441598775</v>
      </c>
      <c r="H113" s="10">
        <f t="shared" si="17"/>
        <v>-5.8339266042873819</v>
      </c>
      <c r="I113">
        <f t="shared" si="13"/>
        <v>4.2822305878641345</v>
      </c>
      <c r="J113" s="10">
        <f t="shared" si="14"/>
        <v>-5.7062332411213887</v>
      </c>
      <c r="K113">
        <f t="shared" si="10"/>
        <v>-6.0685957229395635</v>
      </c>
      <c r="L113">
        <f t="shared" si="11"/>
        <v>-5.287730153466641</v>
      </c>
      <c r="M113" s="13">
        <f t="shared" si="15"/>
        <v>55.06959524899171</v>
      </c>
      <c r="N113" s="13">
        <f t="shared" si="16"/>
        <v>175.14483437655747</v>
      </c>
      <c r="O113" s="13">
        <v>1000</v>
      </c>
    </row>
    <row r="114" spans="4:15" x14ac:dyDescent="0.4">
      <c r="D114" s="6">
        <v>0.9</v>
      </c>
      <c r="E114" s="7">
        <f t="shared" si="9"/>
        <v>-0.77980316877132538</v>
      </c>
      <c r="G114">
        <f t="shared" si="12"/>
        <v>4.4258442258419377</v>
      </c>
      <c r="H114" s="10">
        <f t="shared" si="17"/>
        <v>-5.7822404964393774</v>
      </c>
      <c r="I114">
        <f t="shared" si="13"/>
        <v>4.300606067696612</v>
      </c>
      <c r="J114" s="10">
        <f t="shared" si="14"/>
        <v>-5.6556784421477913</v>
      </c>
      <c r="K114">
        <f t="shared" si="10"/>
        <v>-6.0144648344228093</v>
      </c>
      <c r="L114">
        <f t="shared" si="11"/>
        <v>-5.2352209836612076</v>
      </c>
      <c r="M114" s="13">
        <f t="shared" si="15"/>
        <v>53.928143151843209</v>
      </c>
      <c r="N114" s="13">
        <f t="shared" si="16"/>
        <v>176.78447439699724</v>
      </c>
      <c r="O114" s="13">
        <v>1000</v>
      </c>
    </row>
    <row r="115" spans="4:15" x14ac:dyDescent="0.4">
      <c r="D115" s="6">
        <v>0.92</v>
      </c>
      <c r="E115" s="7">
        <f t="shared" si="9"/>
        <v>-0.77282151216034844</v>
      </c>
      <c r="G115">
        <f t="shared" si="12"/>
        <v>4.4449814075239971</v>
      </c>
      <c r="H115" s="10">
        <f t="shared" si="17"/>
        <v>-5.7304715126689834</v>
      </c>
      <c r="I115">
        <f t="shared" si="13"/>
        <v>4.3189815475290896</v>
      </c>
      <c r="J115" s="10">
        <f t="shared" si="14"/>
        <v>-5.6050425812453586</v>
      </c>
      <c r="K115">
        <f t="shared" si="10"/>
        <v>-5.9601333717106364</v>
      </c>
      <c r="L115">
        <f t="shared" si="11"/>
        <v>-5.182806238510298</v>
      </c>
      <c r="M115" s="13">
        <f t="shared" si="15"/>
        <v>5.2744569498468112E-2</v>
      </c>
      <c r="N115" s="13">
        <f t="shared" si="16"/>
        <v>0.17828352912627957</v>
      </c>
      <c r="O115" s="13">
        <v>1</v>
      </c>
    </row>
    <row r="116" spans="4:15" x14ac:dyDescent="0.4">
      <c r="D116" s="6">
        <v>0.94</v>
      </c>
      <c r="E116" s="7">
        <f t="shared" si="9"/>
        <v>-0.76583189657661543</v>
      </c>
      <c r="G116">
        <f t="shared" si="12"/>
        <v>4.4641185892060573</v>
      </c>
      <c r="H116" s="10">
        <f t="shared" si="17"/>
        <v>-5.6786435131156043</v>
      </c>
      <c r="I116">
        <f t="shared" si="13"/>
        <v>4.3373570273615671</v>
      </c>
      <c r="J116" s="10">
        <f t="shared" si="14"/>
        <v>-5.5543489963012185</v>
      </c>
      <c r="K116">
        <f t="shared" si="10"/>
        <v>-5.9056335112445648</v>
      </c>
      <c r="L116">
        <f t="shared" si="11"/>
        <v>-5.1305036921825753</v>
      </c>
      <c r="M116" s="13">
        <f t="shared" si="15"/>
        <v>5.1524459250585485E-2</v>
      </c>
      <c r="N116" s="13">
        <f t="shared" si="16"/>
        <v>0.17964484182342513</v>
      </c>
      <c r="O116" s="13">
        <v>1</v>
      </c>
    </row>
    <row r="117" spans="4:15" x14ac:dyDescent="0.4">
      <c r="D117" s="6">
        <v>0.96</v>
      </c>
      <c r="E117" s="7">
        <f t="shared" si="9"/>
        <v>-0.7588374067842617</v>
      </c>
      <c r="G117">
        <f t="shared" si="12"/>
        <v>4.4832557708881167</v>
      </c>
      <c r="H117" s="10">
        <f t="shared" si="17"/>
        <v>-5.6267793713053003</v>
      </c>
      <c r="I117">
        <f t="shared" si="13"/>
        <v>4.3557325071940447</v>
      </c>
      <c r="J117" s="10">
        <f t="shared" si="14"/>
        <v>-5.5036200601842147</v>
      </c>
      <c r="K117">
        <f t="shared" si="10"/>
        <v>-5.8509960849485516</v>
      </c>
      <c r="L117">
        <f t="shared" si="11"/>
        <v>-5.0783303005710572</v>
      </c>
      <c r="M117" s="13">
        <f t="shared" si="15"/>
        <v>5.0273134676979775E-2</v>
      </c>
      <c r="N117" s="13">
        <f t="shared" si="16"/>
        <v>0.18087137963181729</v>
      </c>
      <c r="O117" s="13">
        <v>1</v>
      </c>
    </row>
    <row r="118" spans="4:15" x14ac:dyDescent="0.4">
      <c r="D118" s="6">
        <v>0.98</v>
      </c>
      <c r="E118" s="7">
        <f t="shared" si="9"/>
        <v>-0.75184099887839984</v>
      </c>
      <c r="G118">
        <f t="shared" si="12"/>
        <v>4.5023929525701778</v>
      </c>
      <c r="H118" s="10">
        <f t="shared" si="17"/>
        <v>-5.5749010066833344</v>
      </c>
      <c r="I118">
        <f t="shared" si="13"/>
        <v>4.3741079870265223</v>
      </c>
      <c r="J118" s="10">
        <f t="shared" si="14"/>
        <v>-5.4528772125653706</v>
      </c>
      <c r="K118">
        <f t="shared" si="10"/>
        <v>-5.7962506261867262</v>
      </c>
      <c r="L118">
        <f t="shared" si="11"/>
        <v>-5.026302229733246</v>
      </c>
      <c r="M118" s="13">
        <f t="shared" si="15"/>
        <v>4.8995654054296289E-2</v>
      </c>
      <c r="N118" s="13">
        <f t="shared" si="16"/>
        <v>0.18196621597822737</v>
      </c>
      <c r="O118" s="13">
        <v>1</v>
      </c>
    </row>
    <row r="119" spans="4:15" x14ac:dyDescent="0.4">
      <c r="D119" s="6">
        <v>1</v>
      </c>
      <c r="E119" s="7">
        <f t="shared" si="9"/>
        <v>-0.74484550453981935</v>
      </c>
      <c r="G119">
        <f t="shared" si="12"/>
        <v>4.5215301342522372</v>
      </c>
      <c r="H119" s="10">
        <f t="shared" si="17"/>
        <v>-5.5230294161627604</v>
      </c>
      <c r="I119">
        <f t="shared" si="13"/>
        <v>4.3924834668589998</v>
      </c>
      <c r="J119" s="10">
        <f t="shared" si="14"/>
        <v>-5.4021409907759477</v>
      </c>
      <c r="K119">
        <f t="shared" si="10"/>
        <v>-5.741425414255346</v>
      </c>
      <c r="L119">
        <f t="shared" si="11"/>
        <v>-4.974434883426448</v>
      </c>
      <c r="M119" s="13">
        <f t="shared" si="15"/>
        <v>4.7696811982856649E-2</v>
      </c>
      <c r="N119" s="13">
        <f t="shared" si="16"/>
        <v>0.18293251426406174</v>
      </c>
      <c r="O119" s="13">
        <v>1</v>
      </c>
    </row>
    <row r="120" spans="4:15" x14ac:dyDescent="0.4">
      <c r="D120" s="6">
        <v>1.02</v>
      </c>
      <c r="E120" s="7">
        <f t="shared" si="9"/>
        <v>-0.73785363516081659</v>
      </c>
      <c r="G120">
        <f t="shared" si="12"/>
        <v>4.5406673159342974</v>
      </c>
      <c r="H120" s="10">
        <f t="shared" si="17"/>
        <v>-5.471184704717456</v>
      </c>
      <c r="I120">
        <f t="shared" si="13"/>
        <v>4.4108589466914774</v>
      </c>
      <c r="J120" s="10">
        <f t="shared" si="14"/>
        <v>-5.3514310597308548</v>
      </c>
      <c r="K120">
        <f t="shared" si="10"/>
        <v>-5.6865475174543789</v>
      </c>
      <c r="L120">
        <f t="shared" si="11"/>
        <v>-4.9227429297661089</v>
      </c>
      <c r="M120" s="13">
        <f t="shared" si="15"/>
        <v>4.6381141109958932E-2</v>
      </c>
      <c r="N120" s="13">
        <f t="shared" si="16"/>
        <v>0.18377351277267079</v>
      </c>
      <c r="O120" s="13">
        <v>1</v>
      </c>
    </row>
    <row r="121" spans="4:15" x14ac:dyDescent="0.4">
      <c r="D121" s="6">
        <v>1.04</v>
      </c>
      <c r="E121" s="7">
        <f t="shared" si="9"/>
        <v>-0.73086798584587354</v>
      </c>
      <c r="G121">
        <f t="shared" si="12"/>
        <v>4.5598044976163568</v>
      </c>
      <c r="H121" s="10">
        <f t="shared" si="17"/>
        <v>-5.4193861150471525</v>
      </c>
      <c r="I121">
        <f t="shared" si="13"/>
        <v>4.4292344265239549</v>
      </c>
      <c r="J121" s="10">
        <f t="shared" si="14"/>
        <v>-5.300766240944367</v>
      </c>
      <c r="K121">
        <f t="shared" si="10"/>
        <v>-5.6316428347828138</v>
      </c>
      <c r="L121">
        <f t="shared" si="11"/>
        <v>-4.871240327034033</v>
      </c>
      <c r="M121" s="13">
        <f t="shared" si="15"/>
        <v>4.5052915072943067E-2</v>
      </c>
      <c r="N121" s="13">
        <f t="shared" si="16"/>
        <v>0.18449251072050765</v>
      </c>
      <c r="O121" s="13">
        <v>1</v>
      </c>
    </row>
    <row r="122" spans="4:15" x14ac:dyDescent="0.4">
      <c r="D122" s="6">
        <v>1.06</v>
      </c>
      <c r="E122" s="7">
        <f t="shared" si="9"/>
        <v>-0.72389103929080101</v>
      </c>
      <c r="G122">
        <f t="shared" si="12"/>
        <v>4.578941679298417</v>
      </c>
      <c r="H122" s="10">
        <f t="shared" si="17"/>
        <v>-5.3676520563412895</v>
      </c>
      <c r="I122">
        <f t="shared" si="13"/>
        <v>4.4476099063564325</v>
      </c>
      <c r="J122" s="10">
        <f t="shared" si="14"/>
        <v>-5.2501645406643922</v>
      </c>
      <c r="K122">
        <f t="shared" si="10"/>
        <v>-5.5767361363003083</v>
      </c>
      <c r="L122">
        <f t="shared" si="11"/>
        <v>-4.8199403486626906</v>
      </c>
      <c r="M122" s="13">
        <f t="shared" si="15"/>
        <v>4.3716152492309361E-2</v>
      </c>
      <c r="N122" s="13">
        <f t="shared" si="16"/>
        <v>0.185092855383517</v>
      </c>
      <c r="O122" s="13">
        <v>1</v>
      </c>
    </row>
    <row r="123" spans="4:15" x14ac:dyDescent="0.4">
      <c r="D123" s="6">
        <v>1.08</v>
      </c>
      <c r="E123" s="7">
        <f t="shared" si="9"/>
        <v>-0.71692516954386398</v>
      </c>
      <c r="G123">
        <f t="shared" si="12"/>
        <v>4.5980788609804772</v>
      </c>
      <c r="H123" s="10">
        <f t="shared" si="17"/>
        <v>-5.3160001321677521</v>
      </c>
      <c r="I123">
        <f t="shared" si="13"/>
        <v>4.4659853861889109</v>
      </c>
      <c r="J123" s="10">
        <f t="shared" si="14"/>
        <v>-5.1996431771507821</v>
      </c>
      <c r="K123">
        <f t="shared" si="10"/>
        <v>-5.521851102196627</v>
      </c>
      <c r="L123">
        <f t="shared" si="11"/>
        <v>-4.7688556074208943</v>
      </c>
      <c r="M123" s="13">
        <f t="shared" si="15"/>
        <v>4.2374621861828742E-2</v>
      </c>
      <c r="N123" s="13">
        <f t="shared" si="16"/>
        <v>0.18557793023378288</v>
      </c>
      <c r="O123" s="13">
        <v>1</v>
      </c>
    </row>
    <row r="124" spans="4:15" x14ac:dyDescent="0.4">
      <c r="D124" s="6">
        <v>1.1000000000000001</v>
      </c>
      <c r="E124" s="7">
        <f t="shared" si="9"/>
        <v>-0.70997264565230001</v>
      </c>
      <c r="G124">
        <f t="shared" si="12"/>
        <v>4.6172160426625375</v>
      </c>
      <c r="H124" s="10">
        <f t="shared" si="17"/>
        <v>-5.264447167511805</v>
      </c>
      <c r="I124">
        <f t="shared" si="13"/>
        <v>4.4843608660213885</v>
      </c>
      <c r="J124" s="10">
        <f t="shared" si="14"/>
        <v>-5.1492186071224362</v>
      </c>
      <c r="K124">
        <f t="shared" si="10"/>
        <v>-5.4670103606089313</v>
      </c>
      <c r="L124">
        <f t="shared" si="11"/>
        <v>-4.7179980788254401</v>
      </c>
      <c r="M124" s="13">
        <f t="shared" si="15"/>
        <v>4.103184719770369E-2</v>
      </c>
      <c r="N124" s="13">
        <f t="shared" si="16"/>
        <v>0.18595114402474039</v>
      </c>
      <c r="O124" s="13">
        <v>1</v>
      </c>
    </row>
    <row r="125" spans="4:15" x14ac:dyDescent="0.4">
      <c r="D125" s="6">
        <v>1.1200000000000001</v>
      </c>
      <c r="E125" s="7">
        <f t="shared" si="9"/>
        <v>-0.70303563519755752</v>
      </c>
      <c r="G125">
        <f t="shared" si="12"/>
        <v>4.6363532243445968</v>
      </c>
      <c r="H125" s="10">
        <f t="shared" si="17"/>
        <v>-5.2130092349898893</v>
      </c>
      <c r="I125">
        <f t="shared" si="13"/>
        <v>4.5027363458538652</v>
      </c>
      <c r="J125" s="10">
        <f t="shared" si="14"/>
        <v>-5.0989065513973255</v>
      </c>
      <c r="K125">
        <f t="shared" si="10"/>
        <v>-5.4122355242258617</v>
      </c>
      <c r="L125">
        <f t="shared" si="11"/>
        <v>-4.6673791238025171</v>
      </c>
      <c r="M125" s="13">
        <f t="shared" si="15"/>
        <v>3.9691114322735338E-2</v>
      </c>
      <c r="N125" s="13">
        <f t="shared" si="16"/>
        <v>0.18621592076659266</v>
      </c>
      <c r="O125" s="13">
        <v>1</v>
      </c>
    </row>
    <row r="126" spans="4:15" x14ac:dyDescent="0.4">
      <c r="D126" s="6">
        <v>1.1399999999999999</v>
      </c>
      <c r="E126" s="7">
        <f t="shared" si="9"/>
        <v>-0.69611620772247829</v>
      </c>
      <c r="G126">
        <f t="shared" si="12"/>
        <v>4.6554904060266562</v>
      </c>
      <c r="H126" s="10">
        <f t="shared" si="17"/>
        <v>-5.1617016802621771</v>
      </c>
      <c r="I126">
        <f t="shared" si="13"/>
        <v>4.5211118256863427</v>
      </c>
      <c r="J126" s="10">
        <f t="shared" si="14"/>
        <v>-5.0487220197488183</v>
      </c>
      <c r="K126">
        <f t="shared" si="10"/>
        <v>-5.3575472257160515</v>
      </c>
      <c r="L126">
        <f t="shared" si="11"/>
        <v>-4.6170095106220304</v>
      </c>
      <c r="M126" s="13">
        <f t="shared" si="15"/>
        <v>3.835547767412556E-2</v>
      </c>
      <c r="N126" s="13">
        <f t="shared" si="16"/>
        <v>0.18637569053654696</v>
      </c>
      <c r="O126" s="13">
        <v>1</v>
      </c>
    </row>
    <row r="127" spans="4:15" x14ac:dyDescent="0.4">
      <c r="D127" s="6">
        <v>1.1599999999999999</v>
      </c>
      <c r="E127" s="7">
        <f t="shared" si="9"/>
        <v>-0.68921633805356253</v>
      </c>
      <c r="G127">
        <f t="shared" si="12"/>
        <v>4.6746275877087164</v>
      </c>
      <c r="H127" s="10">
        <f t="shared" si="17"/>
        <v>-5.1105391466671666</v>
      </c>
      <c r="I127">
        <f t="shared" si="13"/>
        <v>4.5394873055188203</v>
      </c>
      <c r="J127" s="10">
        <f t="shared" si="14"/>
        <v>-4.9986793350010732</v>
      </c>
      <c r="K127">
        <f t="shared" si="10"/>
        <v>-5.3029651520176628</v>
      </c>
      <c r="L127">
        <f t="shared" si="11"/>
        <v>-4.5668994361271924</v>
      </c>
      <c r="M127" s="13">
        <f t="shared" si="15"/>
        <v>3.7027767535149213E-2</v>
      </c>
      <c r="N127" s="13">
        <f t="shared" si="16"/>
        <v>0.18643388107153872</v>
      </c>
      <c r="O127" s="13">
        <v>1</v>
      </c>
    </row>
    <row r="128" spans="4:15" x14ac:dyDescent="0.4">
      <c r="D128" s="6">
        <v>1.18</v>
      </c>
      <c r="E128" s="7">
        <f t="shared" si="9"/>
        <v>-0.68233790952136597</v>
      </c>
      <c r="G128">
        <f t="shared" si="12"/>
        <v>4.6937647693907776</v>
      </c>
      <c r="H128" s="10">
        <f t="shared" si="17"/>
        <v>-5.0595355991009292</v>
      </c>
      <c r="I128">
        <f t="shared" si="13"/>
        <v>4.5578627853512979</v>
      </c>
      <c r="J128" s="10">
        <f t="shared" si="14"/>
        <v>-4.9487921563856121</v>
      </c>
      <c r="K128">
        <f t="shared" si="10"/>
        <v>-5.2485080775243569</v>
      </c>
      <c r="L128">
        <f t="shared" si="11"/>
        <v>-4.5170585462811683</v>
      </c>
      <c r="M128" s="13">
        <f t="shared" si="15"/>
        <v>3.5710597601492838E-2</v>
      </c>
      <c r="N128" s="13">
        <f t="shared" si="16"/>
        <v>0.18639391009381587</v>
      </c>
      <c r="O128" s="13">
        <v>1</v>
      </c>
    </row>
    <row r="129" spans="4:15" x14ac:dyDescent="0.4">
      <c r="D129" s="6">
        <v>1.2</v>
      </c>
      <c r="E129" s="7">
        <f t="shared" si="9"/>
        <v>-0.67548271708199659</v>
      </c>
      <c r="G129">
        <f t="shared" si="12"/>
        <v>4.7129019510728369</v>
      </c>
      <c r="H129" s="10">
        <f t="shared" si="17"/>
        <v>-5.0087043471630039</v>
      </c>
      <c r="I129">
        <f t="shared" si="13"/>
        <v>4.5762382651837763</v>
      </c>
      <c r="J129" s="10">
        <f t="shared" si="14"/>
        <v>-4.8990735021805962</v>
      </c>
      <c r="K129">
        <f t="shared" si="10"/>
        <v>-5.1941938962020018</v>
      </c>
      <c r="L129">
        <f t="shared" si="11"/>
        <v>-4.4674959560517769</v>
      </c>
      <c r="M129" s="13">
        <f t="shared" si="15"/>
        <v>3.4406372802690786E-2</v>
      </c>
      <c r="N129" s="13">
        <f t="shared" si="16"/>
        <v>0.18625917832257322</v>
      </c>
      <c r="O129" s="13">
        <v>1</v>
      </c>
    </row>
    <row r="130" spans="4:15" x14ac:dyDescent="0.4">
      <c r="D130" s="6">
        <v>1.22</v>
      </c>
      <c r="E130" s="7">
        <f t="shared" si="9"/>
        <v>-0.66865247034258279</v>
      </c>
      <c r="G130">
        <f t="shared" si="12"/>
        <v>4.7320391327548963</v>
      </c>
      <c r="H130" s="10">
        <f t="shared" si="17"/>
        <v>-4.9580580675902519</v>
      </c>
      <c r="I130">
        <f t="shared" si="13"/>
        <v>4.5946137450162539</v>
      </c>
      <c r="J130" s="10">
        <f t="shared" si="14"/>
        <v>-4.8495357716536498</v>
      </c>
      <c r="K130">
        <f t="shared" si="10"/>
        <v>-5.1400396526694321</v>
      </c>
      <c r="L130">
        <f t="shared" si="11"/>
        <v>-4.4182202686547392</v>
      </c>
      <c r="M130" s="13">
        <f t="shared" si="15"/>
        <v>3.3117297307930886E-2</v>
      </c>
      <c r="N130" s="13">
        <f t="shared" si="16"/>
        <v>0.1860330631272033</v>
      </c>
      <c r="O130" s="13">
        <v>1</v>
      </c>
    </row>
    <row r="131" spans="4:15" x14ac:dyDescent="0.4">
      <c r="D131" s="6">
        <v>1.24</v>
      </c>
      <c r="E131" s="7">
        <f t="shared" si="9"/>
        <v>-0.6618487964935259</v>
      </c>
      <c r="G131">
        <f t="shared" si="12"/>
        <v>4.7511763144369565</v>
      </c>
      <c r="H131" s="10">
        <f t="shared" si="17"/>
        <v>-4.9076088259994934</v>
      </c>
      <c r="I131">
        <f t="shared" si="13"/>
        <v>4.6129892248487305</v>
      </c>
      <c r="J131" s="10">
        <f t="shared" si="14"/>
        <v>-4.800190766328595</v>
      </c>
      <c r="K131">
        <f t="shared" si="10"/>
        <v>-5.0860615722755309</v>
      </c>
      <c r="L131">
        <f t="shared" si="11"/>
        <v>-4.3692395941752569</v>
      </c>
      <c r="M131" s="13">
        <f t="shared" si="15"/>
        <v>3.1845382653459806E-2</v>
      </c>
      <c r="N131" s="13">
        <f t="shared" si="16"/>
        <v>0.18571891278033606</v>
      </c>
      <c r="O131" s="13">
        <v>1</v>
      </c>
    </row>
    <row r="132" spans="4:15" x14ac:dyDescent="0.4">
      <c r="D132" s="6">
        <v>1.26</v>
      </c>
      <c r="E132" s="7">
        <f t="shared" si="9"/>
        <v>-0.65507324315024462</v>
      </c>
      <c r="G132">
        <f t="shared" si="12"/>
        <v>4.7703134961190168</v>
      </c>
      <c r="H132" s="10">
        <f t="shared" si="17"/>
        <v>-4.8573680979590632</v>
      </c>
      <c r="I132">
        <f t="shared" si="13"/>
        <v>4.631364704681209</v>
      </c>
      <c r="J132" s="10">
        <f t="shared" si="14"/>
        <v>-4.7510497105957787</v>
      </c>
      <c r="K132">
        <f t="shared" si="10"/>
        <v>-5.0322750902038944</v>
      </c>
      <c r="L132">
        <f t="shared" si="11"/>
        <v>-4.3205615675871192</v>
      </c>
      <c r="M132" s="13">
        <f t="shared" si="15"/>
        <v>3.0592455936133439E-2</v>
      </c>
      <c r="N132" s="13">
        <f t="shared" si="16"/>
        <v>0.18532004127104412</v>
      </c>
      <c r="O132" s="13">
        <v>1</v>
      </c>
    </row>
    <row r="133" spans="4:15" x14ac:dyDescent="0.4">
      <c r="D133" s="6">
        <v>1.28</v>
      </c>
      <c r="E133" s="7">
        <f t="shared" si="9"/>
        <v>-0.64832728110706705</v>
      </c>
      <c r="G133">
        <f t="shared" si="12"/>
        <v>4.789450677801077</v>
      </c>
      <c r="H133" s="10">
        <f t="shared" si="17"/>
        <v>-4.8073467894089026</v>
      </c>
      <c r="I133">
        <f t="shared" si="13"/>
        <v>4.6497401845136865</v>
      </c>
      <c r="J133" s="10">
        <f t="shared" si="14"/>
        <v>-4.7021232716852257</v>
      </c>
      <c r="K133">
        <f t="shared" si="10"/>
        <v>-4.9786948796353796</v>
      </c>
      <c r="L133">
        <f t="shared" si="11"/>
        <v>-4.2721933661880218</v>
      </c>
      <c r="M133" s="13">
        <f t="shared" si="15"/>
        <v>2.9360168024260908E-2</v>
      </c>
      <c r="N133" s="13">
        <f t="shared" si="16"/>
        <v>0.18483972364083467</v>
      </c>
      <c r="O133" s="13">
        <v>1</v>
      </c>
    </row>
    <row r="134" spans="4:15" x14ac:dyDescent="0.4">
      <c r="D134" s="6">
        <v>1.3</v>
      </c>
      <c r="E134" s="7">
        <f t="shared" si="9"/>
        <v>-0.64161230700583327</v>
      </c>
      <c r="G134">
        <f t="shared" si="12"/>
        <v>4.8085878594831364</v>
      </c>
      <c r="H134" s="10">
        <f t="shared" si="17"/>
        <v>-4.7575552564482537</v>
      </c>
      <c r="I134">
        <f t="shared" si="13"/>
        <v>4.6681156643461632</v>
      </c>
      <c r="J134" s="10">
        <f t="shared" si="14"/>
        <v>-4.6534215790212068</v>
      </c>
      <c r="K134">
        <f t="shared" si="10"/>
        <v>-4.9253348789979379</v>
      </c>
      <c r="L134">
        <f t="shared" si="11"/>
        <v>-4.224141726469087</v>
      </c>
      <c r="M134" s="13">
        <f t="shared" si="15"/>
        <v>2.8150001742914481E-2</v>
      </c>
      <c r="N134" s="13">
        <f t="shared" si="16"/>
        <v>0.18428119180716968</v>
      </c>
      <c r="O134" s="13">
        <v>1</v>
      </c>
    </row>
    <row r="135" spans="4:15" x14ac:dyDescent="0.4">
      <c r="D135" s="6">
        <v>1.32</v>
      </c>
      <c r="E135" s="7">
        <f t="shared" si="9"/>
        <v>-0.63492964592171008</v>
      </c>
      <c r="G135">
        <f t="shared" si="12"/>
        <v>4.8277250411651966</v>
      </c>
      <c r="H135" s="10">
        <f t="shared" si="17"/>
        <v>-4.7080033245094803</v>
      </c>
      <c r="I135">
        <f t="shared" si="13"/>
        <v>4.6864911441786417</v>
      </c>
      <c r="J135" s="10">
        <f t="shared" si="14"/>
        <v>-4.6049542429763877</v>
      </c>
      <c r="K135">
        <f t="shared" si="10"/>
        <v>-4.8722083183322207</v>
      </c>
      <c r="L135">
        <f t="shared" si="11"/>
        <v>-4.1764129604361484</v>
      </c>
      <c r="M135" s="13">
        <f t="shared" si="15"/>
        <v>2.6963279996326195E-2</v>
      </c>
      <c r="N135" s="13">
        <f t="shared" si="16"/>
        <v>0.18364763084123317</v>
      </c>
      <c r="O135" s="13">
        <v>1</v>
      </c>
    </row>
    <row r="136" spans="4:15" x14ac:dyDescent="0.4">
      <c r="D136" s="6">
        <v>1.34</v>
      </c>
      <c r="E136" s="7">
        <f t="shared" si="9"/>
        <v>-0.62828055386864157</v>
      </c>
      <c r="G136">
        <f t="shared" si="12"/>
        <v>4.8468622228472569</v>
      </c>
      <c r="H136" s="10">
        <f t="shared" si="17"/>
        <v>-4.6587003069359767</v>
      </c>
      <c r="I136">
        <f t="shared" si="13"/>
        <v>4.7048666240111192</v>
      </c>
      <c r="J136" s="10">
        <f t="shared" si="14"/>
        <v>-4.5567303730430968</v>
      </c>
      <c r="K136">
        <f t="shared" si="10"/>
        <v>-4.8193277448005682</v>
      </c>
      <c r="L136">
        <f t="shared" si="11"/>
        <v>-4.1290129713998152</v>
      </c>
      <c r="M136" s="13">
        <f t="shared" si="15"/>
        <v>2.5801173794943219E-2</v>
      </c>
      <c r="N136" s="13">
        <f t="shared" si="16"/>
        <v>0.18294217566848031</v>
      </c>
      <c r="O136" s="13">
        <v>1</v>
      </c>
    </row>
    <row r="137" spans="4:15" x14ac:dyDescent="0.4">
      <c r="D137" s="6">
        <v>1.36</v>
      </c>
      <c r="E137" s="7">
        <f t="shared" si="9"/>
        <v>-0.62166622022679829</v>
      </c>
      <c r="G137">
        <f t="shared" si="12"/>
        <v>4.8659994045293162</v>
      </c>
      <c r="H137" s="10">
        <f t="shared" si="17"/>
        <v>-4.6096550229817099</v>
      </c>
      <c r="I137">
        <f t="shared" si="13"/>
        <v>4.7232421038435968</v>
      </c>
      <c r="J137" s="10">
        <f t="shared" si="14"/>
        <v>-4.5087585954389002</v>
      </c>
      <c r="K137">
        <f t="shared" si="10"/>
        <v>-4.7667050473661048</v>
      </c>
      <c r="L137">
        <f t="shared" si="11"/>
        <v>-4.0819472692506764</v>
      </c>
      <c r="M137" s="13">
        <f t="shared" si="15"/>
        <v>2.4664710159139021E-2</v>
      </c>
      <c r="N137" s="13">
        <f t="shared" si="16"/>
        <v>0.18216790816255038</v>
      </c>
      <c r="O137" s="13">
        <v>1</v>
      </c>
    </row>
    <row r="138" spans="4:15" x14ac:dyDescent="0.4">
      <c r="D138" s="6">
        <v>1.38</v>
      </c>
      <c r="E138" s="7">
        <f t="shared" si="9"/>
        <v>-0.61508777009431292</v>
      </c>
      <c r="G138">
        <f t="shared" si="12"/>
        <v>4.8851365862113765</v>
      </c>
      <c r="H138" s="10">
        <f t="shared" si="17"/>
        <v>-4.5608758152493305</v>
      </c>
      <c r="I138">
        <f t="shared" si="13"/>
        <v>4.7416175836760743</v>
      </c>
      <c r="J138" s="10">
        <f t="shared" si="14"/>
        <v>-4.4610470701630227</v>
      </c>
      <c r="K138">
        <f t="shared" si="10"/>
        <v>-4.7143514806679283</v>
      </c>
      <c r="L138">
        <f t="shared" si="11"/>
        <v>-4.0352209852357479</v>
      </c>
      <c r="M138" s="13">
        <f t="shared" si="15"/>
        <v>2.3554779875681379E-2</v>
      </c>
      <c r="N138" s="13">
        <f t="shared" si="16"/>
        <v>0.18132785460449066</v>
      </c>
      <c r="O138" s="13">
        <v>1</v>
      </c>
    </row>
    <row r="139" spans="4:15" x14ac:dyDescent="0.4">
      <c r="D139" s="6">
        <v>1.4</v>
      </c>
      <c r="E139" s="7">
        <f t="shared" si="9"/>
        <v>-0.60854626656553301</v>
      </c>
      <c r="G139">
        <f t="shared" si="12"/>
        <v>4.9042737678934367</v>
      </c>
      <c r="H139" s="10">
        <f t="shared" si="17"/>
        <v>-4.5123705665834271</v>
      </c>
      <c r="I139">
        <f t="shared" si="13"/>
        <v>4.7599930635085519</v>
      </c>
      <c r="J139" s="10">
        <f t="shared" si="14"/>
        <v>-4.4136035075198405</v>
      </c>
      <c r="K139">
        <f t="shared" si="10"/>
        <v>-4.6622776881175065</v>
      </c>
      <c r="L139">
        <f t="shared" si="11"/>
        <v>-3.9888388862515365</v>
      </c>
      <c r="M139" s="13">
        <f t="shared" si="15"/>
        <v>2.2472145086633276E-2</v>
      </c>
      <c r="N139" s="13">
        <f t="shared" si="16"/>
        <v>0.18042498348120578</v>
      </c>
      <c r="O139" s="13">
        <v>1</v>
      </c>
    </row>
    <row r="140" spans="4:15" x14ac:dyDescent="0.4">
      <c r="D140" s="6">
        <v>1.42</v>
      </c>
      <c r="E140" s="7">
        <f t="shared" si="9"/>
        <v>-0.60204271293795131</v>
      </c>
      <c r="G140">
        <f t="shared" si="12"/>
        <v>4.9234109495754961</v>
      </c>
      <c r="H140" s="10">
        <f t="shared" si="17"/>
        <v>-4.4641467164349091</v>
      </c>
      <c r="I140">
        <f t="shared" si="13"/>
        <v>4.7783685433410295</v>
      </c>
      <c r="J140" s="10">
        <f t="shared" si="14"/>
        <v>-4.3664351841250788</v>
      </c>
      <c r="K140">
        <f t="shared" si="10"/>
        <v>-4.6104937242406709</v>
      </c>
      <c r="L140">
        <f t="shared" si="11"/>
        <v>-3.942805388668817</v>
      </c>
      <c r="M140" s="13">
        <f t="shared" si="15"/>
        <v>2.1417446693699712E-2</v>
      </c>
      <c r="N140" s="13">
        <f t="shared" si="16"/>
        <v>0.17946220359831419</v>
      </c>
      <c r="O140" s="13">
        <v>1</v>
      </c>
    </row>
    <row r="141" spans="4:15" x14ac:dyDescent="0.4">
      <c r="D141" s="6">
        <v>1.44</v>
      </c>
      <c r="E141" s="7">
        <f t="shared" si="9"/>
        <v>-0.59557805484991977</v>
      </c>
      <c r="G141">
        <f t="shared" si="12"/>
        <v>4.9425481312575563</v>
      </c>
      <c r="H141" s="10">
        <f t="shared" si="17"/>
        <v>-4.4162112767121551</v>
      </c>
      <c r="I141">
        <f t="shared" si="13"/>
        <v>4.796744023173507</v>
      </c>
      <c r="J141" s="10">
        <f t="shared" si="14"/>
        <v>-4.3195489584100129</v>
      </c>
      <c r="K141">
        <f t="shared" si="10"/>
        <v>-4.5590090762887971</v>
      </c>
      <c r="L141">
        <f t="shared" si="11"/>
        <v>-3.897124571703614</v>
      </c>
      <c r="M141" s="13">
        <f t="shared" si="15"/>
        <v>2.0391211563930839E-2</v>
      </c>
      <c r="N141" s="13">
        <f t="shared" si="16"/>
        <v>0.17844236248427717</v>
      </c>
      <c r="O141" s="13">
        <v>1</v>
      </c>
    </row>
    <row r="142" spans="4:15" x14ac:dyDescent="0.4">
      <c r="D142" s="6">
        <v>1.46</v>
      </c>
      <c r="E142" s="7">
        <f t="shared" si="9"/>
        <v>-0.5891531823511883</v>
      </c>
      <c r="G142">
        <f t="shared" si="12"/>
        <v>4.9616853129396157</v>
      </c>
      <c r="H142" s="10">
        <f t="shared" si="17"/>
        <v>-4.3685708471340616</v>
      </c>
      <c r="I142">
        <f t="shared" si="13"/>
        <v>4.8151195030059846</v>
      </c>
      <c r="J142" s="10">
        <f t="shared" si="14"/>
        <v>-4.2729512856384639</v>
      </c>
      <c r="K142">
        <f t="shared" si="10"/>
        <v>-4.5078326851421053</v>
      </c>
      <c r="L142">
        <f t="shared" si="11"/>
        <v>-3.8518001903485573</v>
      </c>
      <c r="M142" s="13">
        <f t="shared" si="15"/>
        <v>1.9393859525378605E-2</v>
      </c>
      <c r="N142" s="13">
        <f t="shared" si="16"/>
        <v>0.17736824506388807</v>
      </c>
      <c r="O142" s="13">
        <v>1</v>
      </c>
    </row>
    <row r="143" spans="4:15" x14ac:dyDescent="0.4">
      <c r="D143" s="6">
        <v>1.48</v>
      </c>
      <c r="E143" s="7">
        <f t="shared" si="9"/>
        <v>-0.58276893190825363</v>
      </c>
      <c r="G143">
        <f t="shared" si="12"/>
        <v>4.9808224946216768</v>
      </c>
      <c r="H143" s="10">
        <f t="shared" si="17"/>
        <v>-4.3212316300997013</v>
      </c>
      <c r="I143">
        <f t="shared" si="13"/>
        <v>4.8334949828384621</v>
      </c>
      <c r="J143" s="10">
        <f t="shared" si="14"/>
        <v>-4.2266482324509917</v>
      </c>
      <c r="K143">
        <f t="shared" si="10"/>
        <v>-4.456972965527223</v>
      </c>
      <c r="L143">
        <f t="shared" si="11"/>
        <v>-3.8068356878782579</v>
      </c>
      <c r="M143" s="13">
        <f t="shared" si="15"/>
        <v>1.8425710143646943E-2</v>
      </c>
      <c r="N143" s="13">
        <f t="shared" si="16"/>
        <v>0.17624257258063367</v>
      </c>
      <c r="O143" s="13">
        <v>1</v>
      </c>
    </row>
    <row r="144" spans="4:15" x14ac:dyDescent="0.4">
      <c r="D144" s="6">
        <v>1.5</v>
      </c>
      <c r="E144" s="7">
        <f t="shared" si="9"/>
        <v>-0.57642608834644793</v>
      </c>
      <c r="G144">
        <f t="shared" si="12"/>
        <v>4.9999596763037371</v>
      </c>
      <c r="H144" s="10">
        <f t="shared" si="17"/>
        <v>-4.2741994450889118</v>
      </c>
      <c r="I144">
        <f t="shared" si="13"/>
        <v>4.8518704626709397</v>
      </c>
      <c r="J144" s="10">
        <f t="shared" si="14"/>
        <v>-4.1806454909502833</v>
      </c>
      <c r="K144">
        <f t="shared" si="10"/>
        <v>-4.4064378255705963</v>
      </c>
      <c r="L144">
        <f t="shared" si="11"/>
        <v>-3.7622342079419901</v>
      </c>
      <c r="M144" s="13">
        <f t="shared" si="15"/>
        <v>1.7486989272418745E-2</v>
      </c>
      <c r="N144" s="13">
        <f t="shared" si="16"/>
        <v>0.17506800174864595</v>
      </c>
      <c r="O144" s="13">
        <v>1</v>
      </c>
    </row>
    <row r="145" spans="4:15" x14ac:dyDescent="0.4">
      <c r="D145" s="6">
        <v>1.52</v>
      </c>
      <c r="E145" s="7">
        <f t="shared" si="9"/>
        <v>-0.57012538673064017</v>
      </c>
      <c r="G145">
        <f t="shared" si="12"/>
        <v>5.0190968579857964</v>
      </c>
      <c r="H145" s="10">
        <f t="shared" si="17"/>
        <v>-4.2274797426076969</v>
      </c>
      <c r="I145">
        <f t="shared" si="13"/>
        <v>4.8702459425034172</v>
      </c>
      <c r="J145" s="10">
        <f t="shared" si="14"/>
        <v>-4.1349483923413137</v>
      </c>
      <c r="K145">
        <f t="shared" si="10"/>
        <v>-4.356234685708495</v>
      </c>
      <c r="L145">
        <f t="shared" si="11"/>
        <v>-3.7179986062565575</v>
      </c>
      <c r="M145" s="13">
        <f t="shared" si="15"/>
        <v>1.657783537288977E-2</v>
      </c>
      <c r="N145" s="13">
        <f t="shared" si="16"/>
        <v>0.17384712411612394</v>
      </c>
      <c r="O145" s="13">
        <v>1</v>
      </c>
    </row>
    <row r="146" spans="4:15" x14ac:dyDescent="0.4">
      <c r="D146" s="6">
        <v>1.54</v>
      </c>
      <c r="E146" s="7">
        <f t="shared" si="9"/>
        <v>-0.56386751418636993</v>
      </c>
      <c r="G146">
        <f t="shared" si="12"/>
        <v>5.0382340396678558</v>
      </c>
      <c r="H146" s="10">
        <f t="shared" si="17"/>
        <v>-4.1810776176919333</v>
      </c>
      <c r="I146">
        <f t="shared" si="13"/>
        <v>4.8886214223358948</v>
      </c>
      <c r="J146" s="10">
        <f t="shared" si="14"/>
        <v>-4.0895619201394844</v>
      </c>
      <c r="K146">
        <f t="shared" si="10"/>
        <v>-4.3063704969738854</v>
      </c>
      <c r="L146">
        <f t="shared" si="11"/>
        <v>-3.6741314619117937</v>
      </c>
      <c r="M146" s="13">
        <f t="shared" si="15"/>
        <v>1.5698305598761821E-2</v>
      </c>
      <c r="N146" s="13">
        <f t="shared" si="16"/>
        <v>0.17258246562326901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-0.55765311166318565</v>
      </c>
      <c r="G147">
        <f t="shared" si="12"/>
        <v>5.057371221349916</v>
      </c>
      <c r="H147" s="10">
        <f t="shared" si="17"/>
        <v>-4.1349978229825215</v>
      </c>
      <c r="I147">
        <f t="shared" si="13"/>
        <v>4.9069969021683724</v>
      </c>
      <c r="J147" s="10">
        <f t="shared" si="14"/>
        <v>-4.0444907229595861</v>
      </c>
      <c r="K147">
        <f t="shared" ref="K147:K210" si="19">$E$6*$O$6*EXP(-$O$15*(G147/$E$4-1))-SQRT($E$6)*$O$5*EXP(-$O$4*(G147/$E$4-1))</f>
        <v>-4.2568517586797521</v>
      </c>
      <c r="L147">
        <f t="shared" ref="L147:L210" si="20">$K$6*$O$6*EXP(-$O$15*(I147/$K$4-1))-SQRT($K$6)*$O$5*EXP(-$O$4*(I147/$K$4-1))</f>
        <v>-3.6306350883008043</v>
      </c>
      <c r="M147" s="13">
        <f t="shared" si="15"/>
        <v>1.4848381644904804E-2</v>
      </c>
      <c r="N147" s="13">
        <f t="shared" si="16"/>
        <v>0.17127648633882311</v>
      </c>
      <c r="O147" s="13">
        <v>1</v>
      </c>
    </row>
    <row r="148" spans="4:15" x14ac:dyDescent="0.4">
      <c r="D148" s="6">
        <v>1.58</v>
      </c>
      <c r="E148" s="7">
        <f t="shared" si="18"/>
        <v>-0.55148277564190151</v>
      </c>
      <c r="G148">
        <f t="shared" ref="G148:G211" si="21">$E$11*(D148/$E$12+1)</f>
        <v>5.0765084030319771</v>
      </c>
      <c r="H148" s="10">
        <f t="shared" si="17"/>
        <v>-4.0892447813846999</v>
      </c>
      <c r="I148">
        <f t="shared" ref="I148:I211" si="22">$K$11*(D148/$K$12+1)</f>
        <v>4.9253723820008499</v>
      </c>
      <c r="J148" s="10">
        <f t="shared" ref="J148:J211" si="23">-(-$H$4)*(1+D148+$K$5*D148^3)*EXP(-D148)</f>
        <v>-3.9997391268980196</v>
      </c>
      <c r="K148">
        <f t="shared" si="19"/>
        <v>-4.2076845355178154</v>
      </c>
      <c r="L148">
        <f t="shared" si="20"/>
        <v>-3.5875115436866838</v>
      </c>
      <c r="M148" s="13">
        <f t="shared" ref="M148:M211" si="24">(K148-H148)^2*O148</f>
        <v>1.4027975359112843E-2</v>
      </c>
      <c r="N148" s="13">
        <f t="shared" ref="N148:N211" si="25">(L148-J148)^2*O148</f>
        <v>0.16993158036025877</v>
      </c>
      <c r="O148" s="13">
        <v>1</v>
      </c>
    </row>
    <row r="149" spans="4:15" x14ac:dyDescent="0.4">
      <c r="D149" s="6">
        <v>1.6</v>
      </c>
      <c r="E149" s="7">
        <f t="shared" si="18"/>
        <v>-0.54535705978744486</v>
      </c>
      <c r="G149">
        <f t="shared" si="21"/>
        <v>5.0956455847140365</v>
      </c>
      <c r="H149" s="10">
        <f t="shared" ref="H149:H212" si="26">-(-$B$4)*(1+D149+$E$5*D149^3)*EXP(-D149)</f>
        <v>-4.0438225983239038</v>
      </c>
      <c r="I149">
        <f t="shared" si="22"/>
        <v>4.9437478618333275</v>
      </c>
      <c r="J149" s="10">
        <f t="shared" si="23"/>
        <v>-3.9553111475204017</v>
      </c>
      <c r="K149">
        <f t="shared" si="19"/>
        <v>-4.1588744740910704</v>
      </c>
      <c r="L149">
        <f t="shared" si="20"/>
        <v>-3.5447626414170608</v>
      </c>
      <c r="M149" s="13">
        <f t="shared" si="24"/>
        <v>1.3236934117543533E-2</v>
      </c>
      <c r="N149" s="13">
        <f t="shared" si="25"/>
        <v>0.16855007586368495</v>
      </c>
      <c r="O149" s="13">
        <v>1</v>
      </c>
    </row>
    <row r="150" spans="4:15" x14ac:dyDescent="0.4">
      <c r="D150" s="6">
        <v>1.62</v>
      </c>
      <c r="E150" s="7">
        <f t="shared" si="18"/>
        <v>-0.5392764765489142</v>
      </c>
      <c r="G150">
        <f t="shared" si="21"/>
        <v>5.1147827663960959</v>
      </c>
      <c r="H150" s="10">
        <f t="shared" si="26"/>
        <v>-3.9987350736101988</v>
      </c>
      <c r="I150">
        <f t="shared" si="22"/>
        <v>4.962123341665805</v>
      </c>
      <c r="J150" s="10">
        <f t="shared" si="23"/>
        <v>-3.9112105014663099</v>
      </c>
      <c r="K150">
        <f t="shared" si="19"/>
        <v>-4.1104268188979347</v>
      </c>
      <c r="L150">
        <f t="shared" si="20"/>
        <v>-3.5023899597974997</v>
      </c>
      <c r="M150" s="13">
        <f t="shared" si="24"/>
        <v>1.2475045965420487E-2</v>
      </c>
      <c r="N150" s="13">
        <f t="shared" si="25"/>
        <v>0.16713423529037938</v>
      </c>
      <c r="O150" s="13">
        <v>1</v>
      </c>
    </row>
    <row r="151" spans="4:15" x14ac:dyDescent="0.4">
      <c r="D151" s="6">
        <v>1.64</v>
      </c>
      <c r="E151" s="7">
        <f t="shared" si="18"/>
        <v>-0.53324149870842463</v>
      </c>
      <c r="G151">
        <f t="shared" si="21"/>
        <v>5.1339199480781561</v>
      </c>
      <c r="H151" s="10">
        <f t="shared" si="26"/>
        <v>-3.953985712922969</v>
      </c>
      <c r="I151">
        <f t="shared" si="22"/>
        <v>4.9804988214982826</v>
      </c>
      <c r="J151" s="10">
        <f t="shared" si="23"/>
        <v>-3.8674406176825915</v>
      </c>
      <c r="K151">
        <f t="shared" si="19"/>
        <v>-4.0623464277853447</v>
      </c>
      <c r="L151">
        <f t="shared" si="20"/>
        <v>-3.4603948516344594</v>
      </c>
      <c r="M151" s="13">
        <f t="shared" si="24"/>
        <v>1.1742044525485102E-2</v>
      </c>
      <c r="N151" s="13">
        <f t="shared" si="25"/>
        <v>0.16568625565771072</v>
      </c>
      <c r="O151" s="13">
        <v>1</v>
      </c>
    </row>
    <row r="152" spans="4:15" x14ac:dyDescent="0.4">
      <c r="D152" s="6">
        <v>1.66</v>
      </c>
      <c r="E152" s="7">
        <f t="shared" si="18"/>
        <v>-0.52725256088026962</v>
      </c>
      <c r="G152">
        <f t="shared" si="21"/>
        <v>5.1530571297602163</v>
      </c>
      <c r="H152" s="10">
        <f t="shared" si="26"/>
        <v>-3.9095777389271991</v>
      </c>
      <c r="I152">
        <f t="shared" si="22"/>
        <v>4.9988743013307602</v>
      </c>
      <c r="J152" s="10">
        <f t="shared" si="23"/>
        <v>-3.8240046482963312</v>
      </c>
      <c r="K152">
        <f t="shared" si="19"/>
        <v>-4.0146377868875067</v>
      </c>
      <c r="L152">
        <f t="shared" si="20"/>
        <v>-3.4187784534581485</v>
      </c>
      <c r="M152" s="13">
        <f t="shared" si="24"/>
        <v>1.1037613677422144E-2</v>
      </c>
      <c r="N152" s="13">
        <f t="shared" si="25"/>
        <v>0.16420826898303287</v>
      </c>
      <c r="O152" s="13">
        <v>1</v>
      </c>
    </row>
    <row r="153" spans="4:15" x14ac:dyDescent="0.4">
      <c r="D153" s="6">
        <v>1.68</v>
      </c>
      <c r="E153" s="7">
        <f t="shared" si="18"/>
        <v>-0.52131006096188448</v>
      </c>
      <c r="G153">
        <f t="shared" si="21"/>
        <v>5.1721943114422766</v>
      </c>
      <c r="H153" s="10">
        <f t="shared" si="26"/>
        <v>-3.8655141020323729</v>
      </c>
      <c r="I153">
        <f t="shared" si="22"/>
        <v>5.0172497811632377</v>
      </c>
      <c r="J153" s="10">
        <f t="shared" si="23"/>
        <v>-3.780905479138259</v>
      </c>
      <c r="K153">
        <f t="shared" si="19"/>
        <v>-3.9673050250665218</v>
      </c>
      <c r="L153">
        <f t="shared" si="20"/>
        <v>-3.3775416944353269</v>
      </c>
      <c r="M153" s="13">
        <f t="shared" si="24"/>
        <v>1.0361392012144033E-2</v>
      </c>
      <c r="N153" s="13">
        <f t="shared" si="25"/>
        <v>0.16270234280987336</v>
      </c>
      <c r="O153" s="13">
        <v>1</v>
      </c>
    </row>
    <row r="154" spans="4:15" x14ac:dyDescent="0.4">
      <c r="D154" s="6">
        <v>1.7</v>
      </c>
      <c r="E154" s="7">
        <f t="shared" si="18"/>
        <v>-0.51541436153805942</v>
      </c>
      <c r="G154">
        <f t="shared" si="21"/>
        <v>5.1913314931243359</v>
      </c>
      <c r="H154" s="10">
        <f t="shared" si="26"/>
        <v>-3.8217974908047108</v>
      </c>
      <c r="I154">
        <f t="shared" si="22"/>
        <v>5.0356252609957153</v>
      </c>
      <c r="J154" s="10">
        <f t="shared" si="23"/>
        <v>-3.7381457399270839</v>
      </c>
      <c r="K154">
        <f t="shared" si="19"/>
        <v>-3.9203519278706467</v>
      </c>
      <c r="L154">
        <f t="shared" si="20"/>
        <v>-3.3366853049818079</v>
      </c>
      <c r="M154" s="13">
        <f t="shared" si="24"/>
        <v>9.7129770653835244E-3</v>
      </c>
      <c r="N154" s="13">
        <f t="shared" si="25"/>
        <v>0.16117048082645014</v>
      </c>
      <c r="O154" s="13">
        <v>1</v>
      </c>
    </row>
    <row r="155" spans="4:15" x14ac:dyDescent="0.4">
      <c r="D155" s="6">
        <v>1.72</v>
      </c>
      <c r="E155" s="7">
        <f t="shared" si="18"/>
        <v>-0.50956579123979773</v>
      </c>
      <c r="G155">
        <f t="shared" si="21"/>
        <v>5.2104686748063962</v>
      </c>
      <c r="H155" s="10">
        <f t="shared" si="26"/>
        <v>-3.7784303420431002</v>
      </c>
      <c r="I155">
        <f t="shared" si="22"/>
        <v>5.0540007408281928</v>
      </c>
      <c r="J155" s="10">
        <f t="shared" si="23"/>
        <v>-3.6957278141248806</v>
      </c>
      <c r="K155">
        <f t="shared" si="19"/>
        <v>-3.8737819510254199</v>
      </c>
      <c r="L155">
        <f t="shared" si="20"/>
        <v>-3.296209825084075</v>
      </c>
      <c r="M155" s="13">
        <f t="shared" si="24"/>
        <v>9.0919293355171803E-3</v>
      </c>
      <c r="N155" s="13">
        <f t="shared" si="25"/>
        <v>0.15961462356720926</v>
      </c>
      <c r="O155" s="13">
        <v>1</v>
      </c>
    </row>
    <row r="156" spans="4:15" x14ac:dyDescent="0.4">
      <c r="D156" s="6">
        <v>1.74</v>
      </c>
      <c r="E156" s="7">
        <f t="shared" si="18"/>
        <v>-0.50376464605918836</v>
      </c>
      <c r="G156">
        <f t="shared" si="21"/>
        <v>5.2296058564884556</v>
      </c>
      <c r="H156" s="10">
        <f t="shared" si="26"/>
        <v>-3.7354148505288816</v>
      </c>
      <c r="I156">
        <f t="shared" si="22"/>
        <v>5.0723762206606704</v>
      </c>
      <c r="J156" s="10">
        <f t="shared" si="23"/>
        <v>-3.6536538484734753</v>
      </c>
      <c r="K156">
        <f t="shared" si="19"/>
        <v>-3.8275982334724317</v>
      </c>
      <c r="L156">
        <f t="shared" si="20"/>
        <v>-3.2561156123391921</v>
      </c>
      <c r="M156" s="13">
        <f t="shared" si="24"/>
        <v>8.4977760909172046E-3</v>
      </c>
      <c r="N156" s="13">
        <f t="shared" si="25"/>
        <v>0.15803664918875709</v>
      </c>
      <c r="O156" s="13">
        <v>1</v>
      </c>
    </row>
    <row r="157" spans="4:15" x14ac:dyDescent="0.4">
      <c r="D157" s="6">
        <v>1.76</v>
      </c>
      <c r="E157" s="7">
        <f t="shared" si="18"/>
        <v>-0.4980111906216097</v>
      </c>
      <c r="G157">
        <f t="shared" si="21"/>
        <v>5.2487430381705158</v>
      </c>
      <c r="H157" s="10">
        <f t="shared" si="26"/>
        <v>-3.6927529784592363</v>
      </c>
      <c r="I157">
        <f t="shared" si="22"/>
        <v>5.0907517004931488</v>
      </c>
      <c r="J157" s="10">
        <f t="shared" si="23"/>
        <v>-3.611925762221349</v>
      </c>
      <c r="K157">
        <f t="shared" si="19"/>
        <v>-3.7818036099700247</v>
      </c>
      <c r="L157">
        <f t="shared" si="20"/>
        <v>-3.2164028497218542</v>
      </c>
      <c r="M157" s="13">
        <f t="shared" si="24"/>
        <v>7.9300149724702198E-3</v>
      </c>
      <c r="N157" s="13">
        <f t="shared" si="25"/>
        <v>0.15643837431208302</v>
      </c>
      <c r="O157" s="13">
        <v>1</v>
      </c>
    </row>
    <row r="158" spans="4:15" x14ac:dyDescent="0.4">
      <c r="D158" s="6">
        <v>1.78</v>
      </c>
      <c r="E158" s="7">
        <f t="shared" si="18"/>
        <v>-0.49230565941655413</v>
      </c>
      <c r="G158">
        <f t="shared" si="21"/>
        <v>5.267880219852576</v>
      </c>
      <c r="H158" s="10">
        <f t="shared" si="26"/>
        <v>-3.6504464645737489</v>
      </c>
      <c r="I158">
        <f t="shared" si="22"/>
        <v>5.1091271803256255</v>
      </c>
      <c r="J158" s="10">
        <f t="shared" si="23"/>
        <v>-3.5705452560504423</v>
      </c>
      <c r="K158">
        <f t="shared" si="19"/>
        <v>-3.7364006232698586</v>
      </c>
      <c r="L158">
        <f t="shared" si="20"/>
        <v>-3.1770715530872078</v>
      </c>
      <c r="M158" s="13">
        <f t="shared" si="24"/>
        <v>7.3881173971560065E-3</v>
      </c>
      <c r="N158" s="13">
        <f t="shared" si="25"/>
        <v>0.15482155492359967</v>
      </c>
      <c r="O158" s="13">
        <v>1</v>
      </c>
    </row>
    <row r="159" spans="4:15" x14ac:dyDescent="0.4">
      <c r="D159" s="6">
        <v>1.8</v>
      </c>
      <c r="E159" s="7">
        <f t="shared" si="18"/>
        <v>-0.48664825798831712</v>
      </c>
      <c r="G159">
        <f t="shared" si="21"/>
        <v>5.2870174015346363</v>
      </c>
      <c r="H159" s="10">
        <f t="shared" si="26"/>
        <v>-3.6084968329833713</v>
      </c>
      <c r="I159">
        <f t="shared" si="22"/>
        <v>5.1275026601581031</v>
      </c>
      <c r="J159" s="10">
        <f t="shared" si="23"/>
        <v>-3.5295138207118675</v>
      </c>
      <c r="K159">
        <f t="shared" si="19"/>
        <v>-3.6913915358827283</v>
      </c>
      <c r="L159">
        <f t="shared" si="20"/>
        <v>-3.1381215784177385</v>
      </c>
      <c r="M159" s="13">
        <f t="shared" si="24"/>
        <v>6.8715317687726603E-3</v>
      </c>
      <c r="N159" s="13">
        <f t="shared" si="25"/>
        <v>0.15318788732802613</v>
      </c>
      <c r="O159" s="13">
        <v>1</v>
      </c>
    </row>
    <row r="160" spans="4:15" x14ac:dyDescent="0.4">
      <c r="D160" s="6">
        <v>1.82</v>
      </c>
      <c r="E160" s="7">
        <f t="shared" si="18"/>
        <v>-0.48103916408776609</v>
      </c>
      <c r="G160">
        <f t="shared" si="21"/>
        <v>5.3061545832166956</v>
      </c>
      <c r="H160" s="10">
        <f t="shared" si="26"/>
        <v>-3.5669054017107857</v>
      </c>
      <c r="I160">
        <f t="shared" si="22"/>
        <v>5.1458781399905815</v>
      </c>
      <c r="J160" s="10">
        <f t="shared" si="23"/>
        <v>-3.4888327453793408</v>
      </c>
      <c r="K160">
        <f t="shared" si="19"/>
        <v>-3.6467783414467076</v>
      </c>
      <c r="L160">
        <f t="shared" si="20"/>
        <v>-3.0995526288223676</v>
      </c>
      <c r="M160" s="13">
        <f t="shared" si="24"/>
        <v>6.3796865020582134E-3</v>
      </c>
      <c r="N160" s="13">
        <f t="shared" si="25"/>
        <v>0.15153900914661067</v>
      </c>
      <c r="O160" s="13">
        <v>1</v>
      </c>
    </row>
    <row r="161" spans="4:15" x14ac:dyDescent="0.4">
      <c r="D161" s="6">
        <v>1.84</v>
      </c>
      <c r="E161" s="7">
        <f t="shared" si="18"/>
        <v>-0.47547852878636304</v>
      </c>
      <c r="G161">
        <f t="shared" si="21"/>
        <v>5.3252917648987559</v>
      </c>
      <c r="H161" s="10">
        <f t="shared" si="26"/>
        <v>-3.5256732909508819</v>
      </c>
      <c r="I161">
        <f t="shared" si="22"/>
        <v>5.1642536198230582</v>
      </c>
      <c r="J161" s="10">
        <f t="shared" si="23"/>
        <v>-3.448503125728855</v>
      </c>
      <c r="K161">
        <f t="shared" si="19"/>
        <v>-3.6025627757101986</v>
      </c>
      <c r="L161">
        <f t="shared" si="20"/>
        <v>-3.0613642612955396</v>
      </c>
      <c r="M161" s="13">
        <f t="shared" si="24"/>
        <v>5.9119928665531908E-3</v>
      </c>
      <c r="N161" s="13">
        <f t="shared" si="25"/>
        <v>0.14987650035471692</v>
      </c>
      <c r="O161" s="13">
        <v>1</v>
      </c>
    </row>
    <row r="162" spans="4:15" x14ac:dyDescent="0.4">
      <c r="D162" s="6">
        <v>1.86</v>
      </c>
      <c r="E162" s="7">
        <f t="shared" si="18"/>
        <v>-0.46996647755358684</v>
      </c>
      <c r="G162">
        <f t="shared" si="21"/>
        <v>5.3444289465808161</v>
      </c>
      <c r="H162" s="10">
        <f t="shared" si="26"/>
        <v>-3.4848014310598461</v>
      </c>
      <c r="I162">
        <f t="shared" si="22"/>
        <v>5.1826290996555358</v>
      </c>
      <c r="J162" s="10">
        <f t="shared" si="23"/>
        <v>-3.4085258717528992</v>
      </c>
      <c r="K162">
        <f t="shared" si="19"/>
        <v>-3.5587463271421993</v>
      </c>
      <c r="L162">
        <f t="shared" si="20"/>
        <v>-3.0235558932439055</v>
      </c>
      <c r="M162" s="13">
        <f t="shared" si="24"/>
        <v>5.4678476566300165E-3</v>
      </c>
      <c r="N162" s="13">
        <f t="shared" si="25"/>
        <v>0.1482018843532151</v>
      </c>
      <c r="O162" s="13">
        <v>1</v>
      </c>
    </row>
    <row r="163" spans="4:15" x14ac:dyDescent="0.4">
      <c r="D163" s="6">
        <v>1.88</v>
      </c>
      <c r="E163" s="7">
        <f t="shared" si="18"/>
        <v>-0.46450311129886079</v>
      </c>
      <c r="G163">
        <f t="shared" si="21"/>
        <v>5.3635661282628764</v>
      </c>
      <c r="H163" s="10">
        <f t="shared" si="26"/>
        <v>-3.4442905702810527</v>
      </c>
      <c r="I163">
        <f t="shared" si="22"/>
        <v>5.2010045794880142</v>
      </c>
      <c r="J163" s="10">
        <f t="shared" si="23"/>
        <v>-3.3689017153172478</v>
      </c>
      <c r="K163">
        <f t="shared" si="19"/>
        <v>-3.5153302471815491</v>
      </c>
      <c r="L163">
        <f t="shared" si="20"/>
        <v>-2.9861268087880122</v>
      </c>
      <c r="M163" s="13">
        <f t="shared" si="24"/>
        <v>5.0466356941269216E-3</v>
      </c>
      <c r="N163" s="13">
        <f t="shared" si="25"/>
        <v>0.14651662906846508</v>
      </c>
      <c r="O163" s="13">
        <v>1</v>
      </c>
    </row>
    <row r="164" spans="4:15" x14ac:dyDescent="0.4">
      <c r="D164" s="6">
        <v>1.9</v>
      </c>
      <c r="E164" s="7">
        <f t="shared" si="18"/>
        <v>-0.45908850737906859</v>
      </c>
      <c r="G164">
        <f t="shared" si="21"/>
        <v>5.3827033099449357</v>
      </c>
      <c r="H164" s="10">
        <f t="shared" si="26"/>
        <v>-3.4041412822157939</v>
      </c>
      <c r="I164">
        <f t="shared" si="22"/>
        <v>5.2193800593204909</v>
      </c>
      <c r="J164" s="10">
        <f t="shared" si="23"/>
        <v>-3.329631217468171</v>
      </c>
      <c r="K164">
        <f t="shared" si="19"/>
        <v>-3.4723155601367499</v>
      </c>
      <c r="L164">
        <f t="shared" si="20"/>
        <v>-2.9490761648460646</v>
      </c>
      <c r="M164" s="13">
        <f t="shared" si="24"/>
        <v>4.6477321700437463E-3</v>
      </c>
      <c r="N164" s="13">
        <f t="shared" si="25"/>
        <v>0.14482214807621419</v>
      </c>
      <c r="O164" s="13">
        <v>1</v>
      </c>
    </row>
    <row r="165" spans="4:15" x14ac:dyDescent="0.4">
      <c r="D165" s="6">
        <v>1.92</v>
      </c>
      <c r="E165" s="7">
        <f t="shared" si="18"/>
        <v>-0.4537227205727003</v>
      </c>
      <c r="G165">
        <f t="shared" si="21"/>
        <v>5.4018404916269951</v>
      </c>
      <c r="H165" s="10">
        <f t="shared" si="26"/>
        <v>-3.3643539730465726</v>
      </c>
      <c r="I165">
        <f t="shared" si="22"/>
        <v>5.2377555391529684</v>
      </c>
      <c r="J165" s="10">
        <f t="shared" si="23"/>
        <v>-3.2907147754976234</v>
      </c>
      <c r="K165">
        <f t="shared" si="19"/>
        <v>-3.4297030727473969</v>
      </c>
      <c r="L165">
        <f t="shared" si="20"/>
        <v>-2.9124029970067262</v>
      </c>
      <c r="M165" s="13">
        <f t="shared" si="24"/>
        <v>4.2705048317082835E-3</v>
      </c>
      <c r="N165" s="13">
        <f t="shared" si="25"/>
        <v>0.14311980174494562</v>
      </c>
      <c r="O165" s="13">
        <v>1</v>
      </c>
    </row>
    <row r="166" spans="4:15" x14ac:dyDescent="0.4">
      <c r="D166" s="6">
        <v>1.94</v>
      </c>
      <c r="E166" s="7">
        <f t="shared" si="18"/>
        <v>-0.4484057840216466</v>
      </c>
      <c r="G166">
        <f t="shared" si="21"/>
        <v>5.4209776733090553</v>
      </c>
      <c r="H166" s="10">
        <f t="shared" si="26"/>
        <v>-3.3249288885205095</v>
      </c>
      <c r="I166">
        <f t="shared" si="22"/>
        <v>5.2561310189854469</v>
      </c>
      <c r="J166" s="10">
        <f t="shared" si="23"/>
        <v>-3.2521526297737959</v>
      </c>
      <c r="K166">
        <f t="shared" si="19"/>
        <v>-3.3874933834180907</v>
      </c>
      <c r="L166">
        <f t="shared" si="20"/>
        <v>-2.8761062251976619</v>
      </c>
      <c r="M166" s="13">
        <f t="shared" si="24"/>
        <v>3.9143160217894645E-3</v>
      </c>
      <c r="N166" s="13">
        <f t="shared" si="25"/>
        <v>0.14141089839463747</v>
      </c>
      <c r="O166" s="13">
        <v>1</v>
      </c>
    </row>
    <row r="167" spans="4:15" x14ac:dyDescent="0.4">
      <c r="D167" s="6">
        <v>1.96</v>
      </c>
      <c r="E167" s="7">
        <f t="shared" si="18"/>
        <v>-0.44313771014162878</v>
      </c>
      <c r="G167">
        <f t="shared" si="21"/>
        <v>5.4401148549911165</v>
      </c>
      <c r="H167" s="10">
        <f t="shared" si="26"/>
        <v>-3.2858661207001774</v>
      </c>
      <c r="I167">
        <f t="shared" si="22"/>
        <v>5.2745064988179235</v>
      </c>
      <c r="J167" s="10">
        <f t="shared" si="23"/>
        <v>-3.2139448703441911</v>
      </c>
      <c r="K167">
        <f t="shared" si="19"/>
        <v>-3.3456868911352342</v>
      </c>
      <c r="L167">
        <f t="shared" si="20"/>
        <v>-2.8401846591562974</v>
      </c>
      <c r="M167" s="13">
        <f t="shared" si="24"/>
        <v>3.5785245754437712E-3</v>
      </c>
      <c r="N167" s="13">
        <f t="shared" si="25"/>
        <v>0.13969669546721891</v>
      </c>
      <c r="O167" s="13">
        <v>1</v>
      </c>
    </row>
    <row r="168" spans="4:15" x14ac:dyDescent="0.4">
      <c r="D168" s="6">
        <v>1.98</v>
      </c>
      <c r="E168" s="7">
        <f t="shared" si="18"/>
        <v>-0.43791849150222056</v>
      </c>
      <c r="G168">
        <f t="shared" si="21"/>
        <v>5.4592520366731758</v>
      </c>
      <c r="H168" s="10">
        <f t="shared" si="26"/>
        <v>-3.2471656144889653</v>
      </c>
      <c r="I168">
        <f t="shared" si="22"/>
        <v>5.2928819786504011</v>
      </c>
      <c r="J168" s="10">
        <f t="shared" si="23"/>
        <v>-3.1760914433181551</v>
      </c>
      <c r="K168">
        <f t="shared" si="19"/>
        <v>-3.3042838040768934</v>
      </c>
      <c r="L168">
        <f t="shared" si="20"/>
        <v>-2.8046370037091153</v>
      </c>
      <c r="M168" s="13">
        <f t="shared" si="24"/>
        <v>3.2624875818024895E-3</v>
      </c>
      <c r="N168" s="13">
        <f t="shared" si="25"/>
        <v>0.13797840070526579</v>
      </c>
      <c r="O168" s="13">
        <v>1</v>
      </c>
    </row>
    <row r="169" spans="4:15" x14ac:dyDescent="0.4">
      <c r="D169" s="6">
        <v>2</v>
      </c>
      <c r="E169" s="7">
        <f t="shared" si="18"/>
        <v>-0.43274810167739275</v>
      </c>
      <c r="G169">
        <f t="shared" si="21"/>
        <v>5.4783892183552352</v>
      </c>
      <c r="H169" s="10">
        <f t="shared" si="26"/>
        <v>-3.2088271739378675</v>
      </c>
      <c r="I169">
        <f t="shared" si="22"/>
        <v>5.3112574584828796</v>
      </c>
      <c r="J169" s="10">
        <f t="shared" si="23"/>
        <v>-3.1385921570356268</v>
      </c>
      <c r="K169">
        <f t="shared" si="19"/>
        <v>-3.2632841479254573</v>
      </c>
      <c r="L169">
        <f t="shared" si="20"/>
        <v>-2.769461863865601</v>
      </c>
      <c r="M169" s="13">
        <f t="shared" si="24"/>
        <v>2.9655620158850269E-3</v>
      </c>
      <c r="N169" s="13">
        <f t="shared" si="25"/>
        <v>0.13625717333578918</v>
      </c>
      <c r="O169" s="13">
        <v>1</v>
      </c>
    </row>
    <row r="170" spans="4:15" x14ac:dyDescent="0.4">
      <c r="D170" s="6">
        <v>2.02</v>
      </c>
      <c r="E170" s="7">
        <f t="shared" si="18"/>
        <v>-0.42762649606748449</v>
      </c>
      <c r="G170">
        <f t="shared" si="21"/>
        <v>5.4975264000372954</v>
      </c>
      <c r="H170" s="10">
        <f t="shared" si="26"/>
        <v>-3.1708504683403973</v>
      </c>
      <c r="I170">
        <f t="shared" si="22"/>
        <v>5.3296329383153562</v>
      </c>
      <c r="J170" s="10">
        <f t="shared" si="23"/>
        <v>-3.1014466880286444</v>
      </c>
      <c r="K170">
        <f t="shared" si="19"/>
        <v>-3.2226877738927304</v>
      </c>
      <c r="L170">
        <f t="shared" si="20"/>
        <v>-2.7346577497327491</v>
      </c>
      <c r="M170" s="13">
        <f t="shared" si="24"/>
        <v>2.6871062469259466E-3</v>
      </c>
      <c r="N170" s="13">
        <f t="shared" si="25"/>
        <v>0.1345341252562301</v>
      </c>
      <c r="O170" s="13">
        <v>1</v>
      </c>
    </row>
    <row r="171" spans="4:15" x14ac:dyDescent="0.4">
      <c r="D171" s="6">
        <v>2.04</v>
      </c>
      <c r="E171" s="7">
        <f t="shared" si="18"/>
        <v>-0.42255361269347602</v>
      </c>
      <c r="G171">
        <f t="shared" si="21"/>
        <v>5.5166635817193557</v>
      </c>
      <c r="H171" s="10">
        <f t="shared" si="26"/>
        <v>-3.1332350381221246</v>
      </c>
      <c r="I171">
        <f t="shared" si="22"/>
        <v>5.3480084181478347</v>
      </c>
      <c r="J171" s="10">
        <f t="shared" si="23"/>
        <v>-3.0646545867819732</v>
      </c>
      <c r="K171">
        <f t="shared" si="19"/>
        <v>-3.1824943664665657</v>
      </c>
      <c r="L171">
        <f t="shared" si="20"/>
        <v>-2.7002230812558401</v>
      </c>
      <c r="M171" s="13">
        <f t="shared" si="24"/>
        <v>2.4264814289454615E-3</v>
      </c>
      <c r="N171" s="13">
        <f t="shared" si="25"/>
        <v>0.13281032222004399</v>
      </c>
      <c r="O171" s="13">
        <v>1</v>
      </c>
    </row>
    <row r="172" spans="4:15" x14ac:dyDescent="0.4">
      <c r="D172" s="6">
        <v>2.06</v>
      </c>
      <c r="E172" s="7">
        <f t="shared" si="18"/>
        <v>-0.41752937296441606</v>
      </c>
      <c r="G172">
        <f t="shared" si="21"/>
        <v>5.5358007634014159</v>
      </c>
      <c r="H172" s="10">
        <f t="shared" si="26"/>
        <v>-3.0959803005311448</v>
      </c>
      <c r="I172">
        <f t="shared" si="22"/>
        <v>5.3663838979803122</v>
      </c>
      <c r="J172" s="10">
        <f t="shared" si="23"/>
        <v>-3.0282152832990206</v>
      </c>
      <c r="K172">
        <f t="shared" si="19"/>
        <v>-3.1427034508880309</v>
      </c>
      <c r="L172">
        <f t="shared" si="20"/>
        <v>-2.6661561927911221</v>
      </c>
      <c r="M172" s="13">
        <f t="shared" si="24"/>
        <v>2.183052779272188E-3</v>
      </c>
      <c r="N172" s="13">
        <f t="shared" si="25"/>
        <v>0.13108678501940657</v>
      </c>
      <c r="O172" s="13">
        <v>1</v>
      </c>
    </row>
    <row r="173" spans="4:15" x14ac:dyDescent="0.4">
      <c r="D173" s="6">
        <v>2.08</v>
      </c>
      <c r="E173" s="7">
        <f t="shared" si="18"/>
        <v>-0.41255368241882817</v>
      </c>
      <c r="G173">
        <f t="shared" si="21"/>
        <v>5.5549379450834753</v>
      </c>
      <c r="H173" s="10">
        <f t="shared" si="26"/>
        <v>-3.0590855551356113</v>
      </c>
      <c r="I173">
        <f t="shared" si="22"/>
        <v>5.3847593778127889</v>
      </c>
      <c r="J173" s="10">
        <f t="shared" si="23"/>
        <v>-2.9921280924790352</v>
      </c>
      <c r="K173">
        <f t="shared" si="19"/>
        <v>-3.1033144003677338</v>
      </c>
      <c r="L173">
        <f t="shared" si="20"/>
        <v>-2.6324553375156956</v>
      </c>
      <c r="M173" s="13">
        <f t="shared" si="24"/>
        <v>1.9561907505670408E-3</v>
      </c>
      <c r="N173" s="13">
        <f t="shared" si="25"/>
        <v>0.12936449066291855</v>
      </c>
      <c r="O173" s="13">
        <v>1</v>
      </c>
    </row>
    <row r="174" spans="4:15" x14ac:dyDescent="0.4">
      <c r="D174" s="6">
        <v>2.1</v>
      </c>
      <c r="E174" s="7">
        <f t="shared" si="18"/>
        <v>-0.40762643144090027</v>
      </c>
      <c r="G174">
        <f t="shared" si="21"/>
        <v>5.5740751267655355</v>
      </c>
      <c r="H174" s="10">
        <f t="shared" si="26"/>
        <v>-3.0225499891342755</v>
      </c>
      <c r="I174">
        <f t="shared" si="22"/>
        <v>5.4031348576452674</v>
      </c>
      <c r="J174" s="10">
        <f t="shared" si="23"/>
        <v>-2.9563922193114172</v>
      </c>
      <c r="K174">
        <f t="shared" si="19"/>
        <v>-3.0643264430497159</v>
      </c>
      <c r="L174">
        <f t="shared" si="20"/>
        <v>-2.5991186916798976</v>
      </c>
      <c r="M174" s="13">
        <f t="shared" si="24"/>
        <v>1.745272101748914E-3</v>
      </c>
      <c r="N174" s="13">
        <f t="shared" si="25"/>
        <v>0.12764437354627015</v>
      </c>
      <c r="O174" s="13">
        <v>1</v>
      </c>
    </row>
    <row r="175" spans="4:15" x14ac:dyDescent="0.4">
      <c r="D175" s="6">
        <v>2.12</v>
      </c>
      <c r="E175" s="7">
        <f t="shared" si="18"/>
        <v>-0.40274749595223353</v>
      </c>
      <c r="G175">
        <f t="shared" si="21"/>
        <v>5.5932123084475958</v>
      </c>
      <c r="H175" s="10">
        <f t="shared" si="26"/>
        <v>-2.9863726824858117</v>
      </c>
      <c r="I175">
        <f t="shared" si="22"/>
        <v>5.4215103374777449</v>
      </c>
      <c r="J175" s="10">
        <f t="shared" si="23"/>
        <v>-2.9210067638927639</v>
      </c>
      <c r="K175">
        <f t="shared" si="19"/>
        <v>-3.0257386687310133</v>
      </c>
      <c r="L175">
        <f t="shared" si="20"/>
        <v>-2.5661443587072132</v>
      </c>
      <c r="M175" s="13">
        <f t="shared" si="24"/>
        <v>1.5496808730574017E-3</v>
      </c>
      <c r="N175" s="13">
        <f t="shared" si="25"/>
        <v>0.12592732661407394</v>
      </c>
      <c r="O175" s="13">
        <v>1</v>
      </c>
    </row>
    <row r="176" spans="4:15" x14ac:dyDescent="0.4">
      <c r="D176" s="6">
        <v>2.14</v>
      </c>
      <c r="E176" s="7">
        <f t="shared" si="18"/>
        <v>-0.39791673807990868</v>
      </c>
      <c r="G176">
        <f t="shared" si="21"/>
        <v>5.6123494901296551</v>
      </c>
      <c r="H176" s="10">
        <f t="shared" si="26"/>
        <v>-2.950552612862523</v>
      </c>
      <c r="I176">
        <f t="shared" si="22"/>
        <v>5.4398858173102225</v>
      </c>
      <c r="J176" s="10">
        <f t="shared" si="23"/>
        <v>-2.8859707262721539</v>
      </c>
      <c r="K176">
        <f t="shared" si="19"/>
        <v>-2.9875500353447806</v>
      </c>
      <c r="L176">
        <f t="shared" si="20"/>
        <v>-2.5335303731466277</v>
      </c>
      <c r="M176" s="13">
        <f t="shared" si="24"/>
        <v>1.3688092703306579E-3</v>
      </c>
      <c r="N176" s="13">
        <f t="shared" si="25"/>
        <v>0.12421420251124564</v>
      </c>
      <c r="O176" s="13">
        <v>1</v>
      </c>
    </row>
    <row r="177" spans="4:15" x14ac:dyDescent="0.4">
      <c r="D177" s="6">
        <v>2.16</v>
      </c>
      <c r="E177" s="7">
        <f t="shared" si="18"/>
        <v>-0.39313400680160204</v>
      </c>
      <c r="G177">
        <f t="shared" si="21"/>
        <v>5.6314866718117154</v>
      </c>
      <c r="H177" s="10">
        <f t="shared" si="26"/>
        <v>-2.9150886604338795</v>
      </c>
      <c r="I177">
        <f t="shared" si="22"/>
        <v>5.4582612971427009</v>
      </c>
      <c r="J177" s="10">
        <f t="shared" si="23"/>
        <v>-2.8512830111299792</v>
      </c>
      <c r="K177">
        <f t="shared" si="19"/>
        <v>-2.9497593752145699</v>
      </c>
      <c r="L177">
        <f t="shared" si="20"/>
        <v>-2.5012747044821695</v>
      </c>
      <c r="M177" s="13">
        <f t="shared" si="24"/>
        <v>1.2020584634039834E-3</v>
      </c>
      <c r="N177" s="13">
        <f t="shared" si="25"/>
        <v>0.12250581472246717</v>
      </c>
      <c r="O177" s="13">
        <v>1</v>
      </c>
    </row>
    <row r="178" spans="4:15" x14ac:dyDescent="0.4">
      <c r="D178" s="6">
        <v>2.1800000000000002</v>
      </c>
      <c r="E178" s="7">
        <f t="shared" si="18"/>
        <v>-0.3883991385684637</v>
      </c>
      <c r="G178">
        <f t="shared" si="21"/>
        <v>5.6506238534937756</v>
      </c>
      <c r="H178" s="10">
        <f t="shared" si="26"/>
        <v>-2.8799796124851587</v>
      </c>
      <c r="I178">
        <f t="shared" si="22"/>
        <v>5.4766367769751776</v>
      </c>
      <c r="J178" s="10">
        <f t="shared" si="23"/>
        <v>-2.8169424322954968</v>
      </c>
      <c r="K178">
        <f t="shared" si="19"/>
        <v>-2.9123654010871998</v>
      </c>
      <c r="L178">
        <f t="shared" si="20"/>
        <v>-2.469375260804278</v>
      </c>
      <c r="M178" s="13">
        <f t="shared" si="24"/>
        <v>1.0488393033760959E-3</v>
      </c>
      <c r="N178" s="13">
        <f t="shared" si="25"/>
        <v>0.12080293869840626</v>
      </c>
      <c r="O178" s="13">
        <v>1</v>
      </c>
    </row>
    <row r="179" spans="4:15" x14ac:dyDescent="0.4">
      <c r="D179" s="6">
        <v>2.2000000000000002</v>
      </c>
      <c r="E179" s="7">
        <f t="shared" si="18"/>
        <v>-0.38371195790644907</v>
      </c>
      <c r="G179">
        <f t="shared" si="21"/>
        <v>5.6697610351758359</v>
      </c>
      <c r="H179" s="10">
        <f t="shared" si="26"/>
        <v>-2.8452241678763195</v>
      </c>
      <c r="I179">
        <f t="shared" si="22"/>
        <v>5.4950122568076551</v>
      </c>
      <c r="J179" s="10">
        <f t="shared" si="23"/>
        <v>-2.7829477171081027</v>
      </c>
      <c r="K179">
        <f t="shared" si="19"/>
        <v>-2.8753667119513344</v>
      </c>
      <c r="L179">
        <f t="shared" si="20"/>
        <v>-2.4378298923474038</v>
      </c>
      <c r="M179" s="13">
        <f t="shared" si="24"/>
        <v>9.0857296331421774E-4</v>
      </c>
      <c r="N179" s="13">
        <f t="shared" si="25"/>
        <v>0.11910631296755653</v>
      </c>
      <c r="O179" s="13">
        <v>1</v>
      </c>
    </row>
    <row r="180" spans="4:15" x14ac:dyDescent="0.4">
      <c r="D180" s="6">
        <v>2.2200000000000002</v>
      </c>
      <c r="E180" s="7">
        <f t="shared" si="18"/>
        <v>-0.37907227799677456</v>
      </c>
      <c r="G180">
        <f t="shared" si="21"/>
        <v>5.6888982168578952</v>
      </c>
      <c r="H180" s="10">
        <f t="shared" si="26"/>
        <v>-2.8108209413460834</v>
      </c>
      <c r="I180">
        <f t="shared" si="22"/>
        <v>5.5133877366401336</v>
      </c>
      <c r="J180" s="10">
        <f t="shared" si="23"/>
        <v>-2.7492975106272071</v>
      </c>
      <c r="K180">
        <f t="shared" si="19"/>
        <v>-2.8387617986487288</v>
      </c>
      <c r="L180">
        <f t="shared" si="20"/>
        <v>-2.4066363948982556</v>
      </c>
      <c r="M180" s="13">
        <f t="shared" si="24"/>
        <v>7.8069150680679241E-4</v>
      </c>
      <c r="N180" s="13">
        <f t="shared" si="25"/>
        <v>0.11741664023260984</v>
      </c>
      <c r="O180" s="13">
        <v>1</v>
      </c>
    </row>
    <row r="181" spans="4:15" x14ac:dyDescent="0.4">
      <c r="D181" s="6">
        <v>2.2400000000000002</v>
      </c>
      <c r="E181" s="7">
        <f t="shared" si="18"/>
        <v>-0.37447990123614883</v>
      </c>
      <c r="G181">
        <f t="shared" si="21"/>
        <v>5.7080353985399546</v>
      </c>
      <c r="H181" s="10">
        <f t="shared" si="26"/>
        <v>-2.7767684676660438</v>
      </c>
      <c r="I181">
        <f t="shared" si="22"/>
        <v>5.5317632164726103</v>
      </c>
      <c r="J181" s="10">
        <f t="shared" si="23"/>
        <v>-2.7159903796954166</v>
      </c>
      <c r="K181">
        <f t="shared" si="19"/>
        <v>-2.8025490492848428</v>
      </c>
      <c r="L181">
        <f t="shared" si="20"/>
        <v>-2.3757925130788062</v>
      </c>
      <c r="M181" s="13">
        <f t="shared" si="24"/>
        <v>6.6463838860355878E-4</v>
      </c>
      <c r="N181" s="13">
        <f t="shared" si="25"/>
        <v>0.11573458845049299</v>
      </c>
      <c r="O181" s="13">
        <v>1</v>
      </c>
    </row>
    <row r="182" spans="4:15" x14ac:dyDescent="0.4">
      <c r="D182" s="6">
        <v>2.2599999999999998</v>
      </c>
      <c r="E182" s="7">
        <f t="shared" si="18"/>
        <v>-0.36993461977741038</v>
      </c>
      <c r="G182">
        <f t="shared" si="21"/>
        <v>5.7271725802220157</v>
      </c>
      <c r="H182" s="10">
        <f t="shared" si="26"/>
        <v>-2.743065205649498</v>
      </c>
      <c r="I182">
        <f t="shared" si="22"/>
        <v>5.5501386963050869</v>
      </c>
      <c r="J182" s="10">
        <f t="shared" si="23"/>
        <v>-2.683024816859624</v>
      </c>
      <c r="K182">
        <f t="shared" si="19"/>
        <v>-2.7667267544453491</v>
      </c>
      <c r="L182">
        <f t="shared" si="20"/>
        <v>-2.3452959435081668</v>
      </c>
      <c r="M182" s="13">
        <f t="shared" si="24"/>
        <v>5.5986889141844453E-4</v>
      </c>
      <c r="N182" s="13">
        <f t="shared" si="25"/>
        <v>0.11406079189524461</v>
      </c>
      <c r="O182" s="13">
        <v>1</v>
      </c>
    </row>
    <row r="183" spans="4:15" x14ac:dyDescent="0.4">
      <c r="D183" s="6">
        <v>2.2799999999999998</v>
      </c>
      <c r="E183" s="7">
        <f t="shared" si="18"/>
        <v>-0.36543621605118576</v>
      </c>
      <c r="G183">
        <f t="shared" si="21"/>
        <v>5.7463097619040751</v>
      </c>
      <c r="H183" s="10">
        <f t="shared" si="26"/>
        <v>-2.7097095420195427</v>
      </c>
      <c r="I183">
        <f t="shared" si="22"/>
        <v>5.5685141761375654</v>
      </c>
      <c r="J183" s="10">
        <f t="shared" si="23"/>
        <v>-2.6503992441544351</v>
      </c>
      <c r="K183">
        <f t="shared" si="19"/>
        <v>-2.7312931122248534</v>
      </c>
      <c r="L183">
        <f t="shared" si="20"/>
        <v>-2.3151443378472516</v>
      </c>
      <c r="M183" s="13">
        <f t="shared" si="24"/>
        <v>4.6585050280757375E-4</v>
      </c>
      <c r="N183" s="13">
        <f t="shared" si="25"/>
        <v>0.11239585220303837</v>
      </c>
      <c r="O183" s="13">
        <v>1</v>
      </c>
    </row>
    <row r="184" spans="4:15" x14ac:dyDescent="0.4">
      <c r="D184" s="6">
        <v>2.2999999999999998</v>
      </c>
      <c r="E184" s="7">
        <f t="shared" si="18"/>
        <v>-0.36098446326916356</v>
      </c>
      <c r="G184">
        <f t="shared" si="21"/>
        <v>5.7654469435861344</v>
      </c>
      <c r="H184" s="10">
        <f t="shared" si="26"/>
        <v>-2.676699795140848</v>
      </c>
      <c r="I184">
        <f t="shared" si="22"/>
        <v>5.5868896559700429</v>
      </c>
      <c r="J184" s="10">
        <f t="shared" si="23"/>
        <v>-2.6181120167522627</v>
      </c>
      <c r="K184">
        <f t="shared" si="19"/>
        <v>-2.6962462330738841</v>
      </c>
      <c r="L184">
        <f t="shared" si="20"/>
        <v>-2.2853353057300776</v>
      </c>
      <c r="M184" s="13">
        <f t="shared" si="24"/>
        <v>3.8206323587003339E-4</v>
      </c>
      <c r="N184" s="13">
        <f t="shared" si="25"/>
        <v>0.11074033939874288</v>
      </c>
      <c r="O184" s="13">
        <v>1</v>
      </c>
    </row>
    <row r="185" spans="4:15" x14ac:dyDescent="0.4">
      <c r="D185" s="6">
        <v>2.3199999999999998</v>
      </c>
      <c r="E185" s="7">
        <f t="shared" si="18"/>
        <v>-0.3565791259095602</v>
      </c>
      <c r="G185">
        <f t="shared" si="21"/>
        <v>5.7845841252681947</v>
      </c>
      <c r="H185" s="10">
        <f t="shared" si="26"/>
        <v>-2.6440342186193888</v>
      </c>
      <c r="I185">
        <f t="shared" si="22"/>
        <v>5.6052651358025205</v>
      </c>
      <c r="J185" s="10">
        <f t="shared" si="23"/>
        <v>-2.5861614264842672</v>
      </c>
      <c r="K185">
        <f t="shared" si="19"/>
        <v>-2.661584144470126</v>
      </c>
      <c r="L185">
        <f t="shared" si="20"/>
        <v>-2.2558664175853393</v>
      </c>
      <c r="M185" s="13">
        <f t="shared" si="24"/>
        <v>3.0799989736637472E-4</v>
      </c>
      <c r="N185" s="13">
        <f t="shared" si="25"/>
        <v>0.10909479290354281</v>
      </c>
      <c r="O185" s="13">
        <v>1</v>
      </c>
    </row>
    <row r="186" spans="4:15" x14ac:dyDescent="0.4">
      <c r="D186" s="6">
        <v>2.34</v>
      </c>
      <c r="E186" s="7">
        <f t="shared" si="18"/>
        <v>-0.35221996018533941</v>
      </c>
      <c r="G186">
        <f t="shared" si="21"/>
        <v>5.8037213069502549</v>
      </c>
      <c r="H186" s="10">
        <f t="shared" si="26"/>
        <v>-2.6117110047742917</v>
      </c>
      <c r="I186">
        <f t="shared" si="22"/>
        <v>5.623640615634999</v>
      </c>
      <c r="J186" s="10">
        <f t="shared" si="23"/>
        <v>-2.5545457052362113</v>
      </c>
      <c r="K186">
        <f t="shared" si="19"/>
        <v>-2.6273047954196147</v>
      </c>
      <c r="L186">
        <f t="shared" si="20"/>
        <v>-2.2267352073519064</v>
      </c>
      <c r="M186" s="13">
        <f t="shared" si="24"/>
        <v>2.431663066901618E-4</v>
      </c>
      <c r="N186" s="13">
        <f t="shared" si="25"/>
        <v>0.10745972252315582</v>
      </c>
      <c r="O186" s="13">
        <v>1</v>
      </c>
    </row>
    <row r="187" spans="4:15" x14ac:dyDescent="0.4">
      <c r="D187" s="6">
        <v>2.36</v>
      </c>
      <c r="E187" s="7">
        <f t="shared" si="18"/>
        <v>-0.34790671449572852</v>
      </c>
      <c r="G187">
        <f t="shared" si="21"/>
        <v>5.8228584886323151</v>
      </c>
      <c r="H187" s="10">
        <f t="shared" si="26"/>
        <v>-2.5797282879858265</v>
      </c>
      <c r="I187">
        <f t="shared" si="22"/>
        <v>5.6420160954674756</v>
      </c>
      <c r="J187" s="10">
        <f t="shared" si="23"/>
        <v>-2.5232630282231701</v>
      </c>
      <c r="K187">
        <f t="shared" si="19"/>
        <v>-2.59340606079342</v>
      </c>
      <c r="L187">
        <f t="shared" si="20"/>
        <v>-2.197939175091673</v>
      </c>
      <c r="M187" s="13">
        <f t="shared" si="24"/>
        <v>1.8708146897614182E-4</v>
      </c>
      <c r="N187" s="13">
        <f t="shared" si="25"/>
        <v>0.10583560941632385</v>
      </c>
      <c r="O187" s="13">
        <v>1</v>
      </c>
    </row>
    <row r="188" spans="4:15" x14ac:dyDescent="0.4">
      <c r="D188" s="6">
        <v>2.38</v>
      </c>
      <c r="E188" s="7">
        <f t="shared" si="18"/>
        <v>-0.34363912986155865</v>
      </c>
      <c r="G188">
        <f t="shared" si="21"/>
        <v>5.8419956703143745</v>
      </c>
      <c r="H188" s="10">
        <f t="shared" si="26"/>
        <v>-2.5480841479234573</v>
      </c>
      <c r="I188">
        <f t="shared" si="22"/>
        <v>5.6603915752999532</v>
      </c>
      <c r="J188" s="10">
        <f t="shared" si="23"/>
        <v>-2.4923115171469266</v>
      </c>
      <c r="K188">
        <f t="shared" si="19"/>
        <v>-2.5598857455052357</v>
      </c>
      <c r="L188">
        <f t="shared" si="20"/>
        <v>-2.1694757895031458</v>
      </c>
      <c r="M188" s="13">
        <f t="shared" si="24"/>
        <v>1.392777054822391E-4</v>
      </c>
      <c r="N188" s="13">
        <f t="shared" si="25"/>
        <v>0.10422290704328939</v>
      </c>
      <c r="O188" s="13">
        <v>1</v>
      </c>
    </row>
    <row r="189" spans="4:15" x14ac:dyDescent="0.4">
      <c r="D189" s="6">
        <v>2.4</v>
      </c>
      <c r="E189" s="7">
        <f t="shared" si="18"/>
        <v>-0.33941694034494163</v>
      </c>
      <c r="G189">
        <f t="shared" si="21"/>
        <v>5.8611328519964347</v>
      </c>
      <c r="H189" s="10">
        <f t="shared" si="26"/>
        <v>-2.516776612657742</v>
      </c>
      <c r="I189">
        <f t="shared" si="22"/>
        <v>5.6787670551324316</v>
      </c>
      <c r="J189" s="10">
        <f t="shared" si="23"/>
        <v>-2.4616892432397584</v>
      </c>
      <c r="K189">
        <f t="shared" si="19"/>
        <v>-2.5267415885350593</v>
      </c>
      <c r="L189">
        <f t="shared" si="20"/>
        <v>-2.141342490339011</v>
      </c>
      <c r="M189" s="13">
        <f t="shared" si="24"/>
        <v>9.9300744235514919E-5</v>
      </c>
      <c r="N189" s="13">
        <f t="shared" si="25"/>
        <v>0.10262204209405246</v>
      </c>
      <c r="O189" s="13">
        <v>1</v>
      </c>
    </row>
    <row r="190" spans="4:15" x14ac:dyDescent="0.4">
      <c r="D190" s="6">
        <v>2.42</v>
      </c>
      <c r="E190" s="7">
        <f t="shared" si="18"/>
        <v>-0.33523987345377976</v>
      </c>
      <c r="G190">
        <f t="shared" si="21"/>
        <v>5.880270033678495</v>
      </c>
      <c r="H190" s="10">
        <f t="shared" si="26"/>
        <v>-2.4858036616597765</v>
      </c>
      <c r="I190">
        <f t="shared" si="22"/>
        <v>5.6971425349649083</v>
      </c>
      <c r="J190" s="10">
        <f t="shared" si="23"/>
        <v>-2.4313942301982281</v>
      </c>
      <c r="K190">
        <f t="shared" si="19"/>
        <v>-2.4939712668040324</v>
      </c>
      <c r="L190">
        <f t="shared" si="20"/>
        <v>-2.1135366907308719</v>
      </c>
      <c r="M190" s="13">
        <f t="shared" si="24"/>
        <v>6.6709773792474649E-5</v>
      </c>
      <c r="N190" s="13">
        <f t="shared" si="25"/>
        <v>0.10103341539624189</v>
      </c>
      <c r="O190" s="13">
        <v>1</v>
      </c>
    </row>
    <row r="191" spans="4:15" x14ac:dyDescent="0.4">
      <c r="D191" s="6">
        <v>2.44</v>
      </c>
      <c r="E191" s="7">
        <f t="shared" si="18"/>
        <v>-0.33110765053158953</v>
      </c>
      <c r="G191">
        <f t="shared" si="21"/>
        <v>5.8994072153605552</v>
      </c>
      <c r="H191" s="10">
        <f t="shared" si="26"/>
        <v>-2.4551632286917364</v>
      </c>
      <c r="I191">
        <f t="shared" si="22"/>
        <v>5.7155180147973867</v>
      </c>
      <c r="J191" s="10">
        <f t="shared" si="23"/>
        <v>-2.4014244570104593</v>
      </c>
      <c r="K191">
        <f t="shared" si="19"/>
        <v>-2.4615723989053007</v>
      </c>
      <c r="L191">
        <f t="shared" si="20"/>
        <v>-2.0860557794241616</v>
      </c>
      <c r="M191" s="13">
        <f t="shared" si="24"/>
        <v>4.1077462826439107E-5</v>
      </c>
      <c r="N191" s="13">
        <f t="shared" si="25"/>
        <v>9.9457402802530126E-2</v>
      </c>
      <c r="O191" s="13">
        <v>1</v>
      </c>
    </row>
    <row r="192" spans="4:15" x14ac:dyDescent="0.4">
      <c r="D192" s="6">
        <v>2.46</v>
      </c>
      <c r="E192" s="7">
        <f t="shared" si="18"/>
        <v>-0.32701998713310859</v>
      </c>
      <c r="G192">
        <f t="shared" si="21"/>
        <v>5.9185443970426146</v>
      </c>
      <c r="H192" s="10">
        <f t="shared" si="26"/>
        <v>-2.4248532045920004</v>
      </c>
      <c r="I192">
        <f t="shared" si="22"/>
        <v>5.7338934946298643</v>
      </c>
      <c r="J192" s="10">
        <f t="shared" si="23"/>
        <v>-2.3717778606802966</v>
      </c>
      <c r="K192">
        <f t="shared" si="19"/>
        <v>-2.4295425486956734</v>
      </c>
      <c r="L192">
        <f t="shared" si="20"/>
        <v>-2.0588971229262669</v>
      </c>
      <c r="M192" s="13">
        <f t="shared" si="24"/>
        <v>2.1989948122653243E-5</v>
      </c>
      <c r="N192" s="13">
        <f t="shared" si="25"/>
        <v>9.7894356057505905E-2</v>
      </c>
      <c r="O192" s="13">
        <v>1</v>
      </c>
    </row>
    <row r="193" spans="4:15" x14ac:dyDescent="0.4">
      <c r="D193" s="6">
        <v>2.48</v>
      </c>
      <c r="E193" s="7">
        <f t="shared" si="18"/>
        <v>-0.32297659338613738</v>
      </c>
      <c r="G193">
        <f t="shared" si="21"/>
        <v>5.9376815787246748</v>
      </c>
      <c r="H193" s="10">
        <f t="shared" si="26"/>
        <v>-2.3948714399582087</v>
      </c>
      <c r="I193">
        <f t="shared" si="22"/>
        <v>5.752268974462341</v>
      </c>
      <c r="J193" s="10">
        <f t="shared" si="23"/>
        <v>-2.3424523388516385</v>
      </c>
      <c r="K193">
        <f t="shared" si="19"/>
        <v>-2.3978792287526138</v>
      </c>
      <c r="L193">
        <f t="shared" si="20"/>
        <v>-2.0320580675706625</v>
      </c>
      <c r="M193" s="13">
        <f t="shared" si="24"/>
        <v>9.0467934317489363E-6</v>
      </c>
      <c r="N193" s="13">
        <f t="shared" si="25"/>
        <v>9.6344603644048094E-2</v>
      </c>
      <c r="O193" s="13">
        <v>1</v>
      </c>
    </row>
    <row r="194" spans="4:15" x14ac:dyDescent="0.4">
      <c r="D194" s="6">
        <v>2.5</v>
      </c>
      <c r="E194" s="7">
        <f t="shared" si="18"/>
        <v>-0.31897717434005673</v>
      </c>
      <c r="G194">
        <f t="shared" si="21"/>
        <v>5.9568187604067351</v>
      </c>
      <c r="H194" s="10">
        <f t="shared" si="26"/>
        <v>-2.3652157477315208</v>
      </c>
      <c r="I194">
        <f t="shared" si="22"/>
        <v>5.7706444542948194</v>
      </c>
      <c r="J194" s="10">
        <f t="shared" si="23"/>
        <v>-2.3134457523361296</v>
      </c>
      <c r="K194">
        <f t="shared" si="19"/>
        <v>-2.366579903701068</v>
      </c>
      <c r="L194">
        <f t="shared" si="20"/>
        <v>-2.0055359414998968</v>
      </c>
      <c r="M194" s="13">
        <f t="shared" si="24"/>
        <v>1.8609215092512567E-6</v>
      </c>
      <c r="N194" s="13">
        <f t="shared" si="25"/>
        <v>9.4808451609204675E-2</v>
      </c>
      <c r="O194" s="13">
        <v>1</v>
      </c>
    </row>
    <row r="195" spans="4:15" x14ac:dyDescent="0.4">
      <c r="D195" s="6">
        <v>2.52</v>
      </c>
      <c r="E195" s="7">
        <f t="shared" si="18"/>
        <v>-0.31502143030144786</v>
      </c>
      <c r="G195">
        <f t="shared" si="21"/>
        <v>5.9759559420887944</v>
      </c>
      <c r="H195" s="10">
        <f t="shared" si="26"/>
        <v>-2.3358839056852356</v>
      </c>
      <c r="I195">
        <f t="shared" si="22"/>
        <v>5.789019934127297</v>
      </c>
      <c r="J195" s="10">
        <f t="shared" si="23"/>
        <v>-2.2847559275473106</v>
      </c>
      <c r="K195">
        <f t="shared" si="19"/>
        <v>-2.3356419934143804</v>
      </c>
      <c r="L195">
        <f t="shared" si="20"/>
        <v>-1.9793280565700937</v>
      </c>
      <c r="M195" s="13">
        <f t="shared" si="24"/>
        <v>5.8521546790337995E-8</v>
      </c>
      <c r="N195" s="13">
        <f t="shared" si="25"/>
        <v>9.3286184369675465E-2</v>
      </c>
      <c r="O195" s="13">
        <v>1</v>
      </c>
    </row>
    <row r="196" spans="4:15" x14ac:dyDescent="0.4">
      <c r="D196" s="6">
        <v>2.54</v>
      </c>
      <c r="E196" s="7">
        <f t="shared" si="18"/>
        <v>-0.31110905715722792</v>
      </c>
      <c r="G196">
        <f t="shared" si="21"/>
        <v>5.9950931237708547</v>
      </c>
      <c r="H196" s="10">
        <f t="shared" si="26"/>
        <v>-2.3068736588208449</v>
      </c>
      <c r="I196">
        <f t="shared" si="22"/>
        <v>5.8073954139597737</v>
      </c>
      <c r="J196" s="10">
        <f t="shared" si="23"/>
        <v>-2.2563806588442268</v>
      </c>
      <c r="K196">
        <f t="shared" si="19"/>
        <v>-2.3050628760934906</v>
      </c>
      <c r="L196">
        <f t="shared" si="20"/>
        <v>-1.9534317101795868</v>
      </c>
      <c r="M196" s="13">
        <f t="shared" si="24"/>
        <v>3.2789340856848735E-6</v>
      </c>
      <c r="N196" s="13">
        <f t="shared" si="25"/>
        <v>9.1778065497010647E-2</v>
      </c>
      <c r="O196" s="13">
        <v>1</v>
      </c>
    </row>
    <row r="197" spans="4:15" x14ac:dyDescent="0.4">
      <c r="D197" s="6">
        <v>2.56</v>
      </c>
      <c r="E197" s="7">
        <f t="shared" si="18"/>
        <v>-0.30723974668570414</v>
      </c>
      <c r="G197">
        <f t="shared" si="21"/>
        <v>6.0142303054529149</v>
      </c>
      <c r="H197" s="10">
        <f t="shared" si="26"/>
        <v>-2.2781827216744963</v>
      </c>
      <c r="I197">
        <f t="shared" si="22"/>
        <v>5.8257708937922521</v>
      </c>
      <c r="J197" s="10">
        <f t="shared" si="23"/>
        <v>-2.2283177107874064</v>
      </c>
      <c r="K197">
        <f t="shared" si="19"/>
        <v>-2.274839891228452</v>
      </c>
      <c r="L197">
        <f t="shared" si="20"/>
        <v>-1.9278441870242187</v>
      </c>
      <c r="M197" s="13">
        <f t="shared" si="24"/>
        <v>1.1174515391000944E-5</v>
      </c>
      <c r="N197" s="13">
        <f t="shared" si="25"/>
        <v>9.0284338482666926E-2</v>
      </c>
      <c r="O197" s="13">
        <v>1</v>
      </c>
    </row>
    <row r="198" spans="4:15" x14ac:dyDescent="0.4">
      <c r="D198" s="6">
        <v>2.58</v>
      </c>
      <c r="E198" s="7">
        <f t="shared" si="18"/>
        <v>-0.30341318685593416</v>
      </c>
      <c r="G198">
        <f t="shared" si="21"/>
        <v>6.0333674871349752</v>
      </c>
      <c r="H198" s="10">
        <f t="shared" si="26"/>
        <v>-2.2498087805367519</v>
      </c>
      <c r="I198">
        <f t="shared" si="22"/>
        <v>5.8441463736247297</v>
      </c>
      <c r="J198" s="10">
        <f t="shared" si="23"/>
        <v>-2.2005648203100336</v>
      </c>
      <c r="K198">
        <f t="shared" si="19"/>
        <v>-2.2449703424461678</v>
      </c>
      <c r="L198">
        <f t="shared" si="20"/>
        <v>-1.9025627607817595</v>
      </c>
      <c r="M198" s="13">
        <f t="shared" si="24"/>
        <v>2.3410483156415614E-5</v>
      </c>
      <c r="N198" s="13">
        <f t="shared" si="25"/>
        <v>8.8805227483093066E-2</v>
      </c>
      <c r="O198" s="13">
        <v>1</v>
      </c>
    </row>
    <row r="199" spans="4:15" x14ac:dyDescent="0.4">
      <c r="D199" s="6">
        <v>2.6</v>
      </c>
      <c r="E199" s="7">
        <f t="shared" si="18"/>
        <v>-0.29962906211577173</v>
      </c>
      <c r="G199">
        <f t="shared" si="21"/>
        <v>6.0525046688170345</v>
      </c>
      <c r="H199" s="10">
        <f t="shared" si="26"/>
        <v>-2.2217494955884476</v>
      </c>
      <c r="I199">
        <f t="shared" si="22"/>
        <v>5.8625218534572063</v>
      </c>
      <c r="J199" s="10">
        <f t="shared" si="23"/>
        <v>-2.1731196988070578</v>
      </c>
      <c r="K199">
        <f t="shared" si="19"/>
        <v>-2.2154515002481396</v>
      </c>
      <c r="L199">
        <f t="shared" si="20"/>
        <v>-1.8775846957278137</v>
      </c>
      <c r="M199" s="13">
        <f t="shared" si="24"/>
        <v>3.9664745306540637E-5</v>
      </c>
      <c r="N199" s="13">
        <f t="shared" si="25"/>
        <v>8.7340938045048805E-2</v>
      </c>
      <c r="O199" s="13">
        <v>1</v>
      </c>
    </row>
    <row r="200" spans="4:15" x14ac:dyDescent="0.4">
      <c r="D200" s="6">
        <v>2.62</v>
      </c>
      <c r="E200" s="7">
        <f t="shared" si="18"/>
        <v>-0.29588705366896351</v>
      </c>
      <c r="G200">
        <f t="shared" si="21"/>
        <v>6.0716418504990939</v>
      </c>
      <c r="H200" s="10">
        <f t="shared" si="26"/>
        <v>-2.1940025029553643</v>
      </c>
      <c r="I200">
        <f t="shared" si="22"/>
        <v>5.8808973332896848</v>
      </c>
      <c r="J200" s="10">
        <f t="shared" si="23"/>
        <v>-2.1459800341448916</v>
      </c>
      <c r="K200">
        <f t="shared" si="19"/>
        <v>-2.1862806046418921</v>
      </c>
      <c r="L200">
        <f t="shared" si="20"/>
        <v>-1.8529072482855011</v>
      </c>
      <c r="M200" s="13">
        <f t="shared" si="24"/>
        <v>5.9627713563603913E-5</v>
      </c>
      <c r="N200" s="13">
        <f t="shared" si="25"/>
        <v>8.5891657811384137E-2</v>
      </c>
      <c r="O200" s="13">
        <v>1</v>
      </c>
    </row>
    <row r="201" spans="4:15" x14ac:dyDescent="0.4">
      <c r="D201" s="6">
        <v>2.64</v>
      </c>
      <c r="E201" s="7">
        <f t="shared" si="18"/>
        <v>-0.29218683974165188</v>
      </c>
      <c r="G201">
        <f t="shared" si="21"/>
        <v>6.090779032181155</v>
      </c>
      <c r="H201" s="10">
        <f t="shared" si="26"/>
        <v>-2.1665654166843491</v>
      </c>
      <c r="I201">
        <f t="shared" si="22"/>
        <v>5.8992728131221623</v>
      </c>
      <c r="J201" s="10">
        <f t="shared" si="23"/>
        <v>-2.1191434925942789</v>
      </c>
      <c r="K201">
        <f t="shared" si="19"/>
        <v>-2.1574548676696259</v>
      </c>
      <c r="L201">
        <f t="shared" si="20"/>
        <v>-1.8285276685111829</v>
      </c>
      <c r="M201" s="13">
        <f t="shared" si="24"/>
        <v>8.3002103349673697E-5</v>
      </c>
      <c r="N201" s="13">
        <f t="shared" si="25"/>
        <v>8.4457557207497036E-2</v>
      </c>
      <c r="O201" s="13">
        <v>1</v>
      </c>
    </row>
    <row r="202" spans="4:15" x14ac:dyDescent="0.4">
      <c r="D202" s="6">
        <v>2.66</v>
      </c>
      <c r="E202" s="7">
        <f t="shared" si="18"/>
        <v>-0.2885280958386291</v>
      </c>
      <c r="G202">
        <f t="shared" si="21"/>
        <v>6.1099162138632153</v>
      </c>
      <c r="H202" s="10">
        <f t="shared" si="26"/>
        <v>-2.1394358306434347</v>
      </c>
      <c r="I202">
        <f t="shared" si="22"/>
        <v>5.9176482929546399</v>
      </c>
      <c r="J202" s="10">
        <f t="shared" si="23"/>
        <v>-2.0926077206888252</v>
      </c>
      <c r="K202">
        <f t="shared" si="19"/>
        <v>-2.1289714758375493</v>
      </c>
      <c r="L202">
        <f t="shared" si="20"/>
        <v>-1.8044432015183283</v>
      </c>
      <c r="M202" s="13">
        <f t="shared" si="24"/>
        <v>1.0950272150345619E-4</v>
      </c>
      <c r="N202" s="13">
        <f t="shared" si="25"/>
        <v>8.303879010876368E-2</v>
      </c>
      <c r="O202" s="13">
        <v>1</v>
      </c>
    </row>
    <row r="203" spans="4:15" x14ac:dyDescent="0.4">
      <c r="D203" s="6">
        <v>2.68</v>
      </c>
      <c r="E203" s="7">
        <f t="shared" si="18"/>
        <v>-0.28491049498967597</v>
      </c>
      <c r="G203">
        <f t="shared" si="21"/>
        <v>6.1290533955452746</v>
      </c>
      <c r="H203" s="10">
        <f t="shared" si="26"/>
        <v>-2.1126113203484471</v>
      </c>
      <c r="I203">
        <f t="shared" si="22"/>
        <v>5.9360237727871175</v>
      </c>
      <c r="J203" s="10">
        <f t="shared" si="23"/>
        <v>-2.0663703470116226</v>
      </c>
      <c r="K203">
        <f t="shared" si="19"/>
        <v>-2.1008275924491846</v>
      </c>
      <c r="L203">
        <f t="shared" si="20"/>
        <v>-1.7806510888416609</v>
      </c>
      <c r="M203" s="13">
        <f t="shared" si="24"/>
        <v>1.3885624320385788E-4</v>
      </c>
      <c r="N203" s="13">
        <f t="shared" si="25"/>
        <v>8.1635494489193217E-2</v>
      </c>
      <c r="O203" s="13">
        <v>1</v>
      </c>
    </row>
    <row r="204" spans="4:15" x14ac:dyDescent="0.4">
      <c r="D204" s="6">
        <v>2.7</v>
      </c>
      <c r="E204" s="7">
        <f t="shared" si="18"/>
        <v>-0.28133370798630952</v>
      </c>
      <c r="G204">
        <f t="shared" si="21"/>
        <v>6.148190577227334</v>
      </c>
      <c r="H204" s="10">
        <f t="shared" si="26"/>
        <v>-2.086089444718485</v>
      </c>
      <c r="I204">
        <f t="shared" si="22"/>
        <v>5.954399252619595</v>
      </c>
      <c r="J204" s="10">
        <f t="shared" si="23"/>
        <v>-2.0404289839123071</v>
      </c>
      <c r="K204">
        <f t="shared" si="19"/>
        <v>-2.073020359845922</v>
      </c>
      <c r="L204">
        <f t="shared" si="20"/>
        <v>-1.7571485697435851</v>
      </c>
      <c r="M204" s="13">
        <f t="shared" si="24"/>
        <v>1.708009794062544E-4</v>
      </c>
      <c r="N204" s="13">
        <f t="shared" si="25"/>
        <v>8.0247793051602651E-2</v>
      </c>
      <c r="O204" s="13">
        <v>1</v>
      </c>
    </row>
    <row r="205" spans="4:15" x14ac:dyDescent="0.4">
      <c r="D205" s="6">
        <v>2.72</v>
      </c>
      <c r="E205" s="7">
        <f t="shared" si="18"/>
        <v>-0.27779740360925431</v>
      </c>
      <c r="G205">
        <f t="shared" si="21"/>
        <v>6.1673277589093942</v>
      </c>
      <c r="H205" s="10">
        <f t="shared" si="26"/>
        <v>-2.0598677477626208</v>
      </c>
      <c r="I205">
        <f t="shared" si="22"/>
        <v>5.9727747324520726</v>
      </c>
      <c r="J205" s="10">
        <f t="shared" si="23"/>
        <v>-2.0147812291568385</v>
      </c>
      <c r="K205">
        <f t="shared" si="19"/>
        <v>-2.0455469015579038</v>
      </c>
      <c r="L205">
        <f t="shared" si="20"/>
        <v>-1.7339328824648617</v>
      </c>
      <c r="M205" s="13">
        <f t="shared" si="24"/>
        <v>2.0508663601915945E-4</v>
      </c>
      <c r="N205" s="13">
        <f t="shared" si="25"/>
        <v>7.8875793839616848E-2</v>
      </c>
      <c r="O205" s="13">
        <v>1</v>
      </c>
    </row>
    <row r="206" spans="4:15" x14ac:dyDescent="0.4">
      <c r="D206" s="6">
        <v>2.74</v>
      </c>
      <c r="E206" s="7">
        <f t="shared" si="18"/>
        <v>-0.27430124884694052</v>
      </c>
      <c r="G206">
        <f t="shared" si="21"/>
        <v>6.1864649405914554</v>
      </c>
      <c r="H206" s="10">
        <f t="shared" si="26"/>
        <v>-2.0339437602000636</v>
      </c>
      <c r="I206">
        <f t="shared" si="22"/>
        <v>5.991150212284551</v>
      </c>
      <c r="J206" s="10">
        <f t="shared" si="23"/>
        <v>-1.9894246675122054</v>
      </c>
      <c r="K206">
        <f t="shared" si="19"/>
        <v>-2.0184043243682837</v>
      </c>
      <c r="L206">
        <f t="shared" si="20"/>
        <v>-1.7110012654214173</v>
      </c>
      <c r="M206" s="13">
        <f t="shared" si="24"/>
        <v>2.4147406597000719E-4</v>
      </c>
      <c r="N206" s="13">
        <f t="shared" si="25"/>
        <v>7.7519590831808663E-2</v>
      </c>
      <c r="O206" s="13">
        <v>1</v>
      </c>
    </row>
    <row r="207" spans="4:15" x14ac:dyDescent="0.4">
      <c r="D207" s="6">
        <v>2.76</v>
      </c>
      <c r="E207" s="7">
        <f t="shared" si="18"/>
        <v>-0.27084490910532522</v>
      </c>
      <c r="G207">
        <f t="shared" si="21"/>
        <v>6.2056021222735138</v>
      </c>
      <c r="H207" s="10">
        <f t="shared" si="26"/>
        <v>-2.008315001015986</v>
      </c>
      <c r="I207">
        <f t="shared" si="22"/>
        <v>6.0095256921170277</v>
      </c>
      <c r="J207" s="10">
        <f t="shared" si="23"/>
        <v>-1.9643568722681919</v>
      </c>
      <c r="K207">
        <f t="shared" si="19"/>
        <v>-1.9915897202937878</v>
      </c>
      <c r="L207">
        <f t="shared" si="20"/>
        <v>-1.6883509583491512</v>
      </c>
      <c r="M207" s="13">
        <f t="shared" si="24"/>
        <v>2.7973501523633658E-4</v>
      </c>
      <c r="N207" s="13">
        <f t="shared" si="25"/>
        <v>7.6179264518284912E-2</v>
      </c>
      <c r="O207" s="13">
        <v>1</v>
      </c>
    </row>
    <row r="208" spans="4:15" x14ac:dyDescent="0.4">
      <c r="D208" s="6">
        <v>2.78</v>
      </c>
      <c r="E208" s="7">
        <f t="shared" si="18"/>
        <v>-0.26742804840932288</v>
      </c>
      <c r="G208">
        <f t="shared" si="21"/>
        <v>6.2247393039555741</v>
      </c>
      <c r="H208" s="10">
        <f t="shared" si="26"/>
        <v>-1.9829789789551293</v>
      </c>
      <c r="I208">
        <f t="shared" si="22"/>
        <v>6.0279011719495053</v>
      </c>
      <c r="J208" s="10">
        <f t="shared" si="23"/>
        <v>-1.939575406698296</v>
      </c>
      <c r="K208">
        <f t="shared" si="19"/>
        <v>-1.965100168484383</v>
      </c>
      <c r="L208">
        <f t="shared" si="20"/>
        <v>-1.6659792033984819</v>
      </c>
      <c r="M208" s="13">
        <f t="shared" si="24"/>
        <v>3.1965186384886945E-4</v>
      </c>
      <c r="N208" s="13">
        <f t="shared" si="25"/>
        <v>7.4854882460073172E-2</v>
      </c>
      <c r="O208" s="13">
        <v>1</v>
      </c>
    </row>
    <row r="209" spans="4:15" x14ac:dyDescent="0.4">
      <c r="D209" s="6">
        <v>2.8</v>
      </c>
      <c r="E209" s="7">
        <f t="shared" si="18"/>
        <v>-0.26405032959612323</v>
      </c>
      <c r="G209">
        <f t="shared" si="21"/>
        <v>6.2438764856376343</v>
      </c>
      <c r="H209" s="10">
        <f t="shared" si="26"/>
        <v>-1.9579331939552542</v>
      </c>
      <c r="I209">
        <f t="shared" si="22"/>
        <v>6.0462766517819828</v>
      </c>
      <c r="J209" s="10">
        <f t="shared" si="23"/>
        <v>-1.9150778254618033</v>
      </c>
      <c r="K209">
        <f t="shared" si="19"/>
        <v>-1.9389327370448664</v>
      </c>
      <c r="L209">
        <f t="shared" si="20"/>
        <v>-1.6438832461803981</v>
      </c>
      <c r="M209" s="13">
        <f t="shared" si="24"/>
        <v>3.6101736280350636E-4</v>
      </c>
      <c r="N209" s="13">
        <f t="shared" si="25"/>
        <v>7.3546499831618387E-2</v>
      </c>
      <c r="O209" s="13">
        <v>1</v>
      </c>
    </row>
    <row r="210" spans="4:15" x14ac:dyDescent="0.4">
      <c r="D210" s="6">
        <v>2.82</v>
      </c>
      <c r="E210" s="7">
        <f t="shared" si="18"/>
        <v>-0.26071141450066387</v>
      </c>
      <c r="G210">
        <f t="shared" si="21"/>
        <v>6.2630136673196937</v>
      </c>
      <c r="H210" s="10">
        <f t="shared" si="26"/>
        <v>-1.9331751385224227</v>
      </c>
      <c r="I210">
        <f t="shared" si="22"/>
        <v>6.0646521316144604</v>
      </c>
      <c r="J210" s="10">
        <f t="shared" si="23"/>
        <v>-1.8908616759489651</v>
      </c>
      <c r="K210">
        <f t="shared" si="19"/>
        <v>-1.9130844847809447</v>
      </c>
      <c r="L210">
        <f t="shared" si="20"/>
        <v>-1.6220603367656556</v>
      </c>
      <c r="M210" s="13">
        <f t="shared" si="24"/>
        <v>4.0363436775996413E-4</v>
      </c>
      <c r="N210" s="13">
        <f t="shared" si="25"/>
        <v>7.2254159946740601E-2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-0.25741096413352033</v>
      </c>
      <c r="G211">
        <f t="shared" si="21"/>
        <v>6.2821508490017539</v>
      </c>
      <c r="H211" s="10">
        <f t="shared" si="26"/>
        <v>-1.9087022990500528</v>
      </c>
      <c r="I211">
        <f t="shared" si="22"/>
        <v>6.0830276114469379</v>
      </c>
      <c r="J211" s="10">
        <f t="shared" si="23"/>
        <v>-1.8669244995711827</v>
      </c>
      <c r="K211">
        <f t="shared" ref="K211:K274" si="28">$E$6*$O$6*EXP(-$O$15*(G211/$E$4-1))-SQRT($E$6)*$O$5*EXP(-$O$4*(G211/$E$4-1))</f>
        <v>-1.8875524628724467</v>
      </c>
      <c r="L211">
        <f t="shared" ref="L211:L274" si="29">$K$6*$O$6*EXP(-$O$15*(I211/$K$4-1))-SQRT($K$6)*$O$5*EXP(-$O$4*(I211/$K$4-1))</f>
        <v>-1.6005077306387441</v>
      </c>
      <c r="M211" s="13">
        <f t="shared" si="24"/>
        <v>4.4731557033957705E-4</v>
      </c>
      <c r="N211" s="13">
        <f t="shared" si="25"/>
        <v>7.0977894768400385E-2</v>
      </c>
      <c r="O211" s="13">
        <v>1</v>
      </c>
    </row>
    <row r="212" spans="4:15" x14ac:dyDescent="0.4">
      <c r="D212" s="6">
        <v>2.86</v>
      </c>
      <c r="E212" s="7">
        <f t="shared" si="27"/>
        <v>-0.25414863885146527</v>
      </c>
      <c r="G212">
        <f t="shared" ref="G212:G275" si="30">$E$11*(D212/$E$12+1)</f>
        <v>6.3012880306838142</v>
      </c>
      <c r="H212" s="10">
        <f t="shared" si="26"/>
        <v>-1.884512157083615</v>
      </c>
      <c r="I212">
        <f t="shared" ref="I212:I275" si="31">$K$11*(D212/$K$12+1)</f>
        <v>6.1014030912794155</v>
      </c>
      <c r="J212" s="10">
        <f t="shared" ref="J212:J275" si="32">-(-$H$4)*(1+D212+$K$5*D212^3)*EXP(-D212)</f>
        <v>-1.843263832998022</v>
      </c>
      <c r="K212">
        <f t="shared" si="28"/>
        <v>-1.8623337164761233</v>
      </c>
      <c r="L212">
        <f t="shared" si="29"/>
        <v>-1.5792226896081909</v>
      </c>
      <c r="M212" s="13">
        <f t="shared" ref="M212:M275" si="33">(K212-H212)^2*O212</f>
        <v>4.9188322778003391E-4</v>
      </c>
      <c r="N212" s="13">
        <f t="shared" ref="N212:N275" si="34">(L212-J212)^2*O212</f>
        <v>6.9717725402609343E-2</v>
      </c>
      <c r="O212" s="13">
        <v>1</v>
      </c>
    </row>
    <row r="213" spans="4:15" x14ac:dyDescent="0.4">
      <c r="D213" s="6">
        <v>2.88</v>
      </c>
      <c r="E213" s="7">
        <f t="shared" si="27"/>
        <v>-0.25092409852094283</v>
      </c>
      <c r="G213">
        <f t="shared" si="30"/>
        <v>6.3204252123658744</v>
      </c>
      <c r="H213" s="10">
        <f t="shared" ref="H213:H276" si="35">-(-$B$4)*(1+D213+$E$5*D213^3)*EXP(-D213)</f>
        <v>-1.860602190532791</v>
      </c>
      <c r="I213">
        <f t="shared" si="31"/>
        <v>6.1197785711118931</v>
      </c>
      <c r="J213" s="10">
        <f t="shared" si="32"/>
        <v>-1.8198772093428419</v>
      </c>
      <c r="K213">
        <f t="shared" si="28"/>
        <v>-1.8374252862604641</v>
      </c>
      <c r="L213">
        <f t="shared" si="29"/>
        <v>-1.5582024826747172</v>
      </c>
      <c r="M213" s="13">
        <f t="shared" si="33"/>
        <v>5.371688916486041E-4</v>
      </c>
      <c r="N213" s="13">
        <f t="shared" si="34"/>
        <v>6.847366257683779E-2</v>
      </c>
      <c r="O213" s="13">
        <v>1</v>
      </c>
    </row>
    <row r="214" spans="4:15" x14ac:dyDescent="0.4">
      <c r="D214" s="6">
        <v>2.9</v>
      </c>
      <c r="E214" s="7">
        <f t="shared" si="27"/>
        <v>-0.24773700267469437</v>
      </c>
      <c r="G214">
        <f t="shared" si="30"/>
        <v>6.3395623940479338</v>
      </c>
      <c r="H214" s="10">
        <f t="shared" si="35"/>
        <v>-1.8369698748328587</v>
      </c>
      <c r="I214">
        <f t="shared" si="31"/>
        <v>6.1381540509443706</v>
      </c>
      <c r="J214" s="10">
        <f t="shared" si="32"/>
        <v>-1.7967621592987557</v>
      </c>
      <c r="K214">
        <f t="shared" si="28"/>
        <v>-1.8128242098748497</v>
      </c>
      <c r="L214">
        <f t="shared" si="29"/>
        <v>-1.5374443868587095</v>
      </c>
      <c r="M214" s="13">
        <f t="shared" si="33"/>
        <v>5.830131362644219E-4</v>
      </c>
      <c r="N214" s="13">
        <f t="shared" si="34"/>
        <v>6.7245707103267563E-2</v>
      </c>
      <c r="O214" s="13">
        <v>1</v>
      </c>
    </row>
    <row r="215" spans="4:15" x14ac:dyDescent="0.4">
      <c r="D215" s="6">
        <v>2.92</v>
      </c>
      <c r="E215" s="7">
        <f t="shared" si="27"/>
        <v>-0.24458701066176727</v>
      </c>
      <c r="G215">
        <f t="shared" si="30"/>
        <v>6.358699575729994</v>
      </c>
      <c r="H215" s="10">
        <f t="shared" si="35"/>
        <v>-1.8136126840570044</v>
      </c>
      <c r="I215">
        <f t="shared" si="31"/>
        <v>6.1565295307768482</v>
      </c>
      <c r="J215" s="10">
        <f t="shared" si="32"/>
        <v>-1.7739162122265995</v>
      </c>
      <c r="K215">
        <f t="shared" si="28"/>
        <v>-1.7885275233553091</v>
      </c>
      <c r="L215">
        <f t="shared" si="29"/>
        <v>-1.5169456879884315</v>
      </c>
      <c r="M215" s="13">
        <f t="shared" si="33"/>
        <v>6.2926528742987867E-4</v>
      </c>
      <c r="N215" s="13">
        <f t="shared" si="34"/>
        <v>6.6033850327238838E-2</v>
      </c>
      <c r="O215" s="13">
        <v>1</v>
      </c>
    </row>
    <row r="216" spans="4:15" x14ac:dyDescent="0.4">
      <c r="D216" s="6">
        <v>2.94</v>
      </c>
      <c r="E216" s="7">
        <f t="shared" si="27"/>
        <v>-0.24147378179112872</v>
      </c>
      <c r="G216">
        <f t="shared" si="30"/>
        <v>6.3778367574120542</v>
      </c>
      <c r="H216" s="10">
        <f t="shared" si="35"/>
        <v>-1.7905280919812196</v>
      </c>
      <c r="I216">
        <f t="shared" si="31"/>
        <v>6.1749050106093257</v>
      </c>
      <c r="J216" s="10">
        <f t="shared" si="32"/>
        <v>-1.7513368971965193</v>
      </c>
      <c r="K216">
        <f t="shared" si="28"/>
        <v>-1.7645322624690802</v>
      </c>
      <c r="L216">
        <f t="shared" si="29"/>
        <v>-1.4967036814503498</v>
      </c>
      <c r="M216" s="13">
        <f t="shared" si="33"/>
        <v>6.7578315202421841E-4</v>
      </c>
      <c r="N216" s="13">
        <f t="shared" si="34"/>
        <v>6.483807456123529E-2</v>
      </c>
      <c r="O216" s="13">
        <v>1</v>
      </c>
    </row>
    <row r="217" spans="4:15" x14ac:dyDescent="0.4">
      <c r="D217" s="6">
        <v>2.96</v>
      </c>
      <c r="E217" s="7">
        <f t="shared" si="27"/>
        <v>-0.23839697546910124</v>
      </c>
      <c r="G217">
        <f t="shared" si="30"/>
        <v>6.3969739390941145</v>
      </c>
      <c r="H217" s="10">
        <f t="shared" si="35"/>
        <v>-1.7677135731033857</v>
      </c>
      <c r="I217">
        <f t="shared" si="31"/>
        <v>6.1932804904418033</v>
      </c>
      <c r="J217" s="10">
        <f t="shared" si="32"/>
        <v>-1.7290217439847506</v>
      </c>
      <c r="K217">
        <f t="shared" si="28"/>
        <v>-1.7408354640000581</v>
      </c>
      <c r="L217">
        <f t="shared" si="29"/>
        <v>-1.4767156729029032</v>
      </c>
      <c r="M217" s="13">
        <f t="shared" si="33"/>
        <v>7.2243274897038534E-4</v>
      </c>
      <c r="N217" s="13">
        <f t="shared" si="34"/>
        <v>6.365835350475825E-2</v>
      </c>
      <c r="O217" s="13">
        <v>1</v>
      </c>
    </row>
    <row r="218" spans="4:15" x14ac:dyDescent="0.4">
      <c r="D218" s="6">
        <v>2.98</v>
      </c>
      <c r="E218" s="7">
        <f t="shared" si="27"/>
        <v>-0.2353562513308301</v>
      </c>
      <c r="G218">
        <f t="shared" si="30"/>
        <v>6.4161111207761747</v>
      </c>
      <c r="H218" s="10">
        <f t="shared" si="35"/>
        <v>-1.7451666036181053</v>
      </c>
      <c r="I218">
        <f t="shared" si="31"/>
        <v>6.2116559702742808</v>
      </c>
      <c r="J218" s="10">
        <f t="shared" si="32"/>
        <v>-1.7069682840271116</v>
      </c>
      <c r="K218">
        <f t="shared" si="28"/>
        <v>-1.7174341669772215</v>
      </c>
      <c r="L218">
        <f t="shared" si="29"/>
        <v>-1.4569789789550045</v>
      </c>
      <c r="M218" s="13">
        <f t="shared" si="33"/>
        <v>7.6908804204063228E-4</v>
      </c>
      <c r="N218" s="13">
        <f t="shared" si="34"/>
        <v>6.2494652650435058E-2</v>
      </c>
      <c r="O218" s="13">
        <v>1</v>
      </c>
    </row>
    <row r="219" spans="4:15" x14ac:dyDescent="0.4">
      <c r="D219" s="6">
        <v>3</v>
      </c>
      <c r="E219" s="7">
        <f t="shared" si="27"/>
        <v>-0.23235126936598424</v>
      </c>
      <c r="G219">
        <f t="shared" si="30"/>
        <v>6.4352483024582341</v>
      </c>
      <c r="H219" s="10">
        <f t="shared" si="35"/>
        <v>-1.7228846623487732</v>
      </c>
      <c r="I219">
        <f t="shared" si="31"/>
        <v>6.2300314501067584</v>
      </c>
      <c r="J219" s="10">
        <f t="shared" si="32"/>
        <v>-1.6851740513306741</v>
      </c>
      <c r="K219">
        <f t="shared" si="28"/>
        <v>-1.6943254138479953</v>
      </c>
      <c r="L219">
        <f t="shared" si="29"/>
        <v>-1.4374909278105301</v>
      </c>
      <c r="M219" s="13">
        <f t="shared" si="33"/>
        <v>8.1563067492918797E-4</v>
      </c>
      <c r="N219" s="13">
        <f t="shared" si="34"/>
        <v>6.1346929676694903E-2</v>
      </c>
      <c r="O219" s="13">
        <v>1</v>
      </c>
    </row>
    <row r="220" spans="4:15" x14ac:dyDescent="0.4">
      <c r="D220" s="6">
        <v>3.02</v>
      </c>
      <c r="E220" s="7">
        <f t="shared" si="27"/>
        <v>-0.22938169003888856</v>
      </c>
      <c r="G220">
        <f t="shared" si="30"/>
        <v>6.4543854841402934</v>
      </c>
      <c r="H220" s="10">
        <f t="shared" si="35"/>
        <v>-1.7008652316383588</v>
      </c>
      <c r="I220">
        <f t="shared" si="31"/>
        <v>6.248406929939236</v>
      </c>
      <c r="J220" s="10">
        <f t="shared" si="32"/>
        <v>-1.663636583345047</v>
      </c>
      <c r="K220">
        <f t="shared" si="28"/>
        <v>-1.671506251598468</v>
      </c>
      <c r="L220">
        <f t="shared" si="29"/>
        <v>-1.4182488598799865</v>
      </c>
      <c r="M220" s="13">
        <f t="shared" si="33"/>
        <v>8.6194970898270597E-4</v>
      </c>
      <c r="N220" s="13">
        <f t="shared" si="34"/>
        <v>6.0215134827365027E-2</v>
      </c>
      <c r="O220" s="13">
        <v>1</v>
      </c>
    </row>
    <row r="221" spans="4:15" x14ac:dyDescent="0.4">
      <c r="D221" s="6">
        <v>3.04</v>
      </c>
      <c r="E221" s="7">
        <f t="shared" si="27"/>
        <v>-0.22644717440327813</v>
      </c>
      <c r="G221">
        <f t="shared" si="30"/>
        <v>6.4735226658223546</v>
      </c>
      <c r="H221" s="10">
        <f t="shared" si="35"/>
        <v>-1.6791057982003073</v>
      </c>
      <c r="I221">
        <f t="shared" si="31"/>
        <v>6.2667824097717144</v>
      </c>
      <c r="J221" s="10">
        <f t="shared" si="32"/>
        <v>-1.6423534217946552</v>
      </c>
      <c r="K221">
        <f t="shared" si="28"/>
        <v>-1.6489737328223391</v>
      </c>
      <c r="L221">
        <f t="shared" si="29"/>
        <v>-1.3992501283605474</v>
      </c>
      <c r="M221" s="13">
        <f t="shared" si="33"/>
        <v>9.0794136394214975E-4</v>
      </c>
      <c r="N221" s="13">
        <f t="shared" si="34"/>
        <v>5.9099211278509894E-2</v>
      </c>
      <c r="O221" s="13">
        <v>1</v>
      </c>
    </row>
    <row r="222" spans="4:15" x14ac:dyDescent="0.4">
      <c r="D222" s="6">
        <v>3.06</v>
      </c>
      <c r="E222" s="7">
        <f t="shared" si="27"/>
        <v>-0.22354738421185841</v>
      </c>
      <c r="G222">
        <f t="shared" si="30"/>
        <v>6.4926598475044148</v>
      </c>
      <c r="H222" s="10">
        <f t="shared" si="35"/>
        <v>-1.6576038539309303</v>
      </c>
      <c r="I222">
        <f t="shared" si="31"/>
        <v>6.285157889604192</v>
      </c>
      <c r="J222" s="10">
        <f t="shared" si="32"/>
        <v>-1.6213221134733455</v>
      </c>
      <c r="K222">
        <f t="shared" si="28"/>
        <v>-1.626724916740391</v>
      </c>
      <c r="L222">
        <f t="shared" si="29"/>
        <v>-1.3804920997855712</v>
      </c>
      <c r="M222" s="13">
        <f t="shared" si="33"/>
        <v>9.5350876201727463E-4</v>
      </c>
      <c r="N222" s="13">
        <f t="shared" si="34"/>
        <v>5.7999095492853578E-2</v>
      </c>
      <c r="O222" s="13">
        <v>1</v>
      </c>
    </row>
    <row r="223" spans="4:15" x14ac:dyDescent="0.4">
      <c r="D223" s="6">
        <v>3.08</v>
      </c>
      <c r="E223" s="7">
        <f t="shared" si="27"/>
        <v>-0.22068198202085076</v>
      </c>
      <c r="G223">
        <f t="shared" si="30"/>
        <v>6.5117970291864742</v>
      </c>
      <c r="H223" s="10">
        <f t="shared" si="35"/>
        <v>-1.6363568966846083</v>
      </c>
      <c r="I223">
        <f t="shared" si="31"/>
        <v>6.3035333694366686</v>
      </c>
      <c r="J223" s="10">
        <f t="shared" si="32"/>
        <v>-1.6005402110026243</v>
      </c>
      <c r="K223">
        <f t="shared" si="28"/>
        <v>-1.6047568701722119</v>
      </c>
      <c r="L223">
        <f t="shared" si="29"/>
        <v>-1.3619721545447079</v>
      </c>
      <c r="M223" s="13">
        <f t="shared" si="33"/>
        <v>9.9856167558415223E-4</v>
      </c>
      <c r="N223" s="13">
        <f t="shared" si="34"/>
        <v>5.6914717562107614E-2</v>
      </c>
      <c r="O223" s="13">
        <v>1</v>
      </c>
    </row>
    <row r="224" spans="4:15" x14ac:dyDescent="0.4">
      <c r="D224" s="6">
        <v>3.1</v>
      </c>
      <c r="E224" s="7">
        <f t="shared" si="27"/>
        <v>-0.21785063128969703</v>
      </c>
      <c r="G224">
        <f t="shared" si="30"/>
        <v>6.5309342108685335</v>
      </c>
      <c r="H224" s="10">
        <f t="shared" si="35"/>
        <v>-1.6153624310131034</v>
      </c>
      <c r="I224">
        <f t="shared" si="31"/>
        <v>6.3219088492691471</v>
      </c>
      <c r="J224" s="10">
        <f t="shared" si="32"/>
        <v>-1.5800052735547858</v>
      </c>
      <c r="K224">
        <f t="shared" si="28"/>
        <v>-1.5830666684618648</v>
      </c>
      <c r="L224">
        <f t="shared" si="29"/>
        <v>-1.343687687375636</v>
      </c>
      <c r="M224" s="13">
        <f t="shared" si="33"/>
        <v>1.0430162787659831E-3</v>
      </c>
      <c r="N224" s="13">
        <f t="shared" si="34"/>
        <v>5.584600153753988E-2</v>
      </c>
      <c r="O224" s="13">
        <v>1</v>
      </c>
    </row>
    <row r="225" spans="4:15" x14ac:dyDescent="0.4">
      <c r="D225" s="6">
        <v>3.12</v>
      </c>
      <c r="E225" s="7">
        <f t="shared" si="27"/>
        <v>-0.21505299647609019</v>
      </c>
      <c r="G225">
        <f t="shared" si="30"/>
        <v>6.5500713925505938</v>
      </c>
      <c r="H225" s="10">
        <f t="shared" si="35"/>
        <v>-1.5946179688702089</v>
      </c>
      <c r="I225">
        <f t="shared" si="31"/>
        <v>6.3402843291016246</v>
      </c>
      <c r="J225" s="10">
        <f t="shared" si="32"/>
        <v>-1.5597148675421393</v>
      </c>
      <c r="K225">
        <f t="shared" si="28"/>
        <v>-1.5616513963591394</v>
      </c>
      <c r="L225">
        <f t="shared" si="29"/>
        <v>-1.3256361078284986</v>
      </c>
      <c r="M225" s="13">
        <f t="shared" si="33"/>
        <v>1.0867949031276027E-3</v>
      </c>
      <c r="N225" s="13">
        <f t="shared" si="34"/>
        <v>5.4792865749076325E-2</v>
      </c>
      <c r="O225" s="13">
        <v>1</v>
      </c>
    </row>
    <row r="226" spans="4:15" x14ac:dyDescent="0.4">
      <c r="D226" s="6">
        <v>3.14</v>
      </c>
      <c r="E226" s="7">
        <f t="shared" si="27"/>
        <v>-0.21228874312649437</v>
      </c>
      <c r="G226">
        <f t="shared" si="30"/>
        <v>6.5692085742326549</v>
      </c>
      <c r="H226" s="10">
        <f t="shared" si="35"/>
        <v>-1.5741210302829556</v>
      </c>
      <c r="I226">
        <f t="shared" si="31"/>
        <v>6.3586598089341022</v>
      </c>
      <c r="J226" s="10">
        <f t="shared" si="32"/>
        <v>-1.5396665672735257</v>
      </c>
      <c r="K226">
        <f t="shared" si="28"/>
        <v>-1.5405081488579535</v>
      </c>
      <c r="L226">
        <f t="shared" si="29"/>
        <v>-1.3078148407039631</v>
      </c>
      <c r="M226" s="13">
        <f t="shared" si="33"/>
        <v>1.1298257976912493E-3</v>
      </c>
      <c r="N226" s="13">
        <f t="shared" si="34"/>
        <v>5.3755223113287197E-2</v>
      </c>
      <c r="O226" s="13">
        <v>1</v>
      </c>
    </row>
    <row r="227" spans="4:15" x14ac:dyDescent="0.4">
      <c r="D227" s="6">
        <v>3.16</v>
      </c>
      <c r="E227" s="7">
        <f t="shared" si="27"/>
        <v>-0.20955753796231155</v>
      </c>
      <c r="G227">
        <f t="shared" si="30"/>
        <v>6.5883457559147143</v>
      </c>
      <c r="H227" s="10">
        <f t="shared" si="35"/>
        <v>-1.5538691439905403</v>
      </c>
      <c r="I227">
        <f t="shared" si="31"/>
        <v>6.3770352887665798</v>
      </c>
      <c r="J227" s="10">
        <f t="shared" si="32"/>
        <v>-1.5198579555792571</v>
      </c>
      <c r="K227">
        <f t="shared" si="28"/>
        <v>-1.5196340319934376</v>
      </c>
      <c r="L227">
        <f t="shared" si="29"/>
        <v>-1.2902213264659326</v>
      </c>
      <c r="M227" s="13">
        <f t="shared" si="33"/>
        <v>1.1720428934541664E-3</v>
      </c>
      <c r="N227" s="13">
        <f t="shared" si="34"/>
        <v>5.2732981430530554E-2</v>
      </c>
      <c r="O227" s="13">
        <v>1</v>
      </c>
    </row>
    <row r="228" spans="4:15" x14ac:dyDescent="0.4">
      <c r="D228" s="6">
        <v>3.18</v>
      </c>
      <c r="E228" s="7">
        <f t="shared" si="27"/>
        <v>-0.20685904896184787</v>
      </c>
      <c r="G228">
        <f t="shared" si="30"/>
        <v>6.6074829375967736</v>
      </c>
      <c r="H228" s="10">
        <f t="shared" si="35"/>
        <v>-1.533859848052102</v>
      </c>
      <c r="I228">
        <f t="shared" si="31"/>
        <v>6.3954107685990573</v>
      </c>
      <c r="J228" s="10">
        <f t="shared" si="32"/>
        <v>-1.5002866244055941</v>
      </c>
      <c r="K228">
        <f t="shared" si="28"/>
        <v>-1.4990261635991662</v>
      </c>
      <c r="L228">
        <f t="shared" si="29"/>
        <v>-1.2728530216297951</v>
      </c>
      <c r="M228" s="13">
        <f t="shared" si="33"/>
        <v>1.2133855725666995E-3</v>
      </c>
      <c r="N228" s="13">
        <f t="shared" si="34"/>
        <v>5.1726043671579951E-2</v>
      </c>
      <c r="O228" s="13">
        <v>1</v>
      </c>
    </row>
    <row r="229" spans="4:15" x14ac:dyDescent="0.4">
      <c r="D229" s="6">
        <v>3.2</v>
      </c>
      <c r="E229" s="7">
        <f t="shared" si="27"/>
        <v>-0.20419294543822678</v>
      </c>
      <c r="G229">
        <f t="shared" si="30"/>
        <v>6.6266201192788339</v>
      </c>
      <c r="H229" s="10">
        <f t="shared" si="35"/>
        <v>-1.5140906904244515</v>
      </c>
      <c r="I229">
        <f t="shared" si="31"/>
        <v>6.4137862484315349</v>
      </c>
      <c r="J229" s="10">
        <f t="shared" si="32"/>
        <v>-1.4809501753798273</v>
      </c>
      <c r="K229">
        <f t="shared" si="28"/>
        <v>-1.4786816740259865</v>
      </c>
      <c r="L229">
        <f t="shared" si="29"/>
        <v>-1.2557073991271233</v>
      </c>
      <c r="M229" s="13">
        <f t="shared" si="33"/>
        <v>1.2537984423067671E-3</v>
      </c>
      <c r="N229" s="13">
        <f t="shared" si="34"/>
        <v>5.0734308254025702E-2</v>
      </c>
      <c r="O229" s="13">
        <v>1</v>
      </c>
    </row>
    <row r="230" spans="4:15" x14ac:dyDescent="0.4">
      <c r="D230" s="6">
        <v>3.22</v>
      </c>
      <c r="E230" s="7">
        <f t="shared" si="27"/>
        <v>-0.20155889811339206</v>
      </c>
      <c r="G230">
        <f t="shared" si="30"/>
        <v>6.6457573009608941</v>
      </c>
      <c r="H230" s="10">
        <f t="shared" si="35"/>
        <v>-1.4945592295108021</v>
      </c>
      <c r="I230">
        <f t="shared" si="31"/>
        <v>6.4321617282640124</v>
      </c>
      <c r="J230" s="10">
        <f t="shared" si="32"/>
        <v>-1.4618462203469984</v>
      </c>
      <c r="K230">
        <f t="shared" si="28"/>
        <v>-1.4585977068238132</v>
      </c>
      <c r="L230">
        <f t="shared" si="29"/>
        <v>-1.2387819486477001</v>
      </c>
      <c r="M230" s="13">
        <f t="shared" si="33"/>
        <v>1.2932311139668199E-3</v>
      </c>
      <c r="N230" s="13">
        <f t="shared" si="34"/>
        <v>4.975766930873838E-2</v>
      </c>
      <c r="O230" s="13">
        <v>1</v>
      </c>
    </row>
    <row r="231" spans="4:15" x14ac:dyDescent="0.4">
      <c r="D231" s="6">
        <v>3.24</v>
      </c>
      <c r="E231" s="7">
        <f t="shared" si="27"/>
        <v>-0.19895657918834067</v>
      </c>
      <c r="G231">
        <f t="shared" si="30"/>
        <v>6.6648944826429544</v>
      </c>
      <c r="H231" s="10">
        <f t="shared" si="35"/>
        <v>-1.4752630346815461</v>
      </c>
      <c r="I231">
        <f t="shared" si="31"/>
        <v>6.45053720809649</v>
      </c>
      <c r="J231" s="10">
        <f t="shared" si="32"/>
        <v>-1.4429723818792783</v>
      </c>
      <c r="K231">
        <f t="shared" si="28"/>
        <v>-1.4387714193877277</v>
      </c>
      <c r="L231">
        <f t="shared" si="29"/>
        <v>-1.2220741769597043</v>
      </c>
      <c r="M231" s="13">
        <f t="shared" si="33"/>
        <v>1.3316379867520404E-3</v>
      </c>
      <c r="N231" s="13">
        <f t="shared" si="34"/>
        <v>4.8796016936690112E-2</v>
      </c>
      <c r="O231" s="13">
        <v>1</v>
      </c>
    </row>
    <row r="232" spans="4:15" x14ac:dyDescent="0.4">
      <c r="D232" s="6">
        <v>3.26</v>
      </c>
      <c r="E232" s="7">
        <f t="shared" si="27"/>
        <v>-0.19638566240971739</v>
      </c>
      <c r="G232">
        <f t="shared" si="30"/>
        <v>6.6840316643250137</v>
      </c>
      <c r="H232" s="10">
        <f t="shared" si="35"/>
        <v>-1.4561996867680544</v>
      </c>
      <c r="I232">
        <f t="shared" si="31"/>
        <v>6.4689126879289667</v>
      </c>
      <c r="J232" s="10">
        <f t="shared" si="32"/>
        <v>-1.4243262937589571</v>
      </c>
      <c r="K232">
        <f t="shared" si="28"/>
        <v>-1.4191999835696754</v>
      </c>
      <c r="L232">
        <f t="shared" si="29"/>
        <v>-1.2055816082088668</v>
      </c>
      <c r="M232" s="13">
        <f t="shared" si="33"/>
        <v>1.3689780367681435E-3</v>
      </c>
      <c r="N232" s="13">
        <f t="shared" si="34"/>
        <v>4.7849237456407887E-2</v>
      </c>
      <c r="O232" s="13">
        <v>1</v>
      </c>
    </row>
    <row r="233" spans="4:15" x14ac:dyDescent="0.4">
      <c r="D233" s="6">
        <v>3.28</v>
      </c>
      <c r="E233" s="7">
        <f t="shared" si="27"/>
        <v>-0.19384582313290305</v>
      </c>
      <c r="G233">
        <f t="shared" si="30"/>
        <v>6.703168846007074</v>
      </c>
      <c r="H233" s="10">
        <f t="shared" si="35"/>
        <v>-1.437366778530476</v>
      </c>
      <c r="I233">
        <f t="shared" si="31"/>
        <v>6.4872881677614442</v>
      </c>
      <c r="J233" s="10">
        <f t="shared" si="32"/>
        <v>-1.4059056014360061</v>
      </c>
      <c r="K233">
        <f t="shared" si="28"/>
        <v>-1.3998805862570194</v>
      </c>
      <c r="L233">
        <f t="shared" si="29"/>
        <v>-1.1893017841973967</v>
      </c>
      <c r="M233" s="13">
        <f t="shared" si="33"/>
        <v>1.4052146111625588E-3</v>
      </c>
      <c r="N233" s="13">
        <f t="shared" si="34"/>
        <v>4.691721364233687E-2</v>
      </c>
      <c r="O233" s="13">
        <v>1</v>
      </c>
    </row>
    <row r="234" spans="4:15" x14ac:dyDescent="0.4">
      <c r="D234" s="6">
        <v>3.3</v>
      </c>
      <c r="E234" s="7">
        <f t="shared" si="27"/>
        <v>-0.1913367383817216</v>
      </c>
      <c r="G234">
        <f t="shared" si="30"/>
        <v>6.7223060276891333</v>
      </c>
      <c r="H234" s="10">
        <f t="shared" si="35"/>
        <v>-1.4187619151004658</v>
      </c>
      <c r="I234">
        <f t="shared" si="31"/>
        <v>6.5056636475939227</v>
      </c>
      <c r="J234" s="10">
        <f t="shared" si="32"/>
        <v>-1.3877079624611122</v>
      </c>
      <c r="K234">
        <f t="shared" si="28"/>
        <v>-1.3808104299191619</v>
      </c>
      <c r="L234">
        <f t="shared" si="29"/>
        <v>-1.1732322646434334</v>
      </c>
      <c r="M234" s="13">
        <f t="shared" si="33"/>
        <v>1.440315227466727E-3</v>
      </c>
      <c r="N234" s="13">
        <f t="shared" si="34"/>
        <v>4.5999824954380236E-2</v>
      </c>
      <c r="O234" s="13">
        <v>1</v>
      </c>
    </row>
    <row r="235" spans="4:15" x14ac:dyDescent="0.4">
      <c r="D235" s="6">
        <v>3.32</v>
      </c>
      <c r="E235" s="7">
        <f t="shared" si="27"/>
        <v>-0.18885808690488717</v>
      </c>
      <c r="G235">
        <f t="shared" si="30"/>
        <v>6.7414432093711936</v>
      </c>
      <c r="H235" s="10">
        <f t="shared" si="35"/>
        <v>-1.4003827143997383</v>
      </c>
      <c r="I235">
        <f t="shared" si="31"/>
        <v>6.5240391274263994</v>
      </c>
      <c r="J235" s="10">
        <f t="shared" si="32"/>
        <v>-1.3697310468950752</v>
      </c>
      <c r="K235">
        <f t="shared" si="28"/>
        <v>-1.361986733123389</v>
      </c>
      <c r="L235">
        <f t="shared" si="29"/>
        <v>-1.1573706274217626</v>
      </c>
      <c r="M235" s="13">
        <f t="shared" si="33"/>
        <v>1.4742513781737618E-3</v>
      </c>
      <c r="N235" s="13">
        <f t="shared" si="34"/>
        <v>4.5096947758881296E-2</v>
      </c>
      <c r="O235" s="13">
        <v>1</v>
      </c>
    </row>
    <row r="236" spans="4:15" x14ac:dyDescent="0.4">
      <c r="D236" s="6">
        <v>3.34</v>
      </c>
      <c r="E236" s="7">
        <f t="shared" si="27"/>
        <v>-0.18640954922930988</v>
      </c>
      <c r="G236">
        <f t="shared" si="30"/>
        <v>6.7605803910532538</v>
      </c>
      <c r="H236" s="10">
        <f t="shared" si="35"/>
        <v>-1.3822268075353328</v>
      </c>
      <c r="I236">
        <f t="shared" si="31"/>
        <v>6.5424146072588778</v>
      </c>
      <c r="J236" s="10">
        <f t="shared" si="32"/>
        <v>-1.3519725376954159</v>
      </c>
      <c r="K236">
        <f t="shared" si="28"/>
        <v>-1.343406731021092</v>
      </c>
      <c r="L236">
        <f t="shared" si="29"/>
        <v>-1.1417144687864962</v>
      </c>
      <c r="M236" s="13">
        <f t="shared" si="33"/>
        <v>1.5069983405715101E-3</v>
      </c>
      <c r="N236" s="13">
        <f t="shared" si="34"/>
        <v>4.4208455541308041E-2</v>
      </c>
      <c r="O236" s="13">
        <v>1</v>
      </c>
    </row>
    <row r="237" spans="4:15" x14ac:dyDescent="0.4">
      <c r="D237" s="6">
        <v>3.36</v>
      </c>
      <c r="E237" s="7">
        <f t="shared" si="27"/>
        <v>-0.18399080771037424</v>
      </c>
      <c r="G237">
        <f t="shared" si="30"/>
        <v>6.7797175727353141</v>
      </c>
      <c r="H237" s="10">
        <f t="shared" si="35"/>
        <v>-1.364291839172425</v>
      </c>
      <c r="I237">
        <f t="shared" si="31"/>
        <v>6.5607900870913554</v>
      </c>
      <c r="J237" s="10">
        <f t="shared" si="32"/>
        <v>-1.3344301310810311</v>
      </c>
      <c r="K237">
        <f t="shared" si="28"/>
        <v>-1.3250676758054558</v>
      </c>
      <c r="L237">
        <f t="shared" si="29"/>
        <v>-1.1262614035764356</v>
      </c>
      <c r="M237" s="13">
        <f t="shared" si="33"/>
        <v>1.5385349918386896E-3</v>
      </c>
      <c r="N237" s="13">
        <f t="shared" si="34"/>
        <v>4.3334219110882567E-2</v>
      </c>
      <c r="O237" s="13">
        <v>1</v>
      </c>
    </row>
    <row r="238" spans="4:15" x14ac:dyDescent="0.4">
      <c r="D238" s="6">
        <v>3.38</v>
      </c>
      <c r="E238" s="7">
        <f t="shared" si="27"/>
        <v>-0.18160154657930033</v>
      </c>
      <c r="G238">
        <f t="shared" si="30"/>
        <v>6.7988547544173734</v>
      </c>
      <c r="H238" s="10">
        <f t="shared" si="35"/>
        <v>-1.3465754678855122</v>
      </c>
      <c r="I238">
        <f t="shared" si="31"/>
        <v>6.579165566923832</v>
      </c>
      <c r="J238" s="10">
        <f t="shared" si="32"/>
        <v>-1.3171015368756915</v>
      </c>
      <c r="K238">
        <f t="shared" si="28"/>
        <v>-1.3069668371416605</v>
      </c>
      <c r="L238">
        <f t="shared" si="29"/>
        <v>-1.1110090654037501</v>
      </c>
      <c r="M238" s="13">
        <f t="shared" si="33"/>
        <v>1.5688436294027926E-3</v>
      </c>
      <c r="N238" s="13">
        <f t="shared" si="34"/>
        <v>4.2474106797412994E-2</v>
      </c>
      <c r="O238" s="13">
        <v>1</v>
      </c>
    </row>
    <row r="239" spans="4:15" x14ac:dyDescent="0.4">
      <c r="D239" s="6">
        <v>3.4</v>
      </c>
      <c r="E239" s="7">
        <f t="shared" si="27"/>
        <v>-0.17924145198769498</v>
      </c>
      <c r="G239">
        <f t="shared" si="30"/>
        <v>6.8179919360994328</v>
      </c>
      <c r="H239" s="10">
        <f t="shared" si="35"/>
        <v>-1.3290753664887582</v>
      </c>
      <c r="I239">
        <f t="shared" si="31"/>
        <v>6.5975410467563105</v>
      </c>
      <c r="J239" s="10">
        <f t="shared" si="32"/>
        <v>-1.2999844788311552</v>
      </c>
      <c r="K239">
        <f t="shared" si="28"/>
        <v>-1.2891015025706389</v>
      </c>
      <c r="L239">
        <f t="shared" si="29"/>
        <v>-1.0959551068266411</v>
      </c>
      <c r="M239" s="13">
        <f t="shared" si="33"/>
        <v>1.5979097965443201E-3</v>
      </c>
      <c r="N239" s="13">
        <f t="shared" si="34"/>
        <v>4.1627984640556399E-2</v>
      </c>
      <c r="O239" s="13">
        <v>1</v>
      </c>
    </row>
    <row r="240" spans="4:15" x14ac:dyDescent="0.4">
      <c r="D240" s="6">
        <v>3.42</v>
      </c>
      <c r="E240" s="7">
        <f t="shared" si="27"/>
        <v>-0.17691021204939653</v>
      </c>
      <c r="G240">
        <f t="shared" si="30"/>
        <v>6.8371291177814939</v>
      </c>
      <c r="H240" s="10">
        <f t="shared" si="35"/>
        <v>-1.3117892223462753</v>
      </c>
      <c r="I240">
        <f t="shared" si="31"/>
        <v>6.615916526588788</v>
      </c>
      <c r="J240" s="10">
        <f t="shared" si="32"/>
        <v>-1.2830766949306582</v>
      </c>
      <c r="K240">
        <f t="shared" si="28"/>
        <v>-1.2714689778873729</v>
      </c>
      <c r="L240">
        <f t="shared" si="29"/>
        <v>-1.081097199506607</v>
      </c>
      <c r="M240" s="13">
        <f t="shared" si="33"/>
        <v>1.625722113225647E-3</v>
      </c>
      <c r="N240" s="13">
        <f t="shared" si="34"/>
        <v>4.0795716571754341E-2</v>
      </c>
      <c r="O240" s="13">
        <v>1</v>
      </c>
    </row>
    <row r="241" spans="4:15" x14ac:dyDescent="0.4">
      <c r="D241" s="6">
        <v>3.44</v>
      </c>
      <c r="E241" s="7">
        <f t="shared" si="27"/>
        <v>-0.17460751687971307</v>
      </c>
      <c r="G241">
        <f t="shared" si="30"/>
        <v>6.8562662994635541</v>
      </c>
      <c r="H241" s="10">
        <f t="shared" si="35"/>
        <v>-1.2947147376630723</v>
      </c>
      <c r="I241">
        <f t="shared" si="31"/>
        <v>6.6342920064212656</v>
      </c>
      <c r="J241" s="10">
        <f t="shared" si="32"/>
        <v>-1.2663759376734949</v>
      </c>
      <c r="K241">
        <f t="shared" si="28"/>
        <v>-1.2540665874946955</v>
      </c>
      <c r="L241">
        <f t="shared" si="29"/>
        <v>-1.0664330343509021</v>
      </c>
      <c r="M241" s="13">
        <f t="shared" si="33"/>
        <v>1.652272112110916E-3</v>
      </c>
      <c r="N241" s="13">
        <f t="shared" si="34"/>
        <v>3.9977164589067686E-2</v>
      </c>
      <c r="O241" s="13">
        <v>1</v>
      </c>
    </row>
    <row r="242" spans="4:15" x14ac:dyDescent="0.4">
      <c r="D242" s="6">
        <v>3.46</v>
      </c>
      <c r="E242" s="7">
        <f t="shared" si="27"/>
        <v>-0.17233305863215104</v>
      </c>
      <c r="G242">
        <f t="shared" si="30"/>
        <v>6.8754034811456135</v>
      </c>
      <c r="H242" s="10">
        <f t="shared" si="35"/>
        <v>-1.2778496297574</v>
      </c>
      <c r="I242">
        <f t="shared" si="31"/>
        <v>6.652667486253744</v>
      </c>
      <c r="J242" s="10">
        <f t="shared" si="32"/>
        <v>-1.2498799743414017</v>
      </c>
      <c r="K242">
        <f t="shared" si="28"/>
        <v>-1.236891674733501</v>
      </c>
      <c r="L242">
        <f t="shared" si="29"/>
        <v>-1.0519603216407876</v>
      </c>
      <c r="M242" s="13">
        <f t="shared" si="33"/>
        <v>1.6775540797397321E-3</v>
      </c>
      <c r="N242" s="13">
        <f t="shared" si="34"/>
        <v>3.9172188925131732E-2</v>
      </c>
      <c r="O242" s="13">
        <v>1</v>
      </c>
    </row>
    <row r="243" spans="4:15" x14ac:dyDescent="0.4">
      <c r="D243" s="6">
        <v>3.48</v>
      </c>
      <c r="E243" s="7">
        <f t="shared" si="27"/>
        <v>-0.17008653153272815</v>
      </c>
      <c r="G243">
        <f t="shared" si="30"/>
        <v>6.8945406628276729</v>
      </c>
      <c r="H243" s="10">
        <f t="shared" si="35"/>
        <v>-1.2611916313151794</v>
      </c>
      <c r="I243">
        <f t="shared" si="31"/>
        <v>6.6710429660862207</v>
      </c>
      <c r="J243" s="10">
        <f t="shared" si="32"/>
        <v>-1.2335865872474177</v>
      </c>
      <c r="K243">
        <f t="shared" si="28"/>
        <v>-1.2199416021902956</v>
      </c>
      <c r="L243">
        <f t="shared" si="29"/>
        <v>-1.0376767911461364</v>
      </c>
      <c r="M243" s="13">
        <f t="shared" si="33"/>
        <v>1.7015649028037656E-3</v>
      </c>
      <c r="N243" s="13">
        <f t="shared" si="34"/>
        <v>3.8380648208445584E-2</v>
      </c>
      <c r="O243" s="13">
        <v>1</v>
      </c>
    </row>
    <row r="244" spans="4:15" x14ac:dyDescent="0.4">
      <c r="D244" s="6">
        <v>3.5</v>
      </c>
      <c r="E244" s="7">
        <f t="shared" si="27"/>
        <v>-0.16786763191196133</v>
      </c>
      <c r="G244">
        <f t="shared" si="30"/>
        <v>6.9136778445097331</v>
      </c>
      <c r="H244" s="10">
        <f t="shared" si="35"/>
        <v>-1.244738490627193</v>
      </c>
      <c r="I244">
        <f t="shared" si="31"/>
        <v>6.6894184459186983</v>
      </c>
      <c r="J244" s="10">
        <f t="shared" si="32"/>
        <v>-1.2174935739678818</v>
      </c>
      <c r="K244">
        <f t="shared" si="28"/>
        <v>-1.2032137519829254</v>
      </c>
      <c r="L244">
        <f t="shared" si="29"/>
        <v>-1.0235801922269114</v>
      </c>
      <c r="M244" s="13">
        <f t="shared" si="33"/>
        <v>1.7243039194747348E-3</v>
      </c>
      <c r="N244" s="13">
        <f t="shared" si="34"/>
        <v>3.7602399618219311E-2</v>
      </c>
      <c r="O244" s="13">
        <v>1</v>
      </c>
    </row>
    <row r="245" spans="4:15" x14ac:dyDescent="0.4">
      <c r="D245" s="6">
        <v>3.52</v>
      </c>
      <c r="E245" s="7">
        <f t="shared" si="27"/>
        <v>-0.16567605823461726</v>
      </c>
      <c r="G245">
        <f t="shared" si="30"/>
        <v>6.9328150261917934</v>
      </c>
      <c r="H245" s="10">
        <f t="shared" si="35"/>
        <v>-1.2284879718096868</v>
      </c>
      <c r="I245">
        <f t="shared" si="31"/>
        <v>6.7077939257511767</v>
      </c>
      <c r="J245" s="10">
        <f t="shared" si="32"/>
        <v>-1.2015987475582086</v>
      </c>
      <c r="K245">
        <f t="shared" si="28"/>
        <v>-1.1867055260253381</v>
      </c>
      <c r="L245">
        <f t="shared" si="29"/>
        <v>-1.0096682939220913</v>
      </c>
      <c r="M245" s="13">
        <f t="shared" si="33"/>
        <v>1.7457727757220431E-3</v>
      </c>
      <c r="N245" s="13">
        <f t="shared" si="34"/>
        <v>3.6837299032965759E-2</v>
      </c>
      <c r="O245" s="13">
        <v>1</v>
      </c>
    </row>
    <row r="246" spans="4:15" x14ac:dyDescent="0.4">
      <c r="D246" s="6">
        <v>3.54</v>
      </c>
      <c r="E246" s="7">
        <f t="shared" si="27"/>
        <v>-0.1635115111273108</v>
      </c>
      <c r="G246">
        <f t="shared" si="30"/>
        <v>6.9519522078738536</v>
      </c>
      <c r="H246" s="10">
        <f t="shared" si="35"/>
        <v>-1.2124378550090096</v>
      </c>
      <c r="I246">
        <f t="shared" si="31"/>
        <v>6.7261694055836534</v>
      </c>
      <c r="J246" s="10">
        <f t="shared" si="32"/>
        <v>-1.1858999367530469</v>
      </c>
      <c r="K246">
        <f t="shared" si="28"/>
        <v>-1.1704143462721706</v>
      </c>
      <c r="L246">
        <f t="shared" si="29"/>
        <v>-0.9959388850265064</v>
      </c>
      <c r="M246" s="13">
        <f t="shared" si="33"/>
        <v>1.7659752865551855E-3</v>
      </c>
      <c r="N246" s="13">
        <f t="shared" si="34"/>
        <v>3.6085201173053409E-2</v>
      </c>
      <c r="O246" s="13">
        <v>1</v>
      </c>
    </row>
    <row r="247" spans="4:15" x14ac:dyDescent="0.4">
      <c r="D247" s="6">
        <v>3.56</v>
      </c>
      <c r="E247" s="7">
        <f t="shared" si="27"/>
        <v>-0.16137369340403293</v>
      </c>
      <c r="G247">
        <f t="shared" si="30"/>
        <v>6.971089389555913</v>
      </c>
      <c r="H247" s="10">
        <f t="shared" si="35"/>
        <v>-1.1965859365909044</v>
      </c>
      <c r="I247">
        <f t="shared" si="31"/>
        <v>6.744544885416131</v>
      </c>
      <c r="J247" s="10">
        <f t="shared" si="32"/>
        <v>-1.1703949861514298</v>
      </c>
      <c r="K247">
        <f t="shared" si="28"/>
        <v>-1.1543376549439657</v>
      </c>
      <c r="L247">
        <f t="shared" si="29"/>
        <v>-0.98238977415609718</v>
      </c>
      <c r="M247" s="13">
        <f t="shared" si="33"/>
        <v>1.7849173021190594E-3</v>
      </c>
      <c r="N247" s="13">
        <f t="shared" si="34"/>
        <v>3.5345959737409956E-2</v>
      </c>
      <c r="O247" s="13">
        <v>1</v>
      </c>
    </row>
    <row r="248" spans="4:15" x14ac:dyDescent="0.4">
      <c r="D248" s="6">
        <v>3.58</v>
      </c>
      <c r="E248" s="7">
        <f t="shared" si="27"/>
        <v>-0.15926231008968805</v>
      </c>
      <c r="G248">
        <f t="shared" si="30"/>
        <v>6.9902265712379732</v>
      </c>
      <c r="H248" s="10">
        <f t="shared" si="35"/>
        <v>-1.1809300293150371</v>
      </c>
      <c r="I248">
        <f t="shared" si="31"/>
        <v>6.7629203652486094</v>
      </c>
      <c r="J248" s="10">
        <f t="shared" si="32"/>
        <v>-1.1550817563874805</v>
      </c>
      <c r="K248">
        <f t="shared" si="28"/>
        <v>-1.1384729147337558</v>
      </c>
      <c r="L248">
        <f t="shared" si="29"/>
        <v>-0.9690187898020769</v>
      </c>
      <c r="M248" s="13">
        <f t="shared" si="33"/>
        <v>1.8026065785680507E-3</v>
      </c>
      <c r="N248" s="13">
        <f t="shared" si="34"/>
        <v>3.4619427534561001E-2</v>
      </c>
      <c r="O248" s="13">
        <v>1</v>
      </c>
    </row>
    <row r="249" spans="4:15" x14ac:dyDescent="0.4">
      <c r="D249" s="6">
        <v>3.6</v>
      </c>
      <c r="E249" s="7">
        <f t="shared" si="27"/>
        <v>-0.15717706844171755</v>
      </c>
      <c r="G249">
        <f t="shared" si="30"/>
        <v>7.0093637529200334</v>
      </c>
      <c r="H249" s="10">
        <f t="shared" si="35"/>
        <v>-1.1654679624953355</v>
      </c>
      <c r="I249">
        <f t="shared" si="31"/>
        <v>6.7812958450810861</v>
      </c>
      <c r="J249" s="10">
        <f t="shared" si="32"/>
        <v>-1.1399581242872447</v>
      </c>
      <c r="K249">
        <f t="shared" si="28"/>
        <v>-1.1228176089957609</v>
      </c>
      <c r="L249">
        <f t="shared" si="29"/>
        <v>-0.95582378037444338</v>
      </c>
      <c r="M249" s="13">
        <f t="shared" si="33"/>
        <v>1.8190526536386734E-3</v>
      </c>
      <c r="N249" s="13">
        <f t="shared" si="34"/>
        <v>3.3905456608197812E-2</v>
      </c>
      <c r="O249" s="13">
        <v>1</v>
      </c>
    </row>
    <row r="250" spans="4:15" x14ac:dyDescent="0.4">
      <c r="D250" s="6">
        <v>3.62</v>
      </c>
      <c r="E250" s="7">
        <f t="shared" si="27"/>
        <v>-0.15511767796988341</v>
      </c>
      <c r="G250">
        <f t="shared" si="30"/>
        <v>7.0285009346020937</v>
      </c>
      <c r="H250" s="10">
        <f t="shared" si="35"/>
        <v>-1.1501975821466854</v>
      </c>
      <c r="I250">
        <f t="shared" si="31"/>
        <v>6.7996713249135636</v>
      </c>
      <c r="J250" s="10">
        <f t="shared" si="32"/>
        <v>-1.1250219830121733</v>
      </c>
      <c r="K250">
        <f t="shared" si="28"/>
        <v>-1.1073692419168932</v>
      </c>
      <c r="L250">
        <f t="shared" si="29"/>
        <v>-0.94280261423529033</v>
      </c>
      <c r="M250" s="13">
        <f t="shared" si="33"/>
        <v>1.8342667268388376E-3</v>
      </c>
      <c r="N250" s="13">
        <f t="shared" si="34"/>
        <v>3.3203898357445659E-2</v>
      </c>
      <c r="O250" s="13">
        <v>1</v>
      </c>
    </row>
    <row r="251" spans="4:15" x14ac:dyDescent="0.4">
      <c r="D251" s="6">
        <v>3.64</v>
      </c>
      <c r="E251" s="7">
        <f t="shared" si="27"/>
        <v>-0.15308385045428435</v>
      </c>
      <c r="G251">
        <f t="shared" si="30"/>
        <v>7.047638116284153</v>
      </c>
      <c r="H251" s="10">
        <f t="shared" si="35"/>
        <v>-1.1351167511185185</v>
      </c>
      <c r="I251">
        <f t="shared" si="31"/>
        <v>6.8180468047460421</v>
      </c>
      <c r="J251" s="10">
        <f t="shared" si="32"/>
        <v>-1.1102712421897882</v>
      </c>
      <c r="K251">
        <f t="shared" si="28"/>
        <v>-1.0921253386717653</v>
      </c>
      <c r="L251">
        <f t="shared" si="29"/>
        <v>-0.92995317972235092</v>
      </c>
      <c r="M251" s="13">
        <f t="shared" si="33"/>
        <v>1.8482615441668456E-3</v>
      </c>
      <c r="N251" s="13">
        <f t="shared" si="34"/>
        <v>3.2514603652010622E-2</v>
      </c>
      <c r="O251" s="13">
        <v>1</v>
      </c>
    </row>
    <row r="252" spans="4:15" x14ac:dyDescent="0.4">
      <c r="D252" s="6">
        <v>3.66</v>
      </c>
      <c r="E252" s="7">
        <f t="shared" si="27"/>
        <v>-0.15107529996167363</v>
      </c>
      <c r="G252">
        <f t="shared" si="30"/>
        <v>7.0667752979662133</v>
      </c>
      <c r="H252" s="10">
        <f t="shared" si="35"/>
        <v>-1.1202233492158098</v>
      </c>
      <c r="I252">
        <f t="shared" si="31"/>
        <v>6.8364222845785187</v>
      </c>
      <c r="J252" s="10">
        <f t="shared" si="32"/>
        <v>-1.0957038280320304</v>
      </c>
      <c r="K252">
        <f t="shared" si="28"/>
        <v>-1.0770834455618432</v>
      </c>
      <c r="L252">
        <f t="shared" si="29"/>
        <v>-0.91727338516318024</v>
      </c>
      <c r="M252" s="13">
        <f t="shared" si="33"/>
        <v>1.8610512872735193E-3</v>
      </c>
      <c r="N252" s="13">
        <f t="shared" si="34"/>
        <v>3.1837422942373989E-2</v>
      </c>
      <c r="O252" s="13">
        <v>1</v>
      </c>
    </row>
    <row r="253" spans="4:15" x14ac:dyDescent="0.4">
      <c r="D253" s="6">
        <v>3.68</v>
      </c>
      <c r="E253" s="7">
        <f t="shared" si="27"/>
        <v>-0.14909174286014573</v>
      </c>
      <c r="G253">
        <f t="shared" si="30"/>
        <v>7.0859124796482735</v>
      </c>
      <c r="H253" s="10">
        <f t="shared" si="35"/>
        <v>-1.1055152733079805</v>
      </c>
      <c r="I253">
        <f t="shared" si="31"/>
        <v>6.8547977644109963</v>
      </c>
      <c r="J253" s="10">
        <f t="shared" si="32"/>
        <v>-1.0813176834417788</v>
      </c>
      <c r="K253">
        <f t="shared" si="28"/>
        <v>-1.0622411301394146</v>
      </c>
      <c r="L253">
        <f t="shared" si="29"/>
        <v>-0.90476115888038011</v>
      </c>
      <c r="M253" s="13">
        <f t="shared" si="33"/>
        <v>1.8726514669735409E-3</v>
      </c>
      <c r="N253" s="13">
        <f t="shared" si="34"/>
        <v>3.1172206365199781E-2</v>
      </c>
      <c r="O253" s="13">
        <v>1</v>
      </c>
    </row>
    <row r="254" spans="4:15" x14ac:dyDescent="0.4">
      <c r="D254" s="6">
        <v>3.7</v>
      </c>
      <c r="E254" s="7">
        <f t="shared" si="27"/>
        <v>-0.14713289783225703</v>
      </c>
      <c r="G254">
        <f t="shared" si="30"/>
        <v>7.1050496613303329</v>
      </c>
      <c r="H254" s="10">
        <f t="shared" si="35"/>
        <v>-1.0909904374261858</v>
      </c>
      <c r="I254">
        <f t="shared" si="31"/>
        <v>6.8731732442434748</v>
      </c>
      <c r="J254" s="10">
        <f t="shared" si="32"/>
        <v>-1.0671107681080105</v>
      </c>
      <c r="K254">
        <f t="shared" si="28"/>
        <v>-1.0475959813169451</v>
      </c>
      <c r="L254">
        <f t="shared" si="29"/>
        <v>-0.89241444918825352</v>
      </c>
      <c r="M254" s="13">
        <f t="shared" si="33"/>
        <v>1.8830788210168221E-3</v>
      </c>
      <c r="N254" s="13">
        <f t="shared" si="34"/>
        <v>3.051880384411345E-2</v>
      </c>
      <c r="O254" s="13">
        <v>1</v>
      </c>
    </row>
    <row r="255" spans="4:15" x14ac:dyDescent="0.4">
      <c r="D255" s="6">
        <v>3.72</v>
      </c>
      <c r="E255" s="7">
        <f t="shared" si="27"/>
        <v>-0.145198485886643</v>
      </c>
      <c r="G255">
        <f t="shared" si="30"/>
        <v>7.1241868430123931</v>
      </c>
      <c r="H255" s="10">
        <f t="shared" si="35"/>
        <v>-1.0766467728494578</v>
      </c>
      <c r="I255">
        <f t="shared" si="31"/>
        <v>6.8915487240759514</v>
      </c>
      <c r="J255" s="10">
        <f t="shared" si="32"/>
        <v>-1.0530810585900556</v>
      </c>
      <c r="K255">
        <f t="shared" si="28"/>
        <v>-1.0331456094624576</v>
      </c>
      <c r="L255">
        <f t="shared" si="29"/>
        <v>-0.88023122438126977</v>
      </c>
      <c r="M255" s="13">
        <f t="shared" si="33"/>
        <v>1.8923512160224836E-3</v>
      </c>
      <c r="N255" s="13">
        <f t="shared" si="34"/>
        <v>2.9877065186004758E-2</v>
      </c>
      <c r="O255" s="13">
        <v>1</v>
      </c>
    </row>
    <row r="256" spans="4:15" x14ac:dyDescent="0.4">
      <c r="D256" s="6">
        <v>3.74</v>
      </c>
      <c r="E256" s="7">
        <f t="shared" si="27"/>
        <v>-0.14328823036819302</v>
      </c>
      <c r="G256">
        <f t="shared" si="30"/>
        <v>7.1433240246944534</v>
      </c>
      <c r="H256" s="10">
        <f t="shared" si="35"/>
        <v>-1.0624822281801511</v>
      </c>
      <c r="I256">
        <f t="shared" si="31"/>
        <v>6.9099242039084299</v>
      </c>
      <c r="J256" s="10">
        <f t="shared" si="32"/>
        <v>-1.0392265483913936</v>
      </c>
      <c r="K256">
        <f t="shared" si="28"/>
        <v>-1.0188876464814827</v>
      </c>
      <c r="L256">
        <f t="shared" si="29"/>
        <v>-0.86820947271467586</v>
      </c>
      <c r="M256" s="13">
        <f t="shared" si="33"/>
        <v>1.9004875534818805E-3</v>
      </c>
      <c r="N256" s="13">
        <f t="shared" si="34"/>
        <v>2.9246840173016209E-2</v>
      </c>
      <c r="O256" s="13">
        <v>1</v>
      </c>
    </row>
    <row r="257" spans="4:15" x14ac:dyDescent="0.4">
      <c r="D257" s="6">
        <v>3.76</v>
      </c>
      <c r="E257" s="7">
        <f t="shared" si="27"/>
        <v>-0.14140185696684085</v>
      </c>
      <c r="G257">
        <f t="shared" si="30"/>
        <v>7.1624612063765136</v>
      </c>
      <c r="H257" s="10">
        <f t="shared" si="35"/>
        <v>-1.0484947694091251</v>
      </c>
      <c r="I257">
        <f t="shared" si="31"/>
        <v>6.9282996837409074</v>
      </c>
      <c r="J257" s="10">
        <f t="shared" si="32"/>
        <v>-1.0255452480234069</v>
      </c>
      <c r="K257">
        <f t="shared" si="28"/>
        <v>-1.0048197458861561</v>
      </c>
      <c r="L257">
        <f t="shared" si="29"/>
        <v>-0.85634720237763884</v>
      </c>
      <c r="M257" s="13">
        <f t="shared" si="33"/>
        <v>1.9075076797318987E-3</v>
      </c>
      <c r="N257" s="13">
        <f t="shared" si="34"/>
        <v>2.8627978650347396E-2</v>
      </c>
      <c r="O257" s="13">
        <v>1</v>
      </c>
    </row>
    <row r="258" spans="4:15" x14ac:dyDescent="0.4">
      <c r="D258" s="6">
        <v>3.78</v>
      </c>
      <c r="E258" s="7">
        <f t="shared" si="27"/>
        <v>-0.13953909372502812</v>
      </c>
      <c r="G258">
        <f t="shared" si="30"/>
        <v>7.1815983880585721</v>
      </c>
      <c r="H258" s="10">
        <f t="shared" si="35"/>
        <v>-1.0346823799710836</v>
      </c>
      <c r="I258">
        <f t="shared" si="31"/>
        <v>6.9466751635733841</v>
      </c>
      <c r="J258" s="10">
        <f t="shared" si="32"/>
        <v>-1.0120351850595115</v>
      </c>
      <c r="K258">
        <f t="shared" si="28"/>
        <v>-0.99093958285198169</v>
      </c>
      <c r="L258">
        <f t="shared" si="29"/>
        <v>-0.84464244145921774</v>
      </c>
      <c r="M258" s="13">
        <f t="shared" si="33"/>
        <v>1.9134322998029091E-3</v>
      </c>
      <c r="N258" s="13">
        <f t="shared" si="34"/>
        <v>2.802033061003369E-2</v>
      </c>
      <c r="O258" s="13">
        <v>1</v>
      </c>
    </row>
    <row r="259" spans="4:15" x14ac:dyDescent="0.4">
      <c r="D259" s="6">
        <v>3.8</v>
      </c>
      <c r="E259" s="7">
        <f t="shared" si="27"/>
        <v>-0.13769967104389541</v>
      </c>
      <c r="G259">
        <f t="shared" si="30"/>
        <v>7.2007355697406323</v>
      </c>
      <c r="H259" s="10">
        <f t="shared" si="35"/>
        <v>-1.0210430607904843</v>
      </c>
      <c r="I259">
        <f t="shared" si="31"/>
        <v>6.9650506434058617</v>
      </c>
      <c r="J259" s="10">
        <f t="shared" si="32"/>
        <v>-0.99869440418006017</v>
      </c>
      <c r="K259">
        <f t="shared" si="28"/>
        <v>-0.97724485426278784</v>
      </c>
      <c r="L259">
        <f t="shared" si="29"/>
        <v>-0.83309323790752354</v>
      </c>
      <c r="M259" s="13">
        <f t="shared" si="33"/>
        <v>1.9182828950427566E-3</v>
      </c>
      <c r="N259" s="13">
        <f t="shared" si="34"/>
        <v>2.7423746270824324E-2</v>
      </c>
      <c r="O259" s="13">
        <v>1</v>
      </c>
    </row>
    <row r="260" spans="4:15" x14ac:dyDescent="0.4">
      <c r="D260" s="6">
        <v>3.82</v>
      </c>
      <c r="E260" s="7">
        <f t="shared" si="27"/>
        <v>-0.13588332168825318</v>
      </c>
      <c r="G260">
        <f t="shared" si="30"/>
        <v>7.2198727514226935</v>
      </c>
      <c r="H260" s="10">
        <f t="shared" si="35"/>
        <v>-1.0075748303183973</v>
      </c>
      <c r="I260">
        <f t="shared" si="31"/>
        <v>6.9834261232383401</v>
      </c>
      <c r="J260" s="10">
        <f t="shared" si="32"/>
        <v>-0.98552096720839377</v>
      </c>
      <c r="K260">
        <f t="shared" si="28"/>
        <v>-0.96373327874438308</v>
      </c>
      <c r="L260">
        <f t="shared" si="29"/>
        <v>-0.82169765948235407</v>
      </c>
      <c r="M260" s="13">
        <f t="shared" si="33"/>
        <v>1.9220816444169523E-3</v>
      </c>
      <c r="N260" s="13">
        <f t="shared" si="34"/>
        <v>2.68380761543007E-2</v>
      </c>
      <c r="O260" s="13">
        <v>1</v>
      </c>
    </row>
    <row r="261" spans="4:15" x14ac:dyDescent="0.4">
      <c r="D261" s="6">
        <v>3.84</v>
      </c>
      <c r="E261" s="7">
        <f t="shared" si="27"/>
        <v>-0.13408978079038511</v>
      </c>
      <c r="G261">
        <f t="shared" si="30"/>
        <v>7.2390099331047519</v>
      </c>
      <c r="H261" s="10">
        <f t="shared" si="35"/>
        <v>-0.99427572456070568</v>
      </c>
      <c r="I261">
        <f t="shared" si="31"/>
        <v>7.0018016030708168</v>
      </c>
      <c r="J261" s="10">
        <f t="shared" si="32"/>
        <v>-0.97251295313842612</v>
      </c>
      <c r="K261">
        <f t="shared" si="28"/>
        <v>-0.95040259668738458</v>
      </c>
      <c r="L261">
        <f t="shared" si="29"/>
        <v>-0.8104537937016254</v>
      </c>
      <c r="M261" s="13">
        <f t="shared" si="33"/>
        <v>1.9248513493887844E-3</v>
      </c>
      <c r="N261" s="13">
        <f t="shared" si="34"/>
        <v>2.6263171157362396E-2</v>
      </c>
      <c r="O261" s="13">
        <v>1</v>
      </c>
    </row>
    <row r="262" spans="4:15" x14ac:dyDescent="0.4">
      <c r="D262" s="6">
        <v>3.86</v>
      </c>
      <c r="E262" s="7">
        <f t="shared" si="27"/>
        <v>-0.13231878585273182</v>
      </c>
      <c r="G262">
        <f t="shared" si="30"/>
        <v>7.2581471147868122</v>
      </c>
      <c r="H262" s="10">
        <f t="shared" si="35"/>
        <v>-0.98114379709800636</v>
      </c>
      <c r="I262">
        <f t="shared" si="31"/>
        <v>7.0201770829032961</v>
      </c>
      <c r="J262" s="10">
        <f t="shared" si="32"/>
        <v>-0.95966845815410806</v>
      </c>
      <c r="K262">
        <f t="shared" si="28"/>
        <v>-0.9372505702596825</v>
      </c>
      <c r="L262">
        <f t="shared" si="29"/>
        <v>-0.79935974778187269</v>
      </c>
      <c r="M262" s="13">
        <f t="shared" si="33"/>
        <v>1.9266153622805541E-3</v>
      </c>
      <c r="N262" s="13">
        <f t="shared" si="34"/>
        <v>2.5698882621209247E-2</v>
      </c>
      <c r="O262" s="13">
        <v>1</v>
      </c>
    </row>
    <row r="263" spans="4:15" x14ac:dyDescent="0.4">
      <c r="D263" s="6">
        <v>3.88</v>
      </c>
      <c r="E263" s="7">
        <f t="shared" si="27"/>
        <v>-0.13057007674950344</v>
      </c>
      <c r="G263">
        <f t="shared" si="30"/>
        <v>7.2772842964688724</v>
      </c>
      <c r="H263" s="10">
        <f t="shared" si="35"/>
        <v>-0.96817711909756798</v>
      </c>
      <c r="I263">
        <f t="shared" si="31"/>
        <v>7.0385525627357728</v>
      </c>
      <c r="J263" s="10">
        <f t="shared" si="32"/>
        <v>-0.94698559564112372</v>
      </c>
      <c r="K263">
        <f t="shared" si="28"/>
        <v>-0.92427498340901315</v>
      </c>
      <c r="L263">
        <f t="shared" si="29"/>
        <v>-0.78841364857312635</v>
      </c>
      <c r="M263" s="13">
        <f t="shared" si="33"/>
        <v>1.92739751801628E-3</v>
      </c>
      <c r="N263" s="13">
        <f t="shared" si="34"/>
        <v>2.5145062396935761E-2</v>
      </c>
      <c r="O263" s="13">
        <v>1</v>
      </c>
    </row>
    <row r="264" spans="4:15" x14ac:dyDescent="0.4">
      <c r="D264" s="6">
        <v>3.9</v>
      </c>
      <c r="E264" s="7">
        <f t="shared" si="27"/>
        <v>-0.12884339572726719</v>
      </c>
      <c r="G264">
        <f t="shared" si="30"/>
        <v>7.2964214781509327</v>
      </c>
      <c r="H264" s="10">
        <f t="shared" si="35"/>
        <v>-0.95537377931768619</v>
      </c>
      <c r="I264">
        <f t="shared" si="31"/>
        <v>7.0569280425682495</v>
      </c>
      <c r="J264" s="10">
        <f t="shared" si="32"/>
        <v>-0.93446249619115074</v>
      </c>
      <c r="K264">
        <f t="shared" si="28"/>
        <v>-0.9114736418560484</v>
      </c>
      <c r="L264">
        <f t="shared" si="29"/>
        <v>-0.77761364248841036</v>
      </c>
      <c r="M264" s="13">
        <f t="shared" si="33"/>
        <v>1.9272220691506936E-3</v>
      </c>
      <c r="N264" s="13">
        <f t="shared" si="34"/>
        <v>2.4601562907863653E-2</v>
      </c>
      <c r="O264" s="13">
        <v>1</v>
      </c>
    </row>
    <row r="265" spans="4:15" x14ac:dyDescent="0.4">
      <c r="D265" s="6">
        <v>3.92</v>
      </c>
      <c r="E265" s="7">
        <f t="shared" si="27"/>
        <v>-0.12713848740455402</v>
      </c>
      <c r="G265">
        <f t="shared" si="30"/>
        <v>7.3155586598329938</v>
      </c>
      <c r="H265" s="10">
        <f t="shared" si="35"/>
        <v>-0.94273188410476816</v>
      </c>
      <c r="I265">
        <f t="shared" si="31"/>
        <v>7.075303522400727</v>
      </c>
      <c r="J265" s="10">
        <f t="shared" si="32"/>
        <v>-0.9220973075990091</v>
      </c>
      <c r="K265">
        <f t="shared" si="28"/>
        <v>-0.89884437307844123</v>
      </c>
      <c r="L265">
        <f t="shared" si="29"/>
        <v>-0.76695789542814397</v>
      </c>
      <c r="M265" s="13">
        <f t="shared" si="33"/>
        <v>1.9261136240859679E-3</v>
      </c>
      <c r="N265" s="13">
        <f t="shared" si="34"/>
        <v>2.4068237208721577E-2</v>
      </c>
      <c r="O265" s="13">
        <v>1</v>
      </c>
    </row>
    <row r="266" spans="4:15" x14ac:dyDescent="0.4">
      <c r="D266" s="6">
        <v>3.94</v>
      </c>
      <c r="E266" s="7">
        <f t="shared" si="27"/>
        <v>-0.12545509877052793</v>
      </c>
      <c r="G266">
        <f t="shared" si="30"/>
        <v>7.3346958415150523</v>
      </c>
      <c r="H266" s="10">
        <f t="shared" si="35"/>
        <v>-0.9302495573834646</v>
      </c>
      <c r="I266">
        <f t="shared" si="31"/>
        <v>7.0936790022332055</v>
      </c>
      <c r="J266" s="10">
        <f t="shared" si="32"/>
        <v>-0.90988819485300776</v>
      </c>
      <c r="K266">
        <f t="shared" si="28"/>
        <v>-0.88638502628622207</v>
      </c>
      <c r="L266">
        <f t="shared" si="29"/>
        <v>-0.756444592699689</v>
      </c>
      <c r="M266" s="13">
        <f t="shared" si="33"/>
        <v>1.9240970883809571E-3</v>
      </c>
      <c r="N266" s="13">
        <f t="shared" si="34"/>
        <v>2.3544939041785968E-2</v>
      </c>
      <c r="O266" s="13">
        <v>1</v>
      </c>
    </row>
    <row r="267" spans="4:15" x14ac:dyDescent="0.4">
      <c r="D267" s="6">
        <v>3.96</v>
      </c>
      <c r="E267" s="7">
        <f t="shared" si="27"/>
        <v>-0.12379297918275857</v>
      </c>
      <c r="G267">
        <f t="shared" si="30"/>
        <v>7.3538330231971125</v>
      </c>
      <c r="H267" s="10">
        <f t="shared" si="35"/>
        <v>-0.91792494064015484</v>
      </c>
      <c r="I267">
        <f t="shared" si="31"/>
        <v>7.1120544820656821</v>
      </c>
      <c r="J267" s="10">
        <f t="shared" si="32"/>
        <v>-0.89783334011879312</v>
      </c>
      <c r="K267">
        <f t="shared" si="28"/>
        <v>-0.87409347238894053</v>
      </c>
      <c r="L267">
        <f t="shared" si="29"/>
        <v>-0.74607193893229606</v>
      </c>
      <c r="M267" s="13">
        <f t="shared" si="33"/>
        <v>1.9211976090572082E-3</v>
      </c>
      <c r="N267" s="13">
        <f t="shared" si="34"/>
        <v>2.3031522890088911E-2</v>
      </c>
      <c r="O267" s="13">
        <v>1</v>
      </c>
    </row>
    <row r="268" spans="4:15" x14ac:dyDescent="0.4">
      <c r="D268" s="6">
        <v>3.98</v>
      </c>
      <c r="E268" s="7">
        <f t="shared" si="27"/>
        <v>-0.12215188036413842</v>
      </c>
      <c r="G268">
        <f t="shared" si="30"/>
        <v>7.3729702048791728</v>
      </c>
      <c r="H268" s="10">
        <f t="shared" si="35"/>
        <v>-0.90575619290008635</v>
      </c>
      <c r="I268">
        <f t="shared" si="31"/>
        <v>7.1304299618981615</v>
      </c>
      <c r="J268" s="10">
        <f t="shared" si="32"/>
        <v>-0.8859309427169868</v>
      </c>
      <c r="K268">
        <f t="shared" si="28"/>
        <v>-0.86196760395493588</v>
      </c>
      <c r="L268">
        <f t="shared" si="29"/>
        <v>-0.73583815798766927</v>
      </c>
      <c r="M268" s="13">
        <f t="shared" si="33"/>
        <v>1.9174405218073543E-3</v>
      </c>
      <c r="N268" s="13">
        <f t="shared" si="34"/>
        <v>2.2527844027801253E-2</v>
      </c>
      <c r="O268" s="13">
        <v>1</v>
      </c>
    </row>
    <row r="269" spans="4:15" x14ac:dyDescent="0.4">
      <c r="D269" s="6">
        <v>4</v>
      </c>
      <c r="E269" s="7">
        <f t="shared" si="27"/>
        <v>-0.12053155639898189</v>
      </c>
      <c r="G269">
        <f t="shared" si="30"/>
        <v>7.3921073865612321</v>
      </c>
      <c r="H269" s="10">
        <f t="shared" si="35"/>
        <v>-0.89374149069845066</v>
      </c>
      <c r="I269">
        <f t="shared" si="31"/>
        <v>7.1488054417306381</v>
      </c>
      <c r="J269" s="10">
        <f t="shared" si="32"/>
        <v>-0.87417921909489593</v>
      </c>
      <c r="K269">
        <f t="shared" si="28"/>
        <v>-0.85000533516309085</v>
      </c>
      <c r="L269">
        <f t="shared" si="29"/>
        <v>-0.72574149286639877</v>
      </c>
      <c r="M269" s="13">
        <f t="shared" si="33"/>
        <v>1.9128513010131846E-3</v>
      </c>
      <c r="N269" s="13">
        <f t="shared" si="34"/>
        <v>2.2033758567886273E-2</v>
      </c>
      <c r="O269" s="13">
        <v>1</v>
      </c>
    </row>
    <row r="270" spans="4:15" x14ac:dyDescent="0.4">
      <c r="D270" s="6">
        <v>4.0199999999999996</v>
      </c>
      <c r="E270" s="7">
        <f t="shared" si="27"/>
        <v>-0.11893176372834509</v>
      </c>
      <c r="G270">
        <f t="shared" si="30"/>
        <v>7.4112445682432924</v>
      </c>
      <c r="H270" s="10">
        <f t="shared" si="35"/>
        <v>-0.88187902804567886</v>
      </c>
      <c r="I270">
        <f t="shared" si="31"/>
        <v>7.1671809215631157</v>
      </c>
      <c r="J270" s="10">
        <f t="shared" si="32"/>
        <v>-0.86257640279256831</v>
      </c>
      <c r="K270">
        <f t="shared" si="28"/>
        <v>-0.8382046017474204</v>
      </c>
      <c r="L270">
        <f t="shared" si="29"/>
        <v>-0.71578020561045763</v>
      </c>
      <c r="M270" s="13">
        <f t="shared" si="33"/>
        <v>1.9074555124820103E-3</v>
      </c>
      <c r="N270" s="13">
        <f t="shared" si="34"/>
        <v>2.154912350712912E-2</v>
      </c>
      <c r="O270" s="13">
        <v>1</v>
      </c>
    </row>
    <row r="271" spans="4:15" x14ac:dyDescent="0.4">
      <c r="D271" s="6">
        <v>4.04</v>
      </c>
      <c r="E271" s="7">
        <f t="shared" si="27"/>
        <v>-0.11735226114460065</v>
      </c>
      <c r="G271">
        <f t="shared" si="30"/>
        <v>7.4303817499253526</v>
      </c>
      <c r="H271" s="10">
        <f t="shared" si="35"/>
        <v>-0.87016701638721394</v>
      </c>
      <c r="I271">
        <f t="shared" si="31"/>
        <v>7.1855564013955924</v>
      </c>
      <c r="J271" s="10">
        <f t="shared" si="32"/>
        <v>-0.85112074440344521</v>
      </c>
      <c r="K271">
        <f t="shared" si="28"/>
        <v>-0.82656336093484972</v>
      </c>
      <c r="L271">
        <f t="shared" si="29"/>
        <v>-0.70595257720199245</v>
      </c>
      <c r="M271" s="13">
        <f t="shared" si="33"/>
        <v>1.9012787688084921E-3</v>
      </c>
      <c r="N271" s="13">
        <f t="shared" si="34"/>
        <v>2.1073796768628944E-2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-0.11579280978530446</v>
      </c>
      <c r="G272">
        <f t="shared" si="30"/>
        <v>7.4495189316074111</v>
      </c>
      <c r="H272" s="10">
        <f t="shared" si="35"/>
        <v>-0.85860368455803249</v>
      </c>
      <c r="I272">
        <f t="shared" si="31"/>
        <v>7.203931881228069</v>
      </c>
      <c r="J272" s="10">
        <f t="shared" si="32"/>
        <v>-0.83981051152987762</v>
      </c>
      <c r="K272">
        <f t="shared" si="28"/>
        <v>-0.81507959137648933</v>
      </c>
      <c r="L272">
        <f t="shared" si="29"/>
        <v>-0.69625690745859947</v>
      </c>
      <c r="M272" s="13">
        <f t="shared" si="33"/>
        <v>1.8943466872756514E-3</v>
      </c>
      <c r="N272" s="13">
        <f t="shared" si="34"/>
        <v>2.0607637241853285E-2</v>
      </c>
      <c r="O272" s="13">
        <v>1</v>
      </c>
    </row>
    <row r="273" spans="4:15" x14ac:dyDescent="0.4">
      <c r="D273" s="6">
        <v>4.08</v>
      </c>
      <c r="E273" s="7">
        <f t="shared" si="27"/>
        <v>-0.11425317312638529</v>
      </c>
      <c r="G273">
        <f t="shared" si="30"/>
        <v>7.4686561132894731</v>
      </c>
      <c r="H273" s="10">
        <f t="shared" si="35"/>
        <v>-0.84718727873214694</v>
      </c>
      <c r="I273">
        <f t="shared" si="31"/>
        <v>7.2223073610605493</v>
      </c>
      <c r="J273" s="10">
        <f t="shared" si="32"/>
        <v>-0.82864398873373468</v>
      </c>
      <c r="K273">
        <f t="shared" si="28"/>
        <v>-0.80375129307272974</v>
      </c>
      <c r="L273">
        <f t="shared" si="29"/>
        <v>-0.68669151492528402</v>
      </c>
      <c r="M273" s="13">
        <f t="shared" si="33"/>
        <v>1.8866848502050964E-3</v>
      </c>
      <c r="N273" s="13">
        <f t="shared" si="34"/>
        <v>2.0150504820338873E-2</v>
      </c>
      <c r="O273" s="13">
        <v>1</v>
      </c>
    </row>
    <row r="274" spans="4:15" x14ac:dyDescent="0.4">
      <c r="D274" s="6">
        <v>4.0999999999999996</v>
      </c>
      <c r="E274" s="7">
        <f t="shared" si="27"/>
        <v>-0.11273311697469264</v>
      </c>
      <c r="G274">
        <f t="shared" si="30"/>
        <v>7.4877932949715325</v>
      </c>
      <c r="H274" s="10">
        <f t="shared" si="35"/>
        <v>-0.83591606236734595</v>
      </c>
      <c r="I274">
        <f t="shared" si="31"/>
        <v>7.2406828408930268</v>
      </c>
      <c r="J274" s="10">
        <f t="shared" si="32"/>
        <v>-0.81761947748235331</v>
      </c>
      <c r="K274">
        <f t="shared" si="28"/>
        <v>-0.79257648729247421</v>
      </c>
      <c r="L274">
        <f t="shared" si="29"/>
        <v>-0.67725473676330417</v>
      </c>
      <c r="M274" s="13">
        <f t="shared" si="33"/>
        <v>1.8783187676704436E-3</v>
      </c>
      <c r="N274" s="13">
        <f t="shared" si="34"/>
        <v>1.9702260437125894E-2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-0.11123240945993094</v>
      </c>
      <c r="G275">
        <f t="shared" si="30"/>
        <v>7.5069304766535927</v>
      </c>
      <c r="H275" s="10">
        <f t="shared" si="35"/>
        <v>-0.82478831614538795</v>
      </c>
      <c r="I275">
        <f t="shared" si="31"/>
        <v>7.2590583207255035</v>
      </c>
      <c r="J275" s="10">
        <f t="shared" si="32"/>
        <v>-0.80673529609004124</v>
      </c>
      <c r="K275">
        <f t="shared" ref="K275:K338" si="37">$E$6*$O$6*EXP(-$O$15*(G275/$E$4-1))-SQRT($E$6)*$O$5*EXP(-$O$4*(G275/$E$4-1))</f>
        <v>-0.78155321648676956</v>
      </c>
      <c r="L275">
        <f t="shared" ref="L275:L338" si="38">$K$6*$O$6*EXP(-$O$15*(I275/$K$4-1))-SQRT($K$6)*$O$5*EXP(-$O$4*(I275/$K$4-1))</f>
        <v>-0.66794492863605337</v>
      </c>
      <c r="M275" s="13">
        <f t="shared" si="33"/>
        <v>1.8692738424906632E-3</v>
      </c>
      <c r="N275" s="13">
        <f t="shared" si="34"/>
        <v>1.9262766098012977E-2</v>
      </c>
      <c r="O275" s="13">
        <v>1</v>
      </c>
    </row>
    <row r="276" spans="4:15" x14ac:dyDescent="0.4">
      <c r="D276" s="6">
        <v>4.1399999999999997</v>
      </c>
      <c r="E276" s="7">
        <f t="shared" si="36"/>
        <v>-0.10975082102601329</v>
      </c>
      <c r="G276">
        <f t="shared" ref="G276:G339" si="39">$E$11*(D276/$E$12+1)</f>
        <v>7.5260676583356529</v>
      </c>
      <c r="H276" s="10">
        <f t="shared" si="35"/>
        <v>-0.81380233790788858</v>
      </c>
      <c r="I276">
        <f t="shared" ref="I276:I339" si="40">$K$11*(D276/$K$12+1)</f>
        <v>7.2774338005579811</v>
      </c>
      <c r="J276" s="10">
        <f t="shared" ref="J276:J339" si="41">-(-$H$4)*(1+D276+$K$5*D276^3)*EXP(-D276)</f>
        <v>-0.79598977965536666</v>
      </c>
      <c r="K276">
        <f t="shared" si="37"/>
        <v>-0.77067954419715812</v>
      </c>
      <c r="L276">
        <f t="shared" si="38"/>
        <v>-0.65876046459219206</v>
      </c>
      <c r="M276" s="13">
        <f t="shared" ref="M276:M339" si="42">(K276-H276)^2*O276</f>
        <v>1.8595753374182151E-3</v>
      </c>
      <c r="N276" s="13">
        <f t="shared" ref="N276:N339" si="43">(L276-J276)^2*O276</f>
        <v>1.8831884912708038E-2</v>
      </c>
      <c r="O276" s="13">
        <v>1</v>
      </c>
    </row>
    <row r="277" spans="4:15" x14ac:dyDescent="0.4">
      <c r="D277" s="6">
        <v>4.16</v>
      </c>
      <c r="E277" s="7">
        <f t="shared" si="36"/>
        <v>-0.10828812442186073</v>
      </c>
      <c r="G277">
        <f t="shared" si="39"/>
        <v>7.5452048400177114</v>
      </c>
      <c r="H277" s="10">
        <f t="shared" ref="H277:H340" si="44">-(-$B$4)*(1+D277+$E$5*D277^3)*EXP(-D277)</f>
        <v>-0.80295644258809717</v>
      </c>
      <c r="I277">
        <f t="shared" si="40"/>
        <v>7.2958092803904577</v>
      </c>
      <c r="J277" s="10">
        <f t="shared" si="41"/>
        <v>-0.7853812799944293</v>
      </c>
      <c r="K277">
        <f t="shared" si="37"/>
        <v>-0.75995355495899375</v>
      </c>
      <c r="L277">
        <f t="shared" si="38"/>
        <v>-0.64969973694617034</v>
      </c>
      <c r="M277" s="13">
        <f t="shared" si="42"/>
        <v>1.8492483444412964E-3</v>
      </c>
      <c r="N277" s="13">
        <f t="shared" si="43"/>
        <v>1.8409481123956552E-2</v>
      </c>
      <c r="O277" s="13">
        <v>1</v>
      </c>
    </row>
    <row r="278" spans="4:15" x14ac:dyDescent="0.4">
      <c r="D278" s="6">
        <v>4.1800000000000104</v>
      </c>
      <c r="E278" s="7">
        <f t="shared" si="36"/>
        <v>-0.10684409469167724</v>
      </c>
      <c r="G278">
        <f t="shared" si="39"/>
        <v>7.5643420216997832</v>
      </c>
      <c r="H278" s="10">
        <f t="shared" si="44"/>
        <v>-0.79224896213878682</v>
      </c>
      <c r="I278">
        <f t="shared" si="40"/>
        <v>7.3141847602229459</v>
      </c>
      <c r="J278" s="10">
        <f t="shared" si="41"/>
        <v>-0.77490816557032749</v>
      </c>
      <c r="K278">
        <f t="shared" si="37"/>
        <v>-0.74937335419998707</v>
      </c>
      <c r="L278">
        <f t="shared" si="38"/>
        <v>-0.64076115615631168</v>
      </c>
      <c r="M278" s="13">
        <f t="shared" si="42"/>
        <v>1.8383177561216676E-3</v>
      </c>
      <c r="N278" s="13">
        <f t="shared" si="43"/>
        <v>1.7995420134724046E-2</v>
      </c>
      <c r="O278" s="13">
        <v>1</v>
      </c>
    </row>
    <row r="279" spans="4:15" x14ac:dyDescent="0.4">
      <c r="D279" s="6">
        <v>4.2</v>
      </c>
      <c r="E279" s="7">
        <f t="shared" si="36"/>
        <v>-0.1054185091647302</v>
      </c>
      <c r="G279">
        <f t="shared" si="39"/>
        <v>7.5834792033818328</v>
      </c>
      <c r="H279" s="10">
        <f t="shared" si="44"/>
        <v>-0.78167824545647435</v>
      </c>
      <c r="I279">
        <f t="shared" si="40"/>
        <v>7.3325602400554146</v>
      </c>
      <c r="J279" s="10">
        <f t="shared" si="41"/>
        <v>-0.7645688214190387</v>
      </c>
      <c r="K279">
        <f t="shared" si="37"/>
        <v>-0.73893706813428683</v>
      </c>
      <c r="L279">
        <f t="shared" si="38"/>
        <v>-0.63194315070064533</v>
      </c>
      <c r="M279" s="13">
        <f t="shared" si="42"/>
        <v>1.8268082388866766E-3</v>
      </c>
      <c r="N279" s="13">
        <f t="shared" si="43"/>
        <v>1.7589568533503706E-2</v>
      </c>
      <c r="O279" s="13">
        <v>1</v>
      </c>
    </row>
    <row r="280" spans="4:15" x14ac:dyDescent="0.4">
      <c r="D280" s="6">
        <v>4.22</v>
      </c>
      <c r="E280" s="7">
        <f t="shared" si="36"/>
        <v>-0.10401114744464843</v>
      </c>
      <c r="G280">
        <f t="shared" si="39"/>
        <v>7.6026163850638913</v>
      </c>
      <c r="H280" s="10">
        <f t="shared" si="44"/>
        <v>-0.77124265830206817</v>
      </c>
      <c r="I280">
        <f t="shared" si="40"/>
        <v>7.3509357198878922</v>
      </c>
      <c r="J280" s="10">
        <f t="shared" si="41"/>
        <v>-0.75436164907180159</v>
      </c>
      <c r="K280">
        <f t="shared" si="37"/>
        <v>-0.728642843652196</v>
      </c>
      <c r="L280">
        <f t="shared" si="38"/>
        <v>-0.62324416695054075</v>
      </c>
      <c r="M280" s="13">
        <f t="shared" si="42"/>
        <v>1.8147442082034634E-3</v>
      </c>
      <c r="N280" s="13">
        <f t="shared" si="43"/>
        <v>1.7191794117819157E-2</v>
      </c>
      <c r="O280" s="13">
        <v>1</v>
      </c>
    </row>
    <row r="281" spans="4:15" x14ac:dyDescent="0.4">
      <c r="D281" s="6">
        <v>4.24</v>
      </c>
      <c r="E281" s="7">
        <f t="shared" si="36"/>
        <v>-0.10262179139828777</v>
      </c>
      <c r="G281">
        <f t="shared" si="39"/>
        <v>7.6217535667459533</v>
      </c>
      <c r="H281" s="10">
        <f t="shared" si="44"/>
        <v>-0.76094058321830382</v>
      </c>
      <c r="I281">
        <f t="shared" si="40"/>
        <v>7.3693111997203689</v>
      </c>
      <c r="J281" s="10">
        <f t="shared" si="41"/>
        <v>-0.74428506647436166</v>
      </c>
      <c r="K281">
        <f t="shared" si="37"/>
        <v>-0.71848884820597925</v>
      </c>
      <c r="L281">
        <f t="shared" si="38"/>
        <v>-0.61466266904244382</v>
      </c>
      <c r="M281" s="13">
        <f t="shared" si="42"/>
        <v>1.8021498055566243E-3</v>
      </c>
      <c r="N281" s="13">
        <f t="shared" si="43"/>
        <v>1.6801965915998061E-2</v>
      </c>
      <c r="O281" s="13">
        <v>1</v>
      </c>
    </row>
    <row r="282" spans="4:15" x14ac:dyDescent="0.4">
      <c r="D282" s="6">
        <v>4.2600000000000096</v>
      </c>
      <c r="E282" s="7">
        <f t="shared" si="36"/>
        <v>-0.10125022514416292</v>
      </c>
      <c r="G282">
        <f t="shared" si="39"/>
        <v>7.6408907484280215</v>
      </c>
      <c r="H282" s="10">
        <f t="shared" si="44"/>
        <v>-0.75077041944396794</v>
      </c>
      <c r="I282">
        <f t="shared" si="40"/>
        <v>7.3876866795528553</v>
      </c>
      <c r="J282" s="10">
        <f t="shared" si="41"/>
        <v>-0.73433750790307029</v>
      </c>
      <c r="K282">
        <f t="shared" si="37"/>
        <v>-0.70847326969178281</v>
      </c>
      <c r="L282">
        <f t="shared" si="38"/>
        <v>-0.60619713874770498</v>
      </c>
      <c r="M282" s="13">
        <f t="shared" si="42"/>
        <v>1.7890488771587743E-3</v>
      </c>
      <c r="N282" s="13">
        <f t="shared" si="43"/>
        <v>1.6419954207273296E-2</v>
      </c>
      <c r="O282" s="13">
        <v>1</v>
      </c>
    </row>
    <row r="283" spans="4:15" x14ac:dyDescent="0.4">
      <c r="D283" s="6">
        <v>4.28</v>
      </c>
      <c r="E283" s="7">
        <f t="shared" si="36"/>
        <v>-9.9896235040487322E-2</v>
      </c>
      <c r="G283">
        <f t="shared" si="39"/>
        <v>7.660027930110072</v>
      </c>
      <c r="H283" s="10">
        <f t="shared" si="44"/>
        <v>-0.74073058282521342</v>
      </c>
      <c r="I283">
        <f t="shared" si="40"/>
        <v>7.4060621593853249</v>
      </c>
      <c r="J283" s="10">
        <f t="shared" si="41"/>
        <v>-0.72451742387814233</v>
      </c>
      <c r="K283">
        <f t="shared" si="37"/>
        <v>-0.6985943163280125</v>
      </c>
      <c r="L283">
        <f t="shared" si="38"/>
        <v>-0.59784607534074297</v>
      </c>
      <c r="M283" s="13">
        <f t="shared" si="42"/>
        <v>1.775464954323137E-3</v>
      </c>
      <c r="N283" s="13">
        <f t="shared" si="43"/>
        <v>1.6045630540283309E-2</v>
      </c>
      <c r="O283" s="13">
        <v>1</v>
      </c>
    </row>
    <row r="284" spans="4:15" x14ac:dyDescent="0.4">
      <c r="D284" s="6">
        <v>4.3</v>
      </c>
      <c r="E284" s="7">
        <f t="shared" si="36"/>
        <v>-9.8559609672826509E-2</v>
      </c>
      <c r="G284">
        <f t="shared" si="39"/>
        <v>7.6791651117921322</v>
      </c>
      <c r="H284" s="10">
        <f t="shared" si="44"/>
        <v>-0.73081950572400856</v>
      </c>
      <c r="I284">
        <f t="shared" si="40"/>
        <v>7.4244376392178015</v>
      </c>
      <c r="J284" s="10">
        <f t="shared" si="41"/>
        <v>-0.71482328107410875</v>
      </c>
      <c r="K284">
        <f t="shared" si="37"/>
        <v>-0.68885021653027945</v>
      </c>
      <c r="L284">
        <f t="shared" si="38"/>
        <v>-0.58960799546556475</v>
      </c>
      <c r="M284" s="13">
        <f t="shared" si="42"/>
        <v>1.761421235426867E-3</v>
      </c>
      <c r="N284" s="13">
        <f t="shared" si="43"/>
        <v>1.5678867750029246E-2</v>
      </c>
      <c r="O284" s="13">
        <v>1</v>
      </c>
    </row>
    <row r="285" spans="4:15" x14ac:dyDescent="0.4">
      <c r="D285" s="6">
        <v>4.32</v>
      </c>
      <c r="E285" s="7">
        <f t="shared" si="36"/>
        <v>-9.7240139841408363E-2</v>
      </c>
      <c r="G285">
        <f t="shared" si="39"/>
        <v>7.6983022934741916</v>
      </c>
      <c r="H285" s="10">
        <f t="shared" si="44"/>
        <v>-0.72103563692404293</v>
      </c>
      <c r="I285">
        <f t="shared" si="40"/>
        <v>7.4428131190502809</v>
      </c>
      <c r="J285" s="10">
        <f t="shared" si="41"/>
        <v>-0.70525356222778235</v>
      </c>
      <c r="K285">
        <f t="shared" si="37"/>
        <v>-0.67923921878325788</v>
      </c>
      <c r="L285">
        <f t="shared" si="38"/>
        <v>-0.58148143300090693</v>
      </c>
      <c r="M285" s="13">
        <f t="shared" si="42"/>
        <v>1.7469405693993458E-3</v>
      </c>
      <c r="N285" s="13">
        <f t="shared" si="43"/>
        <v>1.5319539973354347E-2</v>
      </c>
      <c r="O285" s="13">
        <v>1</v>
      </c>
    </row>
    <row r="286" spans="4:15" x14ac:dyDescent="0.4">
      <c r="D286" s="6">
        <v>4.3400000000000096</v>
      </c>
      <c r="E286" s="7">
        <f t="shared" si="36"/>
        <v>-9.5937618548089243E-2</v>
      </c>
      <c r="G286">
        <f t="shared" si="39"/>
        <v>7.7174394751562616</v>
      </c>
      <c r="H286" s="10">
        <f t="shared" si="44"/>
        <v>-0.71137744153408178</v>
      </c>
      <c r="I286">
        <f t="shared" si="40"/>
        <v>7.4611885988827664</v>
      </c>
      <c r="J286" s="10">
        <f t="shared" si="41"/>
        <v>-0.69580676604372682</v>
      </c>
      <c r="K286">
        <f t="shared" si="37"/>
        <v>-0.6697595915094865</v>
      </c>
      <c r="L286">
        <f t="shared" si="38"/>
        <v>-0.57346493892398143</v>
      </c>
      <c r="M286" s="13">
        <f t="shared" si="42"/>
        <v>1.7320454406697056E-3</v>
      </c>
      <c r="N286" s="13">
        <f t="shared" si="43"/>
        <v>1.4967522662997669E-2</v>
      </c>
      <c r="O286" s="13">
        <v>1</v>
      </c>
    </row>
    <row r="287" spans="4:15" x14ac:dyDescent="0.4">
      <c r="D287" s="6">
        <v>4.3600000000000003</v>
      </c>
      <c r="E287" s="7">
        <f t="shared" si="36"/>
        <v>-9.4651840983012409E-2</v>
      </c>
      <c r="G287">
        <f t="shared" si="39"/>
        <v>7.7365766568383121</v>
      </c>
      <c r="H287" s="10">
        <f t="shared" si="44"/>
        <v>-0.70184340088903707</v>
      </c>
      <c r="I287">
        <f t="shared" si="40"/>
        <v>7.4795640787152342</v>
      </c>
      <c r="J287" s="10">
        <f t="shared" si="41"/>
        <v>-0.68648140709749417</v>
      </c>
      <c r="K287">
        <f t="shared" si="37"/>
        <v>-0.66040962293544436</v>
      </c>
      <c r="L287">
        <f t="shared" si="38"/>
        <v>-0.56555708117303971</v>
      </c>
      <c r="M287" s="13">
        <f t="shared" si="42"/>
        <v>1.7167579555076252E-3</v>
      </c>
      <c r="N287" s="13">
        <f t="shared" si="43"/>
        <v>1.4622692600283689E-2</v>
      </c>
      <c r="O287" s="13">
        <v>1</v>
      </c>
    </row>
    <row r="288" spans="4:15" x14ac:dyDescent="0.4">
      <c r="D288" s="6">
        <v>4.38</v>
      </c>
      <c r="E288" s="7">
        <f t="shared" si="36"/>
        <v>-9.3382604510962253E-2</v>
      </c>
      <c r="G288">
        <f t="shared" si="39"/>
        <v>7.7557138385203706</v>
      </c>
      <c r="H288" s="10">
        <f t="shared" si="44"/>
        <v>-0.69243201244878505</v>
      </c>
      <c r="I288">
        <f t="shared" si="40"/>
        <v>7.4979395585477118</v>
      </c>
      <c r="J288" s="10">
        <f t="shared" si="41"/>
        <v>-0.67727601573665597</v>
      </c>
      <c r="K288">
        <f t="shared" si="37"/>
        <v>-0.6511876209549341</v>
      </c>
      <c r="L288">
        <f t="shared" si="38"/>
        <v>-0.55775644450876627</v>
      </c>
      <c r="M288" s="13">
        <f t="shared" si="42"/>
        <v>1.7010998296980446E-3</v>
      </c>
      <c r="N288" s="13">
        <f t="shared" si="43"/>
        <v>1.4284927906498599E-2</v>
      </c>
      <c r="O288" s="13">
        <v>1</v>
      </c>
    </row>
    <row r="289" spans="4:15" x14ac:dyDescent="0.4">
      <c r="D289" s="6">
        <v>4.4000000000000004</v>
      </c>
      <c r="E289" s="7">
        <f t="shared" si="36"/>
        <v>-9.2129708657453208E-2</v>
      </c>
      <c r="G289">
        <f t="shared" si="39"/>
        <v>7.7748510202024326</v>
      </c>
      <c r="H289" s="10">
        <f t="shared" si="44"/>
        <v>-0.6831417896950156</v>
      </c>
      <c r="I289">
        <f t="shared" si="40"/>
        <v>7.5163150383801902</v>
      </c>
      <c r="J289" s="10">
        <f t="shared" si="41"/>
        <v>-0.66818913797991086</v>
      </c>
      <c r="K289">
        <f t="shared" si="37"/>
        <v>-0.64209191299012225</v>
      </c>
      <c r="L289">
        <f t="shared" si="38"/>
        <v>-0.55006163037474554</v>
      </c>
      <c r="M289" s="13">
        <f t="shared" si="42"/>
        <v>1.6850923774869458E-3</v>
      </c>
      <c r="N289" s="13">
        <f t="shared" si="43"/>
        <v>1.3954108053008393E-2</v>
      </c>
      <c r="O289" s="13">
        <v>1</v>
      </c>
    </row>
    <row r="290" spans="4:15" x14ac:dyDescent="0.4">
      <c r="D290" s="6">
        <v>4.4200000000000097</v>
      </c>
      <c r="E290" s="7">
        <f t="shared" si="36"/>
        <v>-9.089295509455117E-2</v>
      </c>
      <c r="G290">
        <f t="shared" si="39"/>
        <v>7.7939882018845008</v>
      </c>
      <c r="H290" s="10">
        <f t="shared" si="44"/>
        <v>-0.67397126202609692</v>
      </c>
      <c r="I290">
        <f t="shared" si="40"/>
        <v>7.5346905182126767</v>
      </c>
      <c r="J290" s="10">
        <f t="shared" si="41"/>
        <v>-0.65921933541425126</v>
      </c>
      <c r="K290">
        <f t="shared" si="37"/>
        <v>-0.63312084585024508</v>
      </c>
      <c r="L290">
        <f t="shared" si="38"/>
        <v>-0.54247125675696195</v>
      </c>
      <c r="M290" s="13">
        <f t="shared" si="42"/>
        <v>1.6687565017402971E-3</v>
      </c>
      <c r="N290" s="13">
        <f t="shared" si="43"/>
        <v>1.3630113870168612E-2</v>
      </c>
      <c r="O290" s="13">
        <v>1</v>
      </c>
    </row>
    <row r="291" spans="4:15" x14ac:dyDescent="0.4">
      <c r="D291" s="6">
        <v>4.4400000000000004</v>
      </c>
      <c r="E291" s="7">
        <f t="shared" si="36"/>
        <v>-8.9672147626459503E-2</v>
      </c>
      <c r="G291">
        <f t="shared" si="39"/>
        <v>7.8131253835665522</v>
      </c>
      <c r="H291" s="10">
        <f t="shared" si="44"/>
        <v>-0.66491897465019723</v>
      </c>
      <c r="I291">
        <f t="shared" si="40"/>
        <v>7.5530659980451462</v>
      </c>
      <c r="J291" s="10">
        <f t="shared" si="41"/>
        <v>-0.65036518509042285</v>
      </c>
      <c r="K291">
        <f t="shared" si="37"/>
        <v>-0.62427278558824284</v>
      </c>
      <c r="L291">
        <f t="shared" si="38"/>
        <v>-0.53498395804253607</v>
      </c>
      <c r="M291" s="13">
        <f t="shared" si="42"/>
        <v>1.6521126852601404E-3</v>
      </c>
      <c r="N291" s="13">
        <f t="shared" si="43"/>
        <v>1.3312827555076E-2</v>
      </c>
      <c r="O291" s="13">
        <v>1</v>
      </c>
    </row>
    <row r="292" spans="4:15" x14ac:dyDescent="0.4">
      <c r="D292" s="6">
        <v>4.46</v>
      </c>
      <c r="E292" s="7">
        <f t="shared" si="36"/>
        <v>-8.8467092174871392E-2</v>
      </c>
      <c r="G292">
        <f t="shared" si="39"/>
        <v>7.8322625652486124</v>
      </c>
      <c r="H292" s="10">
        <f t="shared" si="44"/>
        <v>-0.65598348847667132</v>
      </c>
      <c r="I292">
        <f t="shared" si="40"/>
        <v>7.5714414778776229</v>
      </c>
      <c r="J292" s="10">
        <f t="shared" si="41"/>
        <v>-0.64162527941668968</v>
      </c>
      <c r="K292">
        <f t="shared" si="37"/>
        <v>-0.61554611735538456</v>
      </c>
      <c r="L292">
        <f t="shared" si="38"/>
        <v>-0.5275983848776965</v>
      </c>
      <c r="M292" s="13">
        <f t="shared" si="42"/>
        <v>1.6351809832006762E-3</v>
      </c>
      <c r="N292" s="13">
        <f t="shared" si="43"/>
        <v>1.3002132678206671E-2</v>
      </c>
      <c r="O292" s="13">
        <v>1</v>
      </c>
    </row>
    <row r="293" spans="4:15" x14ac:dyDescent="0.4">
      <c r="D293" s="6">
        <v>4.4800000000000004</v>
      </c>
      <c r="E293" s="7">
        <f t="shared" si="36"/>
        <v>-8.7277596764124207E-2</v>
      </c>
      <c r="G293">
        <f t="shared" si="39"/>
        <v>7.8513997469306709</v>
      </c>
      <c r="H293" s="10">
        <f t="shared" si="44"/>
        <v>-0.64716338000598095</v>
      </c>
      <c r="I293">
        <f t="shared" si="40"/>
        <v>7.5898169577101005</v>
      </c>
      <c r="J293" s="10">
        <f t="shared" si="41"/>
        <v>-0.63299822605116352</v>
      </c>
      <c r="K293">
        <f t="shared" si="37"/>
        <v>-0.60693924525416887</v>
      </c>
      <c r="L293">
        <f t="shared" si="38"/>
        <v>-0.52031320402519587</v>
      </c>
      <c r="M293" s="13">
        <f t="shared" si="42"/>
        <v>1.6179810165319363E-3</v>
      </c>
      <c r="N293" s="13">
        <f t="shared" si="43"/>
        <v>1.2697914188992812E-2</v>
      </c>
      <c r="O293" s="13">
        <v>1</v>
      </c>
    </row>
    <row r="294" spans="4:15" x14ac:dyDescent="0.4">
      <c r="D294" s="6">
        <v>4.5000000000000098</v>
      </c>
      <c r="E294" s="7">
        <f t="shared" si="36"/>
        <v>-8.6103471506151177E-2</v>
      </c>
      <c r="G294">
        <f t="shared" si="39"/>
        <v>7.8705369286127409</v>
      </c>
      <c r="H294" s="10">
        <f t="shared" si="44"/>
        <v>-0.63845724121811098</v>
      </c>
      <c r="I294">
        <f t="shared" si="40"/>
        <v>7.608192437542586</v>
      </c>
      <c r="J294" s="10">
        <f t="shared" si="41"/>
        <v>-0.6244826477926626</v>
      </c>
      <c r="K294">
        <f t="shared" si="37"/>
        <v>-0.59845059218948637</v>
      </c>
      <c r="L294">
        <f t="shared" si="38"/>
        <v>-0.51312709822113911</v>
      </c>
      <c r="M294" s="13">
        <f t="shared" si="42"/>
        <v>1.6005319664995502E-3</v>
      </c>
      <c r="N294" s="13">
        <f t="shared" si="43"/>
        <v>1.2400058420376026E-2</v>
      </c>
      <c r="O294" s="13">
        <v>1</v>
      </c>
    </row>
    <row r="295" spans="4:15" x14ac:dyDescent="0.4">
      <c r="D295" s="6">
        <v>4.5199999999999996</v>
      </c>
      <c r="E295" s="7">
        <f t="shared" si="36"/>
        <v>-8.4944528585260193E-2</v>
      </c>
      <c r="G295">
        <f t="shared" si="39"/>
        <v>7.8896741102947923</v>
      </c>
      <c r="H295" s="10">
        <f t="shared" si="44"/>
        <v>-0.62986367945970434</v>
      </c>
      <c r="I295">
        <f t="shared" si="40"/>
        <v>7.6265679173750538</v>
      </c>
      <c r="J295" s="10">
        <f t="shared" si="41"/>
        <v>-0.61607718247031662</v>
      </c>
      <c r="K295">
        <f t="shared" si="37"/>
        <v>-0.59007859971831733</v>
      </c>
      <c r="L295">
        <f t="shared" si="38"/>
        <v>-0.50603876603139875</v>
      </c>
      <c r="M295" s="13">
        <f t="shared" si="42"/>
        <v>1.5828525700285229E-3</v>
      </c>
      <c r="N295" s="13">
        <f t="shared" si="43"/>
        <v>1.2108453092384711E-2</v>
      </c>
      <c r="O295" s="13">
        <v>1</v>
      </c>
    </row>
    <row r="296" spans="4:15" x14ac:dyDescent="0.4">
      <c r="D296" s="6">
        <v>4.54</v>
      </c>
      <c r="E296" s="7">
        <f t="shared" si="36"/>
        <v>-8.3800582242739008E-2</v>
      </c>
      <c r="G296">
        <f t="shared" si="39"/>
        <v>7.9088112919768507</v>
      </c>
      <c r="H296" s="10">
        <f t="shared" si="44"/>
        <v>-0.62138131732990975</v>
      </c>
      <c r="I296">
        <f t="shared" si="40"/>
        <v>7.6449433972075331</v>
      </c>
      <c r="J296" s="10">
        <f t="shared" si="41"/>
        <v>-0.60778048283191322</v>
      </c>
      <c r="K296">
        <f t="shared" si="37"/>
        <v>-0.58182172789796072</v>
      </c>
      <c r="L296">
        <f t="shared" si="38"/>
        <v>-0.49904692170760229</v>
      </c>
      <c r="M296" s="13">
        <f t="shared" si="42"/>
        <v>1.564961116024374E-3</v>
      </c>
      <c r="N296" s="13">
        <f t="shared" si="43"/>
        <v>1.1822987314774261E-2</v>
      </c>
      <c r="O296" s="13">
        <v>1</v>
      </c>
    </row>
    <row r="297" spans="4:15" x14ac:dyDescent="0.4">
      <c r="D297" s="6">
        <v>4.5599999999999996</v>
      </c>
      <c r="E297" s="7">
        <f t="shared" si="36"/>
        <v>-8.2671448761320154E-2</v>
      </c>
      <c r="G297">
        <f t="shared" si="39"/>
        <v>7.927948473658911</v>
      </c>
      <c r="H297" s="10">
        <f t="shared" si="44"/>
        <v>-0.61300879256518892</v>
      </c>
      <c r="I297">
        <f t="shared" si="40"/>
        <v>7.6633188770400098</v>
      </c>
      <c r="J297" s="10">
        <f t="shared" si="41"/>
        <v>-0.5995912164312267</v>
      </c>
      <c r="K297">
        <f t="shared" si="37"/>
        <v>-0.57367845513307891</v>
      </c>
      <c r="L297">
        <f t="shared" si="38"/>
        <v>-0.4921502950428957</v>
      </c>
      <c r="M297" s="13">
        <f t="shared" si="42"/>
        <v>1.5468754425236337E-3</v>
      </c>
      <c r="N297" s="13">
        <f t="shared" si="43"/>
        <v>1.1543551588773522E-2</v>
      </c>
      <c r="O297" s="13">
        <v>1</v>
      </c>
    </row>
    <row r="298" spans="4:15" x14ac:dyDescent="0.4">
      <c r="D298" s="6">
        <v>4.5800000000000098</v>
      </c>
      <c r="E298" s="7">
        <f t="shared" si="36"/>
        <v>-8.1556946449498055E-2</v>
      </c>
      <c r="G298">
        <f t="shared" si="39"/>
        <v>7.947085655340981</v>
      </c>
      <c r="H298" s="10">
        <f t="shared" si="44"/>
        <v>-0.60474475792302806</v>
      </c>
      <c r="I298">
        <f t="shared" si="40"/>
        <v>7.681694356872498</v>
      </c>
      <c r="J298" s="10">
        <f t="shared" si="41"/>
        <v>-0.59150806551427459</v>
      </c>
      <c r="K298">
        <f t="shared" si="37"/>
        <v>-0.56564727802153714</v>
      </c>
      <c r="L298">
        <f t="shared" si="38"/>
        <v>-0.48534763122742036</v>
      </c>
      <c r="M298" s="13">
        <f t="shared" si="42"/>
        <v>1.5286129346474872E-3</v>
      </c>
      <c r="N298" s="13">
        <f t="shared" si="43"/>
        <v>1.1270037807973496E-2</v>
      </c>
      <c r="O298" s="13">
        <v>1</v>
      </c>
    </row>
    <row r="299" spans="4:15" x14ac:dyDescent="0.4">
      <c r="D299" s="6">
        <v>4.5999999999999996</v>
      </c>
      <c r="E299" s="7">
        <f t="shared" si="36"/>
        <v>-8.045689562572754E-2</v>
      </c>
      <c r="G299">
        <f t="shared" si="39"/>
        <v>7.9662228370230306</v>
      </c>
      <c r="H299" s="10">
        <f t="shared" si="44"/>
        <v>-0.59658788106476979</v>
      </c>
      <c r="I299">
        <f t="shared" si="40"/>
        <v>7.7000698367049658</v>
      </c>
      <c r="J299" s="10">
        <f t="shared" si="41"/>
        <v>-0.58352972690471416</v>
      </c>
      <c r="K299">
        <f t="shared" si="37"/>
        <v>-0.5577267111992531</v>
      </c>
      <c r="L299">
        <f t="shared" si="38"/>
        <v>-0.478637690703687</v>
      </c>
      <c r="M299" s="13">
        <f t="shared" si="42"/>
        <v>1.5101905233165422E-3</v>
      </c>
      <c r="N299" s="13">
        <f t="shared" si="43"/>
        <v>1.1002339258397593E-2</v>
      </c>
      <c r="O299" s="13">
        <v>1</v>
      </c>
    </row>
    <row r="300" spans="4:15" x14ac:dyDescent="0.4">
      <c r="D300" s="6">
        <v>4.62</v>
      </c>
      <c r="E300" s="7">
        <f t="shared" si="36"/>
        <v>-7.9371118602498902E-2</v>
      </c>
      <c r="G300">
        <f t="shared" si="39"/>
        <v>7.9853600187050926</v>
      </c>
      <c r="H300" s="10">
        <f t="shared" si="44"/>
        <v>-0.58853684443752929</v>
      </c>
      <c r="I300">
        <f t="shared" si="40"/>
        <v>7.7184453165374425</v>
      </c>
      <c r="J300" s="10">
        <f t="shared" si="41"/>
        <v>-0.57565491188834372</v>
      </c>
      <c r="K300">
        <f t="shared" si="37"/>
        <v>-0.54991528718406868</v>
      </c>
      <c r="L300">
        <f t="shared" si="38"/>
        <v>-0.47201924902180115</v>
      </c>
      <c r="M300" s="13">
        <f t="shared" si="42"/>
        <v>1.4916246846823362E-3</v>
      </c>
      <c r="N300" s="13">
        <f t="shared" si="43"/>
        <v>1.0740350617787673E-2</v>
      </c>
      <c r="O300" s="13">
        <v>1</v>
      </c>
    </row>
    <row r="301" spans="4:15" x14ac:dyDescent="0.4">
      <c r="D301" s="6">
        <v>4.6400000000000103</v>
      </c>
      <c r="E301" s="7">
        <f t="shared" si="36"/>
        <v>-7.8299439670321769E-2</v>
      </c>
      <c r="G301">
        <f t="shared" si="39"/>
        <v>8.0044972003871599</v>
      </c>
      <c r="H301" s="10">
        <f t="shared" si="44"/>
        <v>-0.58059034515543595</v>
      </c>
      <c r="I301">
        <f t="shared" si="40"/>
        <v>7.7368207963699307</v>
      </c>
      <c r="J301" s="10">
        <f t="shared" si="41"/>
        <v>-0.56788234609694277</v>
      </c>
      <c r="K301">
        <f t="shared" si="37"/>
        <v>-0.54221155621889405</v>
      </c>
      <c r="L301">
        <f t="shared" si="38"/>
        <v>-0.4654910966947351</v>
      </c>
      <c r="M301" s="13">
        <f t="shared" si="42"/>
        <v>1.4729314402356307E-3</v>
      </c>
      <c r="N301" s="13">
        <f t="shared" si="43"/>
        <v>1.0483967954145093E-2</v>
      </c>
      <c r="O301" s="13">
        <v>1</v>
      </c>
    </row>
    <row r="302" spans="4:15" x14ac:dyDescent="0.4">
      <c r="D302" s="6">
        <v>4.6600000000000099</v>
      </c>
      <c r="E302" s="7">
        <f t="shared" si="36"/>
        <v>-7.7241685081611625E-2</v>
      </c>
      <c r="G302">
        <f t="shared" si="39"/>
        <v>8.0236343820692202</v>
      </c>
      <c r="H302" s="10">
        <f t="shared" si="44"/>
        <v>-0.57274709488015019</v>
      </c>
      <c r="I302">
        <f t="shared" si="40"/>
        <v>7.7551962762024074</v>
      </c>
      <c r="J302" s="10">
        <f t="shared" si="41"/>
        <v>-0.56021076939140457</v>
      </c>
      <c r="K302">
        <f t="shared" si="37"/>
        <v>-0.53461408611409034</v>
      </c>
      <c r="L302">
        <f t="shared" si="38"/>
        <v>-0.45905203905360531</v>
      </c>
      <c r="M302" s="13">
        <f t="shared" si="42"/>
        <v>1.4541263575523974E-3</v>
      </c>
      <c r="N302" s="13">
        <f t="shared" si="43"/>
        <v>1.0233088723555588E-2</v>
      </c>
      <c r="O302" s="13">
        <v>1</v>
      </c>
    </row>
    <row r="303" spans="4:15" x14ac:dyDescent="0.4">
      <c r="D303" s="6">
        <v>4.6800000000000104</v>
      </c>
      <c r="E303" s="7">
        <f t="shared" si="36"/>
        <v>-7.6197683034493563E-2</v>
      </c>
      <c r="G303">
        <f t="shared" si="39"/>
        <v>8.0427715637512822</v>
      </c>
      <c r="H303" s="10">
        <f t="shared" si="44"/>
        <v>-0.5650058197007698</v>
      </c>
      <c r="I303">
        <f t="shared" si="40"/>
        <v>7.7735717560348858</v>
      </c>
      <c r="J303" s="10">
        <f t="shared" si="41"/>
        <v>-0.55263893574427148</v>
      </c>
      <c r="K303">
        <f t="shared" si="37"/>
        <v>-0.52712146208924104</v>
      </c>
      <c r="L303">
        <f t="shared" si="38"/>
        <v>-0.4527008961030296</v>
      </c>
      <c r="M303" s="13">
        <f t="shared" si="42"/>
        <v>1.4352245516381964E-3</v>
      </c>
      <c r="N303" s="13">
        <f t="shared" si="43"/>
        <v>9.9876117673344325E-3</v>
      </c>
      <c r="O303" s="13">
        <v>1</v>
      </c>
    </row>
    <row r="304" spans="4:15" x14ac:dyDescent="0.4">
      <c r="D304" s="6">
        <v>4.7</v>
      </c>
      <c r="E304" s="7">
        <f t="shared" si="36"/>
        <v>-7.5167263656541458E-2</v>
      </c>
      <c r="G304">
        <f t="shared" si="39"/>
        <v>8.06190874543333</v>
      </c>
      <c r="H304" s="10">
        <f t="shared" si="44"/>
        <v>-0.55736526001325493</v>
      </c>
      <c r="I304">
        <f t="shared" si="40"/>
        <v>7.7919472358673536</v>
      </c>
      <c r="J304" s="10">
        <f t="shared" si="41"/>
        <v>-0.54516561312179823</v>
      </c>
      <c r="K304">
        <f t="shared" si="37"/>
        <v>-0.51973228661445203</v>
      </c>
      <c r="L304">
        <f t="shared" si="38"/>
        <v>-0.44643650237667787</v>
      </c>
      <c r="M304" s="13">
        <f t="shared" si="42"/>
        <v>1.4162406868350062E-3</v>
      </c>
      <c r="N304" s="13">
        <f t="shared" si="43"/>
        <v>9.7474373085222419E-3</v>
      </c>
      <c r="O304" s="13">
        <v>1</v>
      </c>
    </row>
    <row r="305" spans="4:15" x14ac:dyDescent="0.4">
      <c r="D305" s="6">
        <v>4.7200000000000104</v>
      </c>
      <c r="E305" s="7">
        <f t="shared" si="36"/>
        <v>-7.415025898844993E-2</v>
      </c>
      <c r="G305">
        <f t="shared" si="39"/>
        <v>8.0810459271154027</v>
      </c>
      <c r="H305" s="10">
        <f t="shared" si="44"/>
        <v>-0.54982417039935627</v>
      </c>
      <c r="I305">
        <f t="shared" si="40"/>
        <v>7.81032271569984</v>
      </c>
      <c r="J305" s="10">
        <f t="shared" si="41"/>
        <v>-0.53778958336553073</v>
      </c>
      <c r="K305">
        <f t="shared" si="37"/>
        <v>-0.51244517925116573</v>
      </c>
      <c r="L305">
        <f t="shared" si="38"/>
        <v>-0.44025770679298903</v>
      </c>
      <c r="M305" s="13">
        <f t="shared" si="42"/>
        <v>1.397188979256507E-3</v>
      </c>
      <c r="N305" s="13">
        <f t="shared" si="43"/>
        <v>9.5124669477615088E-3</v>
      </c>
      <c r="O305" s="13">
        <v>1</v>
      </c>
    </row>
    <row r="306" spans="4:15" x14ac:dyDescent="0.4">
      <c r="D306" s="6">
        <v>4.74000000000001</v>
      </c>
      <c r="E306" s="7">
        <f t="shared" si="36"/>
        <v>-7.3146502967663618E-2</v>
      </c>
      <c r="G306">
        <f t="shared" si="39"/>
        <v>8.1001831087974612</v>
      </c>
      <c r="H306" s="10">
        <f t="shared" si="44"/>
        <v>-0.54238131950522572</v>
      </c>
      <c r="I306">
        <f t="shared" si="40"/>
        <v>7.8286981955323176</v>
      </c>
      <c r="J306" s="10">
        <f t="shared" si="41"/>
        <v>-0.53050964207357387</v>
      </c>
      <c r="K306">
        <f t="shared" si="37"/>
        <v>-0.50525877649272932</v>
      </c>
      <c r="L306">
        <f t="shared" si="38"/>
        <v>-0.43416337251120107</v>
      </c>
      <c r="M306" s="13">
        <f t="shared" si="42"/>
        <v>1.3780831997146454E-3</v>
      </c>
      <c r="N306" s="13">
        <f t="shared" si="43"/>
        <v>9.2826036585854036E-3</v>
      </c>
      <c r="O306" s="13">
        <v>1</v>
      </c>
    </row>
    <row r="307" spans="4:15" x14ac:dyDescent="0.4">
      <c r="D307" s="6">
        <v>4.7600000000000096</v>
      </c>
      <c r="E307" s="7">
        <f t="shared" si="36"/>
        <v>-7.2155831411953614E-2</v>
      </c>
      <c r="G307">
        <f t="shared" si="39"/>
        <v>8.1193202904795196</v>
      </c>
      <c r="H307" s="10">
        <f t="shared" si="44"/>
        <v>-0.53503548991963601</v>
      </c>
      <c r="I307">
        <f t="shared" si="40"/>
        <v>7.8470736753647943</v>
      </c>
      <c r="J307" s="10">
        <f t="shared" si="41"/>
        <v>-0.52332459848147594</v>
      </c>
      <c r="K307">
        <f t="shared" si="37"/>
        <v>-0.49817173160461087</v>
      </c>
      <c r="L307">
        <f t="shared" si="38"/>
        <v>-0.42815237678762397</v>
      </c>
      <c r="M307" s="13">
        <f t="shared" si="42"/>
        <v>1.3589366771085852E-3</v>
      </c>
      <c r="N307" s="13">
        <f t="shared" si="43"/>
        <v>9.0577517821437085E-3</v>
      </c>
      <c r="O307" s="13">
        <v>1</v>
      </c>
    </row>
    <row r="308" spans="4:15" x14ac:dyDescent="0.4">
      <c r="D308" s="6">
        <v>4.78</v>
      </c>
      <c r="E308" s="7">
        <f t="shared" si="36"/>
        <v>-7.1178082002968282E-2</v>
      </c>
      <c r="G308">
        <f t="shared" si="39"/>
        <v>8.1384574721615728</v>
      </c>
      <c r="H308" s="10">
        <f t="shared" si="44"/>
        <v>-0.52778547805200982</v>
      </c>
      <c r="I308">
        <f t="shared" si="40"/>
        <v>7.8654491551972656</v>
      </c>
      <c r="J308" s="10">
        <f t="shared" si="41"/>
        <v>-0.51623327534292807</v>
      </c>
      <c r="K308">
        <f t="shared" si="37"/>
        <v>-0.49118271446451617</v>
      </c>
      <c r="L308">
        <f t="shared" si="38"/>
        <v>-0.42222361083231641</v>
      </c>
      <c r="M308" s="13">
        <f t="shared" si="42"/>
        <v>1.3397623022419509E-3</v>
      </c>
      <c r="N308" s="13">
        <f t="shared" si="43"/>
        <v>8.8378170213977564E-3</v>
      </c>
      <c r="O308" s="13">
        <v>1</v>
      </c>
    </row>
    <row r="309" spans="4:15" x14ac:dyDescent="0.4">
      <c r="D309" s="6">
        <v>4.8000000000000096</v>
      </c>
      <c r="E309" s="7">
        <f t="shared" si="36"/>
        <v>-7.0213094269752724E-2</v>
      </c>
      <c r="G309">
        <f t="shared" si="39"/>
        <v>8.1575946538436401</v>
      </c>
      <c r="H309" s="10">
        <f t="shared" si="44"/>
        <v>-0.52063009401021643</v>
      </c>
      <c r="I309">
        <f t="shared" si="40"/>
        <v>7.8838246350297503</v>
      </c>
      <c r="J309" s="10">
        <f t="shared" si="41"/>
        <v>-0.50923450881023558</v>
      </c>
      <c r="K309">
        <f t="shared" si="37"/>
        <v>-0.48429041140236606</v>
      </c>
      <c r="L309">
        <f t="shared" si="38"/>
        <v>-0.41637597966612944</v>
      </c>
      <c r="M309" s="13">
        <f t="shared" si="42"/>
        <v>1.3205725320393023E-3</v>
      </c>
      <c r="N309" s="13">
        <f t="shared" si="43"/>
        <v>8.6227064348068094E-3</v>
      </c>
      <c r="O309" s="13">
        <v>1</v>
      </c>
    </row>
    <row r="310" spans="4:15" x14ac:dyDescent="0.4">
      <c r="D310" s="6">
        <v>4.8200000000000101</v>
      </c>
      <c r="E310" s="7">
        <f t="shared" si="36"/>
        <v>-6.9260709572257675E-2</v>
      </c>
      <c r="G310">
        <f t="shared" si="39"/>
        <v>8.1767318355257004</v>
      </c>
      <c r="H310" s="10">
        <f t="shared" si="44"/>
        <v>-0.51356816147829065</v>
      </c>
      <c r="I310">
        <f t="shared" si="40"/>
        <v>7.9022001148622287</v>
      </c>
      <c r="J310" s="10">
        <f t="shared" si="41"/>
        <v>-0.50232714831471326</v>
      </c>
      <c r="K310">
        <f t="shared" si="37"/>
        <v>-0.47749352504029585</v>
      </c>
      <c r="L310">
        <f t="shared" si="38"/>
        <v>-0.4106084019782269</v>
      </c>
      <c r="M310" s="13">
        <f t="shared" si="42"/>
        <v>1.3013793941335022E-3</v>
      </c>
      <c r="N310" s="13">
        <f t="shared" si="43"/>
        <v>8.4123284295367293E-3</v>
      </c>
      <c r="O310" s="13">
        <v>1</v>
      </c>
    </row>
    <row r="311" spans="4:15" x14ac:dyDescent="0.4">
      <c r="D311" s="6">
        <v>4.8400000000000096</v>
      </c>
      <c r="E311" s="7">
        <f t="shared" si="36"/>
        <v>-6.8320771084829396E-2</v>
      </c>
      <c r="G311">
        <f t="shared" si="39"/>
        <v>8.1958690172077606</v>
      </c>
      <c r="H311" s="10">
        <f t="shared" si="44"/>
        <v>-0.50659851759400998</v>
      </c>
      <c r="I311">
        <f t="shared" si="40"/>
        <v>7.9205755946947054</v>
      </c>
      <c r="J311" s="10">
        <f t="shared" si="41"/>
        <v>-0.49551005644694218</v>
      </c>
      <c r="K311">
        <f t="shared" si="37"/>
        <v>-0.47079077413264486</v>
      </c>
      <c r="L311">
        <f t="shared" si="38"/>
        <v>-0.40491980998404326</v>
      </c>
      <c r="M311" s="13">
        <f t="shared" si="42"/>
        <v>1.2821944917949361E-3</v>
      </c>
      <c r="N311" s="13">
        <f t="shared" si="43"/>
        <v>8.2065927542087722E-3</v>
      </c>
      <c r="O311" s="13">
        <v>1</v>
      </c>
    </row>
    <row r="312" spans="4:15" x14ac:dyDescent="0.4">
      <c r="D312" s="6">
        <v>4.8600000000000003</v>
      </c>
      <c r="E312" s="7">
        <f t="shared" si="36"/>
        <v>-6.7393123779703315E-2</v>
      </c>
      <c r="G312">
        <f t="shared" si="39"/>
        <v>8.2150061988898102</v>
      </c>
      <c r="H312" s="10">
        <f t="shared" si="44"/>
        <v>-0.49972001282650014</v>
      </c>
      <c r="I312">
        <f t="shared" si="40"/>
        <v>7.9389510745271732</v>
      </c>
      <c r="J312" s="10">
        <f t="shared" si="41"/>
        <v>-0.48878210883705425</v>
      </c>
      <c r="K312">
        <f t="shared" si="37"/>
        <v>-0.46418089340610663</v>
      </c>
      <c r="L312">
        <f t="shared" si="38"/>
        <v>-0.39930914928379607</v>
      </c>
      <c r="M312" s="13">
        <f t="shared" si="42"/>
        <v>1.2630290091769909E-3</v>
      </c>
      <c r="N312" s="13">
        <f t="shared" si="43"/>
        <v>8.0054104912189745E-3</v>
      </c>
      <c r="O312" s="13">
        <v>1</v>
      </c>
    </row>
    <row r="313" spans="4:15" x14ac:dyDescent="0.4">
      <c r="D313" s="6">
        <v>4.8800000000000097</v>
      </c>
      <c r="E313" s="7">
        <f t="shared" si="36"/>
        <v>-6.6477614410496905E-2</v>
      </c>
      <c r="G313">
        <f t="shared" si="39"/>
        <v>8.2341433805718811</v>
      </c>
      <c r="H313" s="10">
        <f t="shared" si="44"/>
        <v>-0.49293151085383452</v>
      </c>
      <c r="I313">
        <f t="shared" si="40"/>
        <v>7.9573265543596596</v>
      </c>
      <c r="J313" s="10">
        <f t="shared" si="41"/>
        <v>-0.48214219403501091</v>
      </c>
      <c r="K313">
        <f t="shared" si="37"/>
        <v>-0.45766263340001628</v>
      </c>
      <c r="L313">
        <f t="shared" si="38"/>
        <v>-0.39377537872152563</v>
      </c>
      <c r="M313" s="13">
        <f t="shared" si="42"/>
        <v>1.2438937168524483E-3</v>
      </c>
      <c r="N313" s="13">
        <f t="shared" si="43"/>
        <v>7.8086940486476169E-3</v>
      </c>
      <c r="O313" s="13">
        <v>1</v>
      </c>
    </row>
    <row r="314" spans="4:15" x14ac:dyDescent="0.4">
      <c r="D314" s="6">
        <v>4.9000000000000101</v>
      </c>
      <c r="E314" s="7">
        <f t="shared" si="36"/>
        <v>-6.5574091495719244E-2</v>
      </c>
      <c r="G314">
        <f t="shared" si="39"/>
        <v>8.2532805622539414</v>
      </c>
      <c r="H314" s="10">
        <f t="shared" si="44"/>
        <v>-0.48623188844075815</v>
      </c>
      <c r="I314">
        <f t="shared" si="40"/>
        <v>7.9757020341921381</v>
      </c>
      <c r="J314" s="10">
        <f t="shared" si="41"/>
        <v>-0.47558921339100296</v>
      </c>
      <c r="K314">
        <f t="shared" si="37"/>
        <v>-0.45123476030693305</v>
      </c>
      <c r="L314">
        <f t="shared" si="38"/>
        <v>-0.38831747024477009</v>
      </c>
      <c r="M314" s="13">
        <f t="shared" si="42"/>
        <v>1.2247989776153728E-3</v>
      </c>
      <c r="N314" s="13">
        <f t="shared" si="43"/>
        <v>7.6163571517820442E-3</v>
      </c>
      <c r="O314" s="13">
        <v>1</v>
      </c>
    </row>
    <row r="315" spans="4:15" x14ac:dyDescent="0.4">
      <c r="D315" s="6">
        <v>4.9200000000000097</v>
      </c>
      <c r="E315" s="7">
        <f t="shared" si="36"/>
        <v>-6.468240530228922E-2</v>
      </c>
      <c r="G315">
        <f t="shared" si="39"/>
        <v>8.2724177439359998</v>
      </c>
      <c r="H315" s="10">
        <f t="shared" si="44"/>
        <v>-0.47962003531647451</v>
      </c>
      <c r="I315">
        <f t="shared" si="40"/>
        <v>7.9940775140246174</v>
      </c>
      <c r="J315" s="10">
        <f t="shared" si="41"/>
        <v>-0.46912208093591307</v>
      </c>
      <c r="K315">
        <f t="shared" si="37"/>
        <v>-0.44489605581344732</v>
      </c>
      <c r="L315">
        <f t="shared" si="38"/>
        <v>-0.38293440876480728</v>
      </c>
      <c r="M315" s="13">
        <f t="shared" si="42"/>
        <v>1.2057547525266526E-3</v>
      </c>
      <c r="N315" s="13">
        <f t="shared" si="43"/>
        <v>7.4283148342740033E-3</v>
      </c>
      <c r="O315" s="13">
        <v>1</v>
      </c>
    </row>
    <row r="316" spans="4:15" x14ac:dyDescent="0.4">
      <c r="D316" s="6">
        <v>4.9400000000000004</v>
      </c>
      <c r="E316" s="7">
        <f t="shared" si="36"/>
        <v>-6.3802407829082863E-2</v>
      </c>
      <c r="G316">
        <f t="shared" si="39"/>
        <v>8.2915549256180512</v>
      </c>
      <c r="H316" s="10">
        <f t="shared" si="44"/>
        <v>-0.4730948540526495</v>
      </c>
      <c r="I316">
        <f t="shared" si="40"/>
        <v>8.0124529938570852</v>
      </c>
      <c r="J316" s="10">
        <f t="shared" si="41"/>
        <v>-0.46273972326198931</v>
      </c>
      <c r="K316">
        <f t="shared" si="37"/>
        <v>-0.4386453169413933</v>
      </c>
      <c r="L316">
        <f t="shared" si="38"/>
        <v>-0.37762519201759659</v>
      </c>
      <c r="M316" s="13">
        <f t="shared" si="42"/>
        <v>1.1867706071798183E-3</v>
      </c>
      <c r="N316" s="13">
        <f t="shared" si="43"/>
        <v>7.2444834289527044E-3</v>
      </c>
      <c r="O316" s="13">
        <v>1</v>
      </c>
    </row>
    <row r="317" spans="4:15" x14ac:dyDescent="0.4">
      <c r="D317" s="6">
        <v>4.9600000000000097</v>
      </c>
      <c r="E317" s="7">
        <f t="shared" si="36"/>
        <v>-6.2933952790504455E-2</v>
      </c>
      <c r="G317">
        <f t="shared" si="39"/>
        <v>8.3106921073001203</v>
      </c>
      <c r="H317" s="10">
        <f t="shared" si="44"/>
        <v>-0.46665525994159063</v>
      </c>
      <c r="I317">
        <f t="shared" si="40"/>
        <v>8.0308284736895708</v>
      </c>
      <c r="J317" s="10">
        <f t="shared" si="41"/>
        <v>-0.45644107940369166</v>
      </c>
      <c r="K317">
        <f t="shared" si="37"/>
        <v>-0.4324813558894296</v>
      </c>
      <c r="L317">
        <f t="shared" si="38"/>
        <v>-0.37238883042537163</v>
      </c>
      <c r="M317" s="13">
        <f t="shared" si="42"/>
        <v>1.1678557181663081E-3</v>
      </c>
      <c r="N317" s="13">
        <f t="shared" si="43"/>
        <v>7.064780558313501E-3</v>
      </c>
      <c r="O317" s="13">
        <v>1</v>
      </c>
    </row>
    <row r="318" spans="4:15" x14ac:dyDescent="0.4">
      <c r="D318" s="6">
        <v>4.9800000000000102</v>
      </c>
      <c r="E318" s="7">
        <f t="shared" si="36"/>
        <v>-6.2076895600097853E-2</v>
      </c>
      <c r="G318">
        <f t="shared" si="39"/>
        <v>8.3298292889821806</v>
      </c>
      <c r="H318" s="10">
        <f t="shared" si="44"/>
        <v>-0.46030018087472557</v>
      </c>
      <c r="I318">
        <f t="shared" si="40"/>
        <v>8.0492039535220474</v>
      </c>
      <c r="J318" s="10">
        <f t="shared" si="41"/>
        <v>-0.45022510071882965</v>
      </c>
      <c r="K318">
        <f t="shared" si="37"/>
        <v>-0.42640299987512076</v>
      </c>
      <c r="L318">
        <f t="shared" si="38"/>
        <v>-0.36722434695899075</v>
      </c>
      <c r="M318" s="13">
        <f t="shared" si="42"/>
        <v>1.1490188797199697E-3</v>
      </c>
      <c r="N318" s="13">
        <f t="shared" si="43"/>
        <v>6.8891251247014109E-3</v>
      </c>
      <c r="O318" s="13">
        <v>1</v>
      </c>
    </row>
    <row r="319" spans="4:15" x14ac:dyDescent="0.4">
      <c r="D319" s="6">
        <v>5.0000000000000098</v>
      </c>
      <c r="E319" s="7">
        <f t="shared" si="36"/>
        <v>-6.1231093354188762E-2</v>
      </c>
      <c r="G319">
        <f t="shared" si="39"/>
        <v>8.3489664706642408</v>
      </c>
      <c r="H319" s="10">
        <f t="shared" si="44"/>
        <v>-0.45402855722130969</v>
      </c>
      <c r="I319">
        <f t="shared" si="40"/>
        <v>8.0675794333545259</v>
      </c>
      <c r="J319" s="10">
        <f t="shared" si="41"/>
        <v>-0.44409075076992488</v>
      </c>
      <c r="K319">
        <f t="shared" si="37"/>
        <v>-0.42040909097745988</v>
      </c>
      <c r="L319">
        <f t="shared" si="38"/>
        <v>-0.36213077700096902</v>
      </c>
      <c r="M319" s="13">
        <f t="shared" si="42"/>
        <v>1.1302685105213572E-3</v>
      </c>
      <c r="N319" s="13">
        <f t="shared" si="43"/>
        <v>6.7174373002079329E-3</v>
      </c>
      <c r="O319" s="13">
        <v>1</v>
      </c>
    </row>
    <row r="320" spans="4:15" x14ac:dyDescent="0.4">
      <c r="D320" s="6">
        <v>5.0199999999999996</v>
      </c>
      <c r="E320" s="7">
        <f t="shared" si="36"/>
        <v>-6.0396404815577551E-2</v>
      </c>
      <c r="G320">
        <f t="shared" si="39"/>
        <v>8.3681036523462904</v>
      </c>
      <c r="H320" s="10">
        <f t="shared" si="44"/>
        <v>-0.4478393417075075</v>
      </c>
      <c r="I320">
        <f t="shared" si="40"/>
        <v>8.0859549131869954</v>
      </c>
      <c r="J320" s="10">
        <f t="shared" si="41"/>
        <v>-0.4380370052059393</v>
      </c>
      <c r="K320">
        <f t="shared" si="37"/>
        <v>-0.41449848597998917</v>
      </c>
      <c r="L320">
        <f t="shared" si="38"/>
        <v>-0.35710716820932498</v>
      </c>
      <c r="M320" s="13">
        <f t="shared" si="42"/>
        <v>1.1116126606431915E-3</v>
      </c>
      <c r="N320" s="13">
        <f t="shared" si="43"/>
        <v>6.5496385162985647E-3</v>
      </c>
      <c r="O320" s="13">
        <v>1</v>
      </c>
    </row>
    <row r="321" spans="4:15" x14ac:dyDescent="0.4">
      <c r="D321" s="6">
        <v>5.0400000000000098</v>
      </c>
      <c r="E321" s="7">
        <f t="shared" si="36"/>
        <v>-5.9572690397275814E-2</v>
      </c>
      <c r="G321">
        <f t="shared" si="39"/>
        <v>8.3872408340283595</v>
      </c>
      <c r="H321" s="10">
        <f t="shared" si="44"/>
        <v>-0.44173149929580013</v>
      </c>
      <c r="I321">
        <f t="shared" si="40"/>
        <v>8.1043303930194828</v>
      </c>
      <c r="J321" s="10">
        <f t="shared" si="41"/>
        <v>-0.43206285164432223</v>
      </c>
      <c r="K321">
        <f t="shared" si="37"/>
        <v>-0.40867005621447255</v>
      </c>
      <c r="L321">
        <f t="shared" si="38"/>
        <v>-0.35215258038217401</v>
      </c>
      <c r="M321" s="13">
        <f t="shared" si="42"/>
        <v>1.0930590186198632E-3</v>
      </c>
      <c r="N321" s="13">
        <f t="shared" si="43"/>
        <v>6.3856514531901122E-3</v>
      </c>
      <c r="O321" s="13">
        <v>1</v>
      </c>
    </row>
    <row r="322" spans="4:15" x14ac:dyDescent="0.4">
      <c r="D322" s="6">
        <v>5.0600000000000103</v>
      </c>
      <c r="E322" s="7">
        <f t="shared" si="36"/>
        <v>-5.8759812146302978E-2</v>
      </c>
      <c r="G322">
        <f t="shared" si="39"/>
        <v>8.4063780157104198</v>
      </c>
      <c r="H322" s="10">
        <f t="shared" si="44"/>
        <v>-0.43570400706483658</v>
      </c>
      <c r="I322">
        <f t="shared" si="40"/>
        <v>8.1227058728519594</v>
      </c>
      <c r="J322" s="10">
        <f t="shared" si="41"/>
        <v>-0.42616728955349159</v>
      </c>
      <c r="K322">
        <f t="shared" si="37"/>
        <v>-0.40292268740525328</v>
      </c>
      <c r="L322">
        <f t="shared" si="38"/>
        <v>-0.34726608532318032</v>
      </c>
      <c r="M322" s="13">
        <f t="shared" si="42"/>
        <v>1.0746149186237832E-3</v>
      </c>
      <c r="N322" s="13">
        <f t="shared" si="43"/>
        <v>6.2254000289932894E-3</v>
      </c>
      <c r="O322" s="13">
        <v>1</v>
      </c>
    </row>
    <row r="323" spans="4:15" x14ac:dyDescent="0.4">
      <c r="D323" s="6">
        <v>5.0800000000000098</v>
      </c>
      <c r="E323" s="7">
        <f t="shared" si="36"/>
        <v>-5.7957633727531821E-2</v>
      </c>
      <c r="G323">
        <f t="shared" si="39"/>
        <v>8.42551519739248</v>
      </c>
      <c r="H323" s="10">
        <f t="shared" si="44"/>
        <v>-0.42975585408964845</v>
      </c>
      <c r="I323">
        <f t="shared" si="40"/>
        <v>8.1410813526844361</v>
      </c>
      <c r="J323" s="10">
        <f t="shared" si="41"/>
        <v>-0.42034933013567005</v>
      </c>
      <c r="K323">
        <f t="shared" si="37"/>
        <v>-0.39725527951421497</v>
      </c>
      <c r="L323">
        <f t="shared" si="38"/>
        <v>-0.34244676670778473</v>
      </c>
      <c r="M323" s="13">
        <f t="shared" si="42"/>
        <v>1.0562873477333132E-3</v>
      </c>
      <c r="N323" s="13">
        <f t="shared" si="43"/>
        <v>6.0688093886356953E-3</v>
      </c>
      <c r="O323" s="13">
        <v>1</v>
      </c>
    </row>
    <row r="324" spans="4:15" x14ac:dyDescent="0.4">
      <c r="D324" s="6">
        <v>5.0999999999999996</v>
      </c>
      <c r="E324" s="7">
        <f t="shared" si="36"/>
        <v>-5.7166020407602096E-2</v>
      </c>
      <c r="G324">
        <f t="shared" si="39"/>
        <v>8.4446523790745296</v>
      </c>
      <c r="H324" s="10">
        <f t="shared" si="44"/>
        <v>-0.42388604132236957</v>
      </c>
      <c r="I324">
        <f t="shared" si="40"/>
        <v>8.1594568325169039</v>
      </c>
      <c r="J324" s="10">
        <f t="shared" si="41"/>
        <v>-0.41460799621021566</v>
      </c>
      <c r="K324">
        <f t="shared" si="37"/>
        <v>-0.39166674658650769</v>
      </c>
      <c r="L324">
        <f t="shared" si="38"/>
        <v>-0.33769371995032654</v>
      </c>
      <c r="M324" s="13">
        <f t="shared" si="42"/>
        <v>1.0380829532763371E-3</v>
      </c>
      <c r="N324" s="13">
        <f t="shared" si="43"/>
        <v>5.9158058925825423E-3</v>
      </c>
      <c r="O324" s="13">
        <v>1</v>
      </c>
    </row>
    <row r="325" spans="4:15" x14ac:dyDescent="0.4">
      <c r="D325" s="6">
        <v>5.1200000000000099</v>
      </c>
      <c r="E325" s="7">
        <f t="shared" si="36"/>
        <v>-5.6384839038894886E-2</v>
      </c>
      <c r="G325">
        <f t="shared" si="39"/>
        <v>8.4637895607566005</v>
      </c>
      <c r="H325" s="10">
        <f t="shared" si="44"/>
        <v>-0.41809358147340558</v>
      </c>
      <c r="I325">
        <f t="shared" si="40"/>
        <v>8.177832312349393</v>
      </c>
      <c r="J325" s="10">
        <f t="shared" si="41"/>
        <v>-0.40894232209739295</v>
      </c>
      <c r="K325">
        <f t="shared" si="37"/>
        <v>-0.38615601659697468</v>
      </c>
      <c r="L325">
        <f t="shared" si="38"/>
        <v>-0.33300605207200407</v>
      </c>
      <c r="M325" s="13">
        <f t="shared" si="42"/>
        <v>1.0200080502362327E-3</v>
      </c>
      <c r="N325" s="13">
        <f t="shared" si="43"/>
        <v>5.7663171053687744E-3</v>
      </c>
      <c r="O325" s="13">
        <v>1</v>
      </c>
    </row>
    <row r="326" spans="4:15" x14ac:dyDescent="0.4">
      <c r="D326" s="6">
        <v>5.1400000000000103</v>
      </c>
      <c r="E326" s="7">
        <f t="shared" si="36"/>
        <v>-5.5613958043582101E-2</v>
      </c>
      <c r="G326">
        <f t="shared" si="39"/>
        <v>8.4829267424386607</v>
      </c>
      <c r="H326" s="10">
        <f t="shared" si="44"/>
        <v>-0.41237749889316133</v>
      </c>
      <c r="I326">
        <f t="shared" si="40"/>
        <v>8.1962077921818715</v>
      </c>
      <c r="J326" s="10">
        <f t="shared" si="41"/>
        <v>-0.40335135350268786</v>
      </c>
      <c r="K326">
        <f t="shared" si="37"/>
        <v>-0.38072203129740573</v>
      </c>
      <c r="L326">
        <f t="shared" si="38"/>
        <v>-0.32838288156976125</v>
      </c>
      <c r="M326" s="13">
        <f t="shared" si="42"/>
        <v>1.0020686287059331E-3</v>
      </c>
      <c r="N326" s="13">
        <f t="shared" si="43"/>
        <v>5.620271783958004E-3</v>
      </c>
      <c r="O326" s="13">
        <v>1</v>
      </c>
    </row>
    <row r="327" spans="4:15" x14ac:dyDescent="0.4">
      <c r="D327" s="6">
        <v>5.1600000000000099</v>
      </c>
      <c r="E327" s="7">
        <f t="shared" si="36"/>
        <v>-5.4853247397740508E-2</v>
      </c>
      <c r="G327">
        <f t="shared" si="39"/>
        <v>8.502063924120721</v>
      </c>
      <c r="H327" s="10">
        <f t="shared" si="44"/>
        <v>-0.40673682945424583</v>
      </c>
      <c r="I327">
        <f t="shared" si="40"/>
        <v>8.2145832720143481</v>
      </c>
      <c r="J327" s="10">
        <f t="shared" si="41"/>
        <v>-0.39783414740159262</v>
      </c>
      <c r="K327">
        <f t="shared" si="37"/>
        <v>-0.37536374606453943</v>
      </c>
      <c r="L327">
        <f t="shared" si="38"/>
        <v>-0.32382333828602855</v>
      </c>
      <c r="M327" s="13">
        <f t="shared" si="42"/>
        <v>9.8427036137747176E-4</v>
      </c>
      <c r="N327" s="13">
        <f t="shared" si="43"/>
        <v>5.4775998659404614E-3</v>
      </c>
      <c r="O327" s="13">
        <v>1</v>
      </c>
    </row>
    <row r="328" spans="4:15" x14ac:dyDescent="0.4">
      <c r="D328" s="6">
        <v>5.1800000000000104</v>
      </c>
      <c r="E328" s="7">
        <f t="shared" si="36"/>
        <v>-5.4102578615547306E-2</v>
      </c>
      <c r="G328">
        <f t="shared" si="39"/>
        <v>8.5212011058027795</v>
      </c>
      <c r="H328" s="10">
        <f t="shared" si="44"/>
        <v>-0.40117062043428331</v>
      </c>
      <c r="I328">
        <f t="shared" si="40"/>
        <v>8.2329587518468248</v>
      </c>
      <c r="J328" s="10">
        <f t="shared" si="41"/>
        <v>-0.39238977192497992</v>
      </c>
      <c r="K328">
        <f t="shared" si="37"/>
        <v>-0.37008012974894744</v>
      </c>
      <c r="L328">
        <f t="shared" si="38"/>
        <v>-0.31932656327941722</v>
      </c>
      <c r="M328" s="13">
        <f t="shared" si="42"/>
        <v>9.6661861105495645E-4</v>
      </c>
      <c r="N328" s="13">
        <f t="shared" si="43"/>
        <v>5.3382324575850289E-3</v>
      </c>
      <c r="O328" s="13">
        <v>1</v>
      </c>
    </row>
    <row r="329" spans="4:15" x14ac:dyDescent="0.4">
      <c r="D329" s="6">
        <v>5.2000000000000099</v>
      </c>
      <c r="E329" s="7">
        <f t="shared" si="36"/>
        <v>-5.3361824733552395E-2</v>
      </c>
      <c r="G329">
        <f t="shared" si="39"/>
        <v>8.5403382874848397</v>
      </c>
      <c r="H329" s="10">
        <f t="shared" si="44"/>
        <v>-0.39567793039929106</v>
      </c>
      <c r="I329">
        <f t="shared" si="40"/>
        <v>8.2513342316793015</v>
      </c>
      <c r="J329" s="10">
        <f t="shared" si="41"/>
        <v>-0.3870173062450355</v>
      </c>
      <c r="K329">
        <f t="shared" si="37"/>
        <v>-0.36487016452476484</v>
      </c>
      <c r="L329">
        <f t="shared" si="38"/>
        <v>-0.31489170869633332</v>
      </c>
      <c r="M329" s="13">
        <f t="shared" si="42"/>
        <v>9.4911843817962202E-4</v>
      </c>
      <c r="N329" s="13">
        <f t="shared" si="43"/>
        <v>5.2021018217573538E-3</v>
      </c>
      <c r="O329" s="13">
        <v>1</v>
      </c>
    </row>
    <row r="330" spans="4:15" x14ac:dyDescent="0.4">
      <c r="D330" s="6">
        <v>5.2200000000000104</v>
      </c>
      <c r="E330" s="7">
        <f t="shared" si="36"/>
        <v>-5.2630860295032313E-2</v>
      </c>
      <c r="G330">
        <f t="shared" si="39"/>
        <v>8.5594754691668999</v>
      </c>
      <c r="H330" s="10">
        <f t="shared" si="44"/>
        <v>-0.3902578290876646</v>
      </c>
      <c r="I330">
        <f t="shared" si="40"/>
        <v>8.2697097115117799</v>
      </c>
      <c r="J330" s="10">
        <f t="shared" si="41"/>
        <v>-0.38171584046178086</v>
      </c>
      <c r="K330">
        <f t="shared" si="37"/>
        <v>-0.35973284574032005</v>
      </c>
      <c r="L330">
        <f t="shared" si="38"/>
        <v>-0.31051793764353863</v>
      </c>
      <c r="M330" s="13">
        <f t="shared" si="42"/>
        <v>9.3177460835566198E-4</v>
      </c>
      <c r="N330" s="13">
        <f t="shared" si="43"/>
        <v>5.0691413657158648E-3</v>
      </c>
      <c r="O330" s="13">
        <v>1</v>
      </c>
    </row>
    <row r="331" spans="4:15" x14ac:dyDescent="0.4">
      <c r="D331" s="6">
        <v>5.24000000000001</v>
      </c>
      <c r="E331" s="7">
        <f t="shared" si="36"/>
        <v>-5.1909561334429075E-2</v>
      </c>
      <c r="G331">
        <f t="shared" si="39"/>
        <v>8.5786126508489584</v>
      </c>
      <c r="H331" s="10">
        <f t="shared" si="44"/>
        <v>-0.38490939729479162</v>
      </c>
      <c r="I331">
        <f t="shared" si="40"/>
        <v>8.2880851913442584</v>
      </c>
      <c r="J331" s="10">
        <f t="shared" si="41"/>
        <v>-0.37648447549021374</v>
      </c>
      <c r="K331">
        <f t="shared" si="37"/>
        <v>-0.35466718176967749</v>
      </c>
      <c r="L331">
        <f t="shared" si="38"/>
        <v>-0.30620442406166865</v>
      </c>
      <c r="M331" s="13">
        <f t="shared" si="42"/>
        <v>9.145915998674544E-4</v>
      </c>
      <c r="N331" s="13">
        <f t="shared" si="43"/>
        <v>4.9392856287989442E-3</v>
      </c>
      <c r="O331" s="13">
        <v>1</v>
      </c>
    </row>
    <row r="332" spans="4:15" x14ac:dyDescent="0.4">
      <c r="D332" s="6">
        <v>5.2600000000000096</v>
      </c>
      <c r="E332" s="7">
        <f t="shared" si="36"/>
        <v>-5.1197805361875598E-2</v>
      </c>
      <c r="G332">
        <f t="shared" si="39"/>
        <v>8.5977498325310204</v>
      </c>
      <c r="H332" s="10">
        <f t="shared" si="44"/>
        <v>-0.37963172675830759</v>
      </c>
      <c r="I332">
        <f t="shared" si="40"/>
        <v>8.306460671176735</v>
      </c>
      <c r="J332" s="10">
        <f t="shared" si="41"/>
        <v>-0.3713223229480751</v>
      </c>
      <c r="K332">
        <f t="shared" si="37"/>
        <v>-0.34967219386511944</v>
      </c>
      <c r="L332">
        <f t="shared" si="38"/>
        <v>-0.30195035259972108</v>
      </c>
      <c r="M332" s="13">
        <f t="shared" si="42"/>
        <v>8.9757361117802251E-4</v>
      </c>
      <c r="N332" s="13">
        <f t="shared" si="43"/>
        <v>4.8124702700129088E-3</v>
      </c>
      <c r="O332" s="13">
        <v>1</v>
      </c>
    </row>
    <row r="333" spans="4:15" x14ac:dyDescent="0.4">
      <c r="D333" s="6">
        <v>5.28000000000001</v>
      </c>
      <c r="E333" s="7">
        <f t="shared" si="36"/>
        <v>-5.0495471347810898E-2</v>
      </c>
      <c r="G333">
        <f t="shared" si="39"/>
        <v>8.6168870142130807</v>
      </c>
      <c r="H333" s="10">
        <f t="shared" si="44"/>
        <v>-0.37442392004401781</v>
      </c>
      <c r="I333">
        <f t="shared" si="40"/>
        <v>8.3248361510092135</v>
      </c>
      <c r="J333" s="10">
        <f t="shared" si="41"/>
        <v>-0.36622850504426813</v>
      </c>
      <c r="K333">
        <f t="shared" si="37"/>
        <v>-0.34474691601059976</v>
      </c>
      <c r="L333">
        <f t="shared" si="38"/>
        <v>-0.2977549184905201</v>
      </c>
      <c r="M333" s="13">
        <f t="shared" si="42"/>
        <v>8.8072456839951142E-4</v>
      </c>
      <c r="N333" s="13">
        <f t="shared" si="43"/>
        <v>4.6886320555336218E-3</v>
      </c>
      <c r="O333" s="13">
        <v>1</v>
      </c>
    </row>
    <row r="334" spans="4:15" x14ac:dyDescent="0.4">
      <c r="D334" s="6">
        <v>5.3000000000000096</v>
      </c>
      <c r="E334" s="7">
        <f t="shared" si="36"/>
        <v>-4.9802439707687121E-2</v>
      </c>
      <c r="G334">
        <f t="shared" si="39"/>
        <v>8.6360241958951391</v>
      </c>
      <c r="H334" s="10">
        <f t="shared" si="44"/>
        <v>-0.36928509043249996</v>
      </c>
      <c r="I334">
        <f t="shared" si="40"/>
        <v>8.3432116308416902</v>
      </c>
      <c r="J334" s="10">
        <f t="shared" si="41"/>
        <v>-0.3612021544679424</v>
      </c>
      <c r="K334">
        <f t="shared" si="37"/>
        <v>-0.33989039477616895</v>
      </c>
      <c r="L334">
        <f t="shared" si="38"/>
        <v>-0.29361732742717367</v>
      </c>
      <c r="M334" s="13">
        <f t="shared" si="42"/>
        <v>8.6404813272832547E-4</v>
      </c>
      <c r="N334" s="13">
        <f t="shared" si="43"/>
        <v>4.567708846130625E-3</v>
      </c>
      <c r="O334" s="13">
        <v>1</v>
      </c>
    </row>
    <row r="335" spans="4:15" x14ac:dyDescent="0.4">
      <c r="D335" s="6">
        <v>5.3200000000000101</v>
      </c>
      <c r="E335" s="7">
        <f t="shared" si="36"/>
        <v>-4.9118592286770103E-2</v>
      </c>
      <c r="G335">
        <f t="shared" si="39"/>
        <v>8.6551613775772012</v>
      </c>
      <c r="H335" s="10">
        <f t="shared" si="44"/>
        <v>-0.36421436180640032</v>
      </c>
      <c r="I335">
        <f t="shared" si="40"/>
        <v>8.3615871106741668</v>
      </c>
      <c r="J335" s="10">
        <f t="shared" si="41"/>
        <v>-0.35624241427825748</v>
      </c>
      <c r="K335">
        <f t="shared" si="37"/>
        <v>-0.33510168917340616</v>
      </c>
      <c r="L335">
        <f t="shared" si="38"/>
        <v>-0.28953679544052369</v>
      </c>
      <c r="M335" s="13">
        <f t="shared" si="42"/>
        <v>8.4754770783588727E-4</v>
      </c>
      <c r="N335" s="13">
        <f t="shared" si="43"/>
        <v>4.4496395845250256E-3</v>
      </c>
      <c r="O335" s="13">
        <v>1</v>
      </c>
    </row>
    <row r="336" spans="4:15" x14ac:dyDescent="0.4">
      <c r="D336" s="6">
        <v>5.3400000000000096</v>
      </c>
      <c r="E336" s="7">
        <f t="shared" si="36"/>
        <v>-4.8443812345036454E-2</v>
      </c>
      <c r="G336">
        <f t="shared" si="39"/>
        <v>8.6742985592592596</v>
      </c>
      <c r="H336" s="10">
        <f t="shared" si="44"/>
        <v>-0.3592108685384453</v>
      </c>
      <c r="I336">
        <f t="shared" si="40"/>
        <v>8.3799625905066453</v>
      </c>
      <c r="J336" s="10">
        <f t="shared" si="41"/>
        <v>-0.35134843779484592</v>
      </c>
      <c r="K336">
        <f t="shared" si="37"/>
        <v>-0.33037987051187684</v>
      </c>
      <c r="L336">
        <f t="shared" si="38"/>
        <v>-0.28551254877760274</v>
      </c>
      <c r="M336" s="13">
        <f t="shared" si="42"/>
        <v>8.3122644720799482E-4</v>
      </c>
      <c r="N336" s="13">
        <f t="shared" si="43"/>
        <v>4.3343642826907626E-3</v>
      </c>
      <c r="O336" s="13">
        <v>1</v>
      </c>
    </row>
    <row r="337" spans="4:15" x14ac:dyDescent="0.4">
      <c r="D337" s="6">
        <v>5.3600000000000101</v>
      </c>
      <c r="E337" s="7">
        <f t="shared" si="36"/>
        <v>-4.7777984542167855E-2</v>
      </c>
      <c r="G337">
        <f t="shared" si="39"/>
        <v>8.6934357409413199</v>
      </c>
      <c r="H337" s="10">
        <f t="shared" si="44"/>
        <v>-0.35427375538017464</v>
      </c>
      <c r="I337">
        <f t="shared" si="40"/>
        <v>8.3983380703391237</v>
      </c>
      <c r="J337" s="10">
        <f t="shared" si="41"/>
        <v>-0.34651938848898078</v>
      </c>
      <c r="K337">
        <f t="shared" si="37"/>
        <v>-0.32572402225661662</v>
      </c>
      <c r="L337">
        <f t="shared" si="38"/>
        <v>-0.28154382378110621</v>
      </c>
      <c r="M337" s="13">
        <f t="shared" si="42"/>
        <v>8.1508726142638589E-4</v>
      </c>
      <c r="N337" s="13">
        <f t="shared" si="43"/>
        <v>4.2218240091071967E-3</v>
      </c>
      <c r="O337" s="13">
        <v>1</v>
      </c>
    </row>
    <row r="338" spans="4:15" x14ac:dyDescent="0.4">
      <c r="D338" s="6">
        <v>5.3800000000000097</v>
      </c>
      <c r="E338" s="7">
        <f t="shared" si="36"/>
        <v>-4.7120994922645543E-2</v>
      </c>
      <c r="G338">
        <f t="shared" si="39"/>
        <v>8.7125729226233801</v>
      </c>
      <c r="H338" s="10">
        <f t="shared" si="44"/>
        <v>-0.34940217735141665</v>
      </c>
      <c r="I338">
        <f t="shared" si="40"/>
        <v>8.4167135501716004</v>
      </c>
      <c r="J338" s="10">
        <f t="shared" si="41"/>
        <v>-0.34175443987547133</v>
      </c>
      <c r="K338">
        <f t="shared" si="37"/>
        <v>-0.3211332398866783</v>
      </c>
      <c r="L338">
        <f t="shared" si="38"/>
        <v>-0.27762986676987822</v>
      </c>
      <c r="M338" s="13">
        <f t="shared" si="42"/>
        <v>7.991328253852876E-4</v>
      </c>
      <c r="N338" s="13">
        <f t="shared" si="43"/>
        <v>4.1119608759745546E-3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-4.6472730900945516E-2</v>
      </c>
      <c r="G339">
        <f t="shared" si="39"/>
        <v>8.7317101043054386</v>
      </c>
      <c r="H339" s="10">
        <f t="shared" si="44"/>
        <v>-0.344595299630511</v>
      </c>
      <c r="I339">
        <f t="shared" si="40"/>
        <v>8.4350890300040788</v>
      </c>
      <c r="J339" s="10">
        <f t="shared" si="41"/>
        <v>-0.33705277540528755</v>
      </c>
      <c r="K339">
        <f t="shared" ref="K339:K402" si="46">$E$6*$O$6*EXP(-$O$15*(G339/$E$4-1))-SQRT($E$6)*$O$5*EXP(-$O$4*(G339/$E$4-1))</f>
        <v>-0.31660663075473866</v>
      </c>
      <c r="L339">
        <f t="shared" ref="L339:L402" si="47">$K$6*$O$6*EXP(-$O$15*(I339/$K$4-1))-SQRT($K$6)*$O$5*EXP(-$O$4*(I339/$K$4-1))</f>
        <v>-0.27376993392042287</v>
      </c>
      <c r="M339" s="13">
        <f t="shared" si="42"/>
        <v>7.8336558543762715E-4</v>
      </c>
      <c r="N339" s="13">
        <f t="shared" si="43"/>
        <v>4.0047180263985101E-3</v>
      </c>
      <c r="O339" s="13">
        <v>1</v>
      </c>
    </row>
    <row r="340" spans="4:15" x14ac:dyDescent="0.4">
      <c r="D340" s="6">
        <v>5.4200000000000097</v>
      </c>
      <c r="E340" s="7">
        <f t="shared" si="45"/>
        <v>-4.5833081246836965E-2</v>
      </c>
      <c r="G340">
        <f t="shared" ref="G340:G403" si="48">$E$11*(D340/$E$12+1)</f>
        <v>8.7508472859874988</v>
      </c>
      <c r="H340" s="10">
        <f t="shared" si="44"/>
        <v>-0.33985229744529605</v>
      </c>
      <c r="I340">
        <f t="shared" ref="I340:I403" si="49">$K$11*(D340/$K$12+1)</f>
        <v>8.4534645098365555</v>
      </c>
      <c r="J340" s="10">
        <f t="shared" ref="J340:J403" si="50">-(-$H$4)*(1+D340+$K$5*D340^3)*EXP(-D340)</f>
        <v>-0.33241358835893448</v>
      </c>
      <c r="K340">
        <f t="shared" si="46"/>
        <v>-0.31214331394778855</v>
      </c>
      <c r="L340">
        <f t="shared" si="47"/>
        <v>-0.26996329114944762</v>
      </c>
      <c r="M340" s="13">
        <f t="shared" ref="M340:M403" si="51">(K340-H340)^2*O340</f>
        <v>7.6778776646514301E-4</v>
      </c>
      <c r="N340" s="13">
        <f t="shared" ref="N340:N403" si="52">(L340-J340)^2*O340</f>
        <v>3.9000396215532421E-3</v>
      </c>
      <c r="O340" s="13">
        <v>1</v>
      </c>
    </row>
    <row r="341" spans="4:15" x14ac:dyDescent="0.4">
      <c r="D341" s="6">
        <v>5.4400000000000102</v>
      </c>
      <c r="E341" s="7">
        <f t="shared" si="45"/>
        <v>-4.5201936070784453E-2</v>
      </c>
      <c r="G341">
        <f t="shared" si="48"/>
        <v>8.7699844676695591</v>
      </c>
      <c r="H341" s="10">
        <f t="shared" ref="H341:H404" si="53">-(-$B$4)*(1+D341+$E$5*D341^3)*EXP(-D341)</f>
        <v>-0.33517235596486672</v>
      </c>
      <c r="I341">
        <f t="shared" si="49"/>
        <v>8.471839989669034</v>
      </c>
      <c r="J341" s="10">
        <f t="shared" si="50"/>
        <v>-0.32783608174057843</v>
      </c>
      <c r="K341">
        <f t="shared" si="46"/>
        <v>-0.30774242014891656</v>
      </c>
      <c r="L341">
        <f t="shared" si="47"/>
        <v>-0.26620921399743586</v>
      </c>
      <c r="M341" s="13">
        <f t="shared" si="51"/>
        <v>7.5240137886714521E-4</v>
      </c>
      <c r="N341" s="13">
        <f t="shared" si="52"/>
        <v>3.7978708278307871E-3</v>
      </c>
      <c r="O341" s="13">
        <v>1</v>
      </c>
    </row>
    <row r="342" spans="4:15" x14ac:dyDescent="0.4">
      <c r="D342" s="6">
        <v>5.4600000000000097</v>
      </c>
      <c r="E342" s="7">
        <f t="shared" si="45"/>
        <v>-4.457918680945603E-2</v>
      </c>
      <c r="G342">
        <f t="shared" si="48"/>
        <v>8.7891216493516193</v>
      </c>
      <c r="H342" s="10">
        <f t="shared" si="53"/>
        <v>-0.33055467019211648</v>
      </c>
      <c r="I342">
        <f t="shared" si="49"/>
        <v>8.4902154695015106</v>
      </c>
      <c r="J342" s="10">
        <f t="shared" si="50"/>
        <v>-0.32331946817294177</v>
      </c>
      <c r="K342">
        <f t="shared" si="46"/>
        <v>-0.30340309150019334</v>
      </c>
      <c r="L342">
        <f t="shared" si="47"/>
        <v>-0.26250698751326151</v>
      </c>
      <c r="M342" s="13">
        <f t="shared" si="51"/>
        <v>7.3720822546369464E-4</v>
      </c>
      <c r="N342" s="13">
        <f t="shared" si="52"/>
        <v>3.6981578039839854E-3</v>
      </c>
      <c r="O342" s="13">
        <v>1</v>
      </c>
    </row>
    <row r="343" spans="4:15" x14ac:dyDescent="0.4">
      <c r="D343" s="6">
        <v>5.4800000000000102</v>
      </c>
      <c r="E343" s="7">
        <f t="shared" si="45"/>
        <v>-4.3964726211337533E-2</v>
      </c>
      <c r="G343">
        <f t="shared" si="48"/>
        <v>8.8082588310336813</v>
      </c>
      <c r="H343" s="10">
        <f t="shared" si="53"/>
        <v>-0.3259984448570678</v>
      </c>
      <c r="I343">
        <f t="shared" si="49"/>
        <v>8.5085909493339891</v>
      </c>
      <c r="J343" s="10">
        <f t="shared" si="50"/>
        <v>-0.31886296979296769</v>
      </c>
      <c r="K343">
        <f t="shared" si="46"/>
        <v>-0.29912448146667364</v>
      </c>
      <c r="L343">
        <f t="shared" si="47"/>
        <v>-0.25885590613983772</v>
      </c>
      <c r="M343" s="13">
        <f t="shared" si="51"/>
        <v>7.222099083082457E-4</v>
      </c>
      <c r="N343" s="13">
        <f t="shared" si="52"/>
        <v>3.6008476882707914E-3</v>
      </c>
      <c r="O343" s="13">
        <v>1</v>
      </c>
    </row>
    <row r="344" spans="4:15" x14ac:dyDescent="0.4">
      <c r="D344" s="6">
        <v>5.5000000000000098</v>
      </c>
      <c r="E344" s="7">
        <f t="shared" si="45"/>
        <v>-4.3358448322455279E-2</v>
      </c>
      <c r="G344">
        <f t="shared" si="48"/>
        <v>8.8273960127157398</v>
      </c>
      <c r="H344" s="10">
        <f t="shared" si="53"/>
        <v>-0.32150289431100587</v>
      </c>
      <c r="I344">
        <f t="shared" si="49"/>
        <v>8.5269664291664657</v>
      </c>
      <c r="J344" s="10">
        <f t="shared" si="50"/>
        <v>-0.31446581814827135</v>
      </c>
      <c r="K344">
        <f t="shared" si="46"/>
        <v>-0.29490575470152108</v>
      </c>
      <c r="L344">
        <f t="shared" si="47"/>
        <v>-0.25525527360081662</v>
      </c>
      <c r="M344" s="13">
        <f t="shared" si="51"/>
        <v>7.0740783540642466E-4</v>
      </c>
      <c r="N344" s="13">
        <f t="shared" si="52"/>
        <v>3.5058885856061204E-3</v>
      </c>
      <c r="O344" s="13">
        <v>1</v>
      </c>
    </row>
    <row r="345" spans="4:15" x14ac:dyDescent="0.4">
      <c r="D345" s="6">
        <v>5.5200000000000102</v>
      </c>
      <c r="E345" s="7">
        <f t="shared" si="45"/>
        <v>-4.2760248472206934E-2</v>
      </c>
      <c r="G345">
        <f t="shared" si="48"/>
        <v>8.8465331943978001</v>
      </c>
      <c r="H345" s="10">
        <f t="shared" si="53"/>
        <v>-0.31706724242141443</v>
      </c>
      <c r="I345">
        <f t="shared" si="49"/>
        <v>8.5453419089989442</v>
      </c>
      <c r="J345" s="10">
        <f t="shared" si="50"/>
        <v>-0.31012725409437525</v>
      </c>
      <c r="K345">
        <f t="shared" si="46"/>
        <v>-0.290746086912261</v>
      </c>
      <c r="L345">
        <f t="shared" si="47"/>
        <v>-0.25170440278832584</v>
      </c>
      <c r="M345" s="13">
        <f t="shared" si="51"/>
        <v>6.9280322733703773E-4</v>
      </c>
      <c r="N345" s="13">
        <f t="shared" si="52"/>
        <v>3.4132295547287589E-3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-4.2170023259302677E-2</v>
      </c>
      <c r="G346">
        <f t="shared" si="48"/>
        <v>8.8656703760798603</v>
      </c>
      <c r="H346" s="10">
        <f t="shared" si="53"/>
        <v>-0.31269072246772939</v>
      </c>
      <c r="I346">
        <f t="shared" si="49"/>
        <v>8.5637173888314209</v>
      </c>
      <c r="J346" s="10">
        <f t="shared" si="50"/>
        <v>-0.30584652769274451</v>
      </c>
      <c r="K346">
        <f t="shared" si="46"/>
        <v>-0.28664466472818007</v>
      </c>
      <c r="L346">
        <f t="shared" si="47"/>
        <v>-0.24820261565175805</v>
      </c>
      <c r="M346" s="13">
        <f t="shared" si="51"/>
        <v>6.7839712377193711E-4</v>
      </c>
      <c r="N346" s="13">
        <f t="shared" si="52"/>
        <v>3.3228205953889831E-3</v>
      </c>
      <c r="O346" s="13">
        <v>1</v>
      </c>
    </row>
    <row r="347" spans="4:15" x14ac:dyDescent="0.4">
      <c r="D347" s="6">
        <v>5.5600000000000103</v>
      </c>
      <c r="E347" s="7">
        <f t="shared" si="45"/>
        <v>-4.1587670537816576E-2</v>
      </c>
      <c r="G347">
        <f t="shared" si="48"/>
        <v>8.8848075577619188</v>
      </c>
      <c r="H347" s="10">
        <f t="shared" si="53"/>
        <v>-0.30837257703790993</v>
      </c>
      <c r="I347">
        <f t="shared" si="49"/>
        <v>8.5820928686638993</v>
      </c>
      <c r="J347" s="10">
        <f t="shared" si="50"/>
        <v>-0.30162289810962228</v>
      </c>
      <c r="K347">
        <f t="shared" si="46"/>
        <v>-0.28260068556886664</v>
      </c>
      <c r="L347">
        <f t="shared" si="47"/>
        <v>-0.24474924308760315</v>
      </c>
      <c r="M347" s="13">
        <f t="shared" si="51"/>
        <v>6.6419038989214661E-4</v>
      </c>
      <c r="N347" s="13">
        <f t="shared" si="52"/>
        <v>3.2346126355636421E-3</v>
      </c>
      <c r="O347" s="13">
        <v>1</v>
      </c>
    </row>
    <row r="348" spans="4:15" x14ac:dyDescent="0.4">
      <c r="D348" s="6">
        <v>5.5800000000000098</v>
      </c>
      <c r="E348" s="7">
        <f t="shared" si="45"/>
        <v>-4.1013089403349454E-2</v>
      </c>
      <c r="G348">
        <f t="shared" si="48"/>
        <v>8.903944739443979</v>
      </c>
      <c r="H348" s="10">
        <f t="shared" si="53"/>
        <v>-0.30411205792583618</v>
      </c>
      <c r="I348">
        <f t="shared" si="49"/>
        <v>8.600468348496376</v>
      </c>
      <c r="J348" s="10">
        <f t="shared" si="50"/>
        <v>-0.29745563351567261</v>
      </c>
      <c r="K348">
        <f t="shared" si="46"/>
        <v>-0.27861335751390492</v>
      </c>
      <c r="L348">
        <f t="shared" si="47"/>
        <v>-0.24134362483033156</v>
      </c>
      <c r="M348" s="13">
        <f t="shared" si="51"/>
        <v>6.5018372269742299E-4</v>
      </c>
      <c r="N348" s="13">
        <f t="shared" si="52"/>
        <v>3.1485575187037897E-3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-4.0446180179303556E-2</v>
      </c>
      <c r="G349">
        <f t="shared" si="48"/>
        <v>8.9230819211260393</v>
      </c>
      <c r="H349" s="10">
        <f t="shared" si="53"/>
        <v>-0.29990842602953588</v>
      </c>
      <c r="I349">
        <f t="shared" si="49"/>
        <v>8.6188438283288544</v>
      </c>
      <c r="J349" s="10">
        <f t="shared" si="50"/>
        <v>-0.29334401098643492</v>
      </c>
      <c r="K349">
        <f t="shared" si="46"/>
        <v>-0.27468189917372954</v>
      </c>
      <c r="L349">
        <f t="shared" si="47"/>
        <v>-0.23798510934432374</v>
      </c>
      <c r="M349" s="13">
        <f t="shared" si="51"/>
        <v>6.3637765720671855E-4</v>
      </c>
      <c r="N349" s="13">
        <f t="shared" si="52"/>
        <v>3.0646079910209407E-3</v>
      </c>
      <c r="O349" s="13">
        <v>1</v>
      </c>
    </row>
    <row r="350" spans="4:15" x14ac:dyDescent="0.4">
      <c r="D350" s="6">
        <v>5.6200000000000099</v>
      </c>
      <c r="E350" s="7">
        <f t="shared" si="45"/>
        <v>-3.9886844403270123E-2</v>
      </c>
      <c r="G350">
        <f t="shared" si="48"/>
        <v>8.9422191028080977</v>
      </c>
      <c r="H350" s="10">
        <f t="shared" si="53"/>
        <v>-0.29576095125024798</v>
      </c>
      <c r="I350">
        <f t="shared" si="49"/>
        <v>8.6372193081613329</v>
      </c>
      <c r="J350" s="10">
        <f t="shared" si="50"/>
        <v>-0.28928731640359728</v>
      </c>
      <c r="K350">
        <f t="shared" si="46"/>
        <v>-0.27080553956163911</v>
      </c>
      <c r="L350">
        <f t="shared" si="47"/>
        <v>-0.23467305371684899</v>
      </c>
      <c r="M350" s="13">
        <f t="shared" si="51"/>
        <v>6.2277257254795648E-4</v>
      </c>
      <c r="N350" s="13">
        <f t="shared" si="52"/>
        <v>2.9827176888171472E-3</v>
      </c>
      <c r="O350" s="13">
        <v>1</v>
      </c>
    </row>
    <row r="351" spans="4:15" x14ac:dyDescent="0.4">
      <c r="D351" s="6">
        <v>5.6400000000000103</v>
      </c>
      <c r="E351" s="7">
        <f t="shared" si="45"/>
        <v>-3.9334984813529671E-2</v>
      </c>
      <c r="G351">
        <f t="shared" si="48"/>
        <v>8.9613562844901598</v>
      </c>
      <c r="H351" s="10">
        <f t="shared" si="53"/>
        <v>-0.29166891239232245</v>
      </c>
      <c r="I351">
        <f t="shared" si="49"/>
        <v>8.6555947879938095</v>
      </c>
      <c r="J351" s="10">
        <f t="shared" si="50"/>
        <v>-0.28528484435708662</v>
      </c>
      <c r="K351">
        <f t="shared" si="46"/>
        <v>-0.26698351796697417</v>
      </c>
      <c r="L351">
        <f t="shared" si="47"/>
        <v>-0.23140682355208914</v>
      </c>
      <c r="M351" s="13">
        <f t="shared" si="51"/>
        <v>6.0936869793501609E-4</v>
      </c>
      <c r="N351" s="13">
        <f t="shared" si="52"/>
        <v>2.9028411258637419E-3</v>
      </c>
      <c r="O351" s="13">
        <v>1</v>
      </c>
    </row>
    <row r="352" spans="4:15" x14ac:dyDescent="0.4">
      <c r="D352" s="6">
        <v>5.6600000000000099</v>
      </c>
      <c r="E352" s="7">
        <f t="shared" si="45"/>
        <v>-3.8790505335666171E-2</v>
      </c>
      <c r="G352">
        <f t="shared" si="48"/>
        <v>8.98049346617222</v>
      </c>
      <c r="H352" s="10">
        <f t="shared" si="53"/>
        <v>-0.28763159706396463</v>
      </c>
      <c r="I352">
        <f t="shared" si="49"/>
        <v>8.6739702678262862</v>
      </c>
      <c r="J352" s="10">
        <f t="shared" si="50"/>
        <v>-0.28133589804798609</v>
      </c>
      <c r="K352">
        <f t="shared" si="46"/>
        <v>-0.26321508382947473</v>
      </c>
      <c r="L352">
        <f t="shared" si="47"/>
        <v>-0.2281857928662088</v>
      </c>
      <c r="M352" s="13">
        <f t="shared" si="51"/>
        <v>5.9616611853002051E-4</v>
      </c>
      <c r="N352" s="13">
        <f t="shared" si="52"/>
        <v>2.8249336808339894E-3</v>
      </c>
      <c r="O352" s="13">
        <v>1</v>
      </c>
    </row>
    <row r="353" spans="4:15" x14ac:dyDescent="0.4">
      <c r="D353" s="6">
        <v>5.6800000000000104</v>
      </c>
      <c r="E353" s="7">
        <f t="shared" si="45"/>
        <v>-3.8253311069294853E-2</v>
      </c>
      <c r="G353">
        <f t="shared" si="48"/>
        <v>8.9996306478542802</v>
      </c>
      <c r="H353" s="10">
        <f t="shared" si="53"/>
        <v>-0.28364830157882132</v>
      </c>
      <c r="I353">
        <f t="shared" si="49"/>
        <v>8.6923457476587647</v>
      </c>
      <c r="J353" s="10">
        <f t="shared" si="50"/>
        <v>-0.27743978919227474</v>
      </c>
      <c r="K353">
        <f t="shared" si="46"/>
        <v>-0.25949949661479232</v>
      </c>
      <c r="L353">
        <f t="shared" si="47"/>
        <v>-0.22500934398346881</v>
      </c>
      <c r="M353" s="13">
        <f t="shared" si="51"/>
        <v>5.8316478119071124E-4</v>
      </c>
      <c r="N353" s="13">
        <f t="shared" si="52"/>
        <v>2.7489515847936015E-3</v>
      </c>
      <c r="O353" s="13">
        <v>1</v>
      </c>
    </row>
    <row r="354" spans="4:15" x14ac:dyDescent="0.4">
      <c r="D354" s="6">
        <v>5.7000000000000099</v>
      </c>
      <c r="E354" s="7">
        <f t="shared" si="45"/>
        <v>-3.7723308274904561E-2</v>
      </c>
      <c r="G354">
        <f t="shared" si="48"/>
        <v>9.0187678295363405</v>
      </c>
      <c r="H354" s="10">
        <f t="shared" si="53"/>
        <v>-0.27971833085841735</v>
      </c>
      <c r="I354">
        <f t="shared" si="49"/>
        <v>8.7107212274912413</v>
      </c>
      <c r="J354" s="10">
        <f t="shared" si="50"/>
        <v>-0.27359583792540032</v>
      </c>
      <c r="K354">
        <f t="shared" si="46"/>
        <v>-0.25583602569119229</v>
      </c>
      <c r="L354">
        <f t="shared" si="47"/>
        <v>-0.22187686743338469</v>
      </c>
      <c r="M354" s="13">
        <f t="shared" si="51"/>
        <v>5.703645001004648E-4</v>
      </c>
      <c r="N354" s="13">
        <f t="shared" si="52"/>
        <v>2.6748519087539829E-3</v>
      </c>
      <c r="O354" s="13">
        <v>1</v>
      </c>
    </row>
    <row r="355" spans="4:15" x14ac:dyDescent="0.4">
      <c r="D355" s="6">
        <v>5.7200000000000104</v>
      </c>
      <c r="E355" s="7">
        <f t="shared" si="45"/>
        <v>-3.720040436081426E-2</v>
      </c>
      <c r="G355">
        <f t="shared" si="48"/>
        <v>9.037905011218399</v>
      </c>
      <c r="H355" s="10">
        <f t="shared" si="53"/>
        <v>-0.27584099833543768</v>
      </c>
      <c r="I355">
        <f t="shared" si="49"/>
        <v>8.7290967073237216</v>
      </c>
      <c r="J355" s="10">
        <f t="shared" si="50"/>
        <v>-0.26980337270767757</v>
      </c>
      <c r="K355">
        <f t="shared" si="46"/>
        <v>-0.25222395020742</v>
      </c>
      <c r="L355">
        <f t="shared" si="47"/>
        <v>-0.21878776184891979</v>
      </c>
      <c r="M355" s="13">
        <f t="shared" si="51"/>
        <v>5.5776496228110341E-4</v>
      </c>
      <c r="N355" s="13">
        <f t="shared" si="52"/>
        <v>2.6025925512922045E-3</v>
      </c>
      <c r="O355" s="13">
        <v>1</v>
      </c>
    </row>
    <row r="356" spans="4:15" x14ac:dyDescent="0.4">
      <c r="D356" s="6">
        <v>5.74000000000001</v>
      </c>
      <c r="E356" s="7">
        <f t="shared" si="45"/>
        <v>-3.6684507870244638E-2</v>
      </c>
      <c r="G356">
        <f t="shared" si="48"/>
        <v>9.0570421929004592</v>
      </c>
      <c r="H356" s="10">
        <f t="shared" si="53"/>
        <v>-0.27201562585786404</v>
      </c>
      <c r="I356">
        <f t="shared" si="49"/>
        <v>8.7474721871561982</v>
      </c>
      <c r="J356" s="10">
        <f t="shared" si="50"/>
        <v>-0.26606173023052332</v>
      </c>
      <c r="K356">
        <f t="shared" si="46"/>
        <v>-0.24866255897174772</v>
      </c>
      <c r="L356">
        <f t="shared" si="47"/>
        <v>-0.21574143386572142</v>
      </c>
      <c r="M356" s="13">
        <f t="shared" si="51"/>
        <v>5.4536573298742284E-4</v>
      </c>
      <c r="N356" s="13">
        <f t="shared" si="52"/>
        <v>2.532132226241495E-3</v>
      </c>
      <c r="O356" s="13">
        <v>1</v>
      </c>
    </row>
    <row r="357" spans="4:15" x14ac:dyDescent="0.4">
      <c r="D357" s="6">
        <v>5.7600000000000096</v>
      </c>
      <c r="E357" s="7">
        <f t="shared" si="45"/>
        <v>-3.6175528468504164E-2</v>
      </c>
      <c r="G357">
        <f t="shared" si="48"/>
        <v>9.0761793745825194</v>
      </c>
      <c r="H357" s="10">
        <f t="shared" si="53"/>
        <v>-0.26824154359395835</v>
      </c>
      <c r="I357">
        <f t="shared" si="49"/>
        <v>8.7658476669886749</v>
      </c>
      <c r="J357" s="10">
        <f t="shared" si="50"/>
        <v>-0.26237025532352015</v>
      </c>
      <c r="K357">
        <f t="shared" si="46"/>
        <v>-0.24515115033219681</v>
      </c>
      <c r="L357">
        <f t="shared" si="47"/>
        <v>-0.21273729802238459</v>
      </c>
      <c r="M357" s="13">
        <f t="shared" si="51"/>
        <v>5.3316626098280293E-4</v>
      </c>
      <c r="N357" s="13">
        <f t="shared" si="52"/>
        <v>2.4634304504563462E-3</v>
      </c>
      <c r="O357" s="13">
        <v>1</v>
      </c>
    </row>
    <row r="358" spans="4:15" x14ac:dyDescent="0.4">
      <c r="D358" s="6">
        <v>5.78000000000001</v>
      </c>
      <c r="E358" s="7">
        <f t="shared" si="45"/>
        <v>-3.5673376930290254E-2</v>
      </c>
      <c r="G358">
        <f t="shared" si="48"/>
        <v>9.0953165562645779</v>
      </c>
      <c r="H358" s="10">
        <f t="shared" si="53"/>
        <v>-0.26451808993810222</v>
      </c>
      <c r="I358">
        <f t="shared" si="49"/>
        <v>8.7842231468211516</v>
      </c>
      <c r="J358" s="10">
        <f t="shared" si="50"/>
        <v>-0.25872830086231613</v>
      </c>
      <c r="K358">
        <f t="shared" si="46"/>
        <v>-0.24168903205793274</v>
      </c>
      <c r="L358">
        <f t="shared" si="47"/>
        <v>-0.2097747766617522</v>
      </c>
      <c r="M358" s="13">
        <f t="shared" si="51"/>
        <v>5.2116588369612818E-4</v>
      </c>
      <c r="N358" s="13">
        <f t="shared" si="52"/>
        <v>2.3964475316551981E-3</v>
      </c>
      <c r="O358" s="13">
        <v>1</v>
      </c>
    </row>
    <row r="359" spans="4:15" x14ac:dyDescent="0.4">
      <c r="D359" s="6">
        <v>5.8000000000000096</v>
      </c>
      <c r="E359" s="7">
        <f t="shared" si="45"/>
        <v>-3.5177965127105526E-2</v>
      </c>
      <c r="G359">
        <f t="shared" si="48"/>
        <v>9.1144537379466382</v>
      </c>
      <c r="H359" s="10">
        <f t="shared" si="53"/>
        <v>-0.26084461141748744</v>
      </c>
      <c r="I359">
        <f t="shared" si="49"/>
        <v>8.80259862665363</v>
      </c>
      <c r="J359" s="10">
        <f t="shared" si="50"/>
        <v>-0.25513522767735825</v>
      </c>
      <c r="K359">
        <f t="shared" si="46"/>
        <v>-0.23827552122183818</v>
      </c>
      <c r="L359">
        <f t="shared" si="47"/>
        <v>-0.20685329983323894</v>
      </c>
      <c r="M359" s="13">
        <f t="shared" si="51"/>
        <v>5.0936383225935159E-4</v>
      </c>
      <c r="N359" s="13">
        <f t="shared" si="52"/>
        <v>2.3311445563447431E-3</v>
      </c>
      <c r="O359" s="13">
        <v>1</v>
      </c>
    </row>
    <row r="360" spans="4:15" x14ac:dyDescent="0.4">
      <c r="D360" s="6">
        <v>5.8200000000000101</v>
      </c>
      <c r="E360" s="7">
        <f t="shared" si="45"/>
        <v>-3.4689206014788546E-2</v>
      </c>
      <c r="G360">
        <f t="shared" si="48"/>
        <v>9.1335909196286984</v>
      </c>
      <c r="H360" s="10">
        <f t="shared" si="53"/>
        <v>-0.25722046259965708</v>
      </c>
      <c r="I360">
        <f t="shared" si="49"/>
        <v>8.8209741064861085</v>
      </c>
      <c r="J360" s="10">
        <f t="shared" si="50"/>
        <v>-0.25159040446345687</v>
      </c>
      <c r="K360">
        <f t="shared" si="46"/>
        <v>-0.23490994408425739</v>
      </c>
      <c r="L360">
        <f t="shared" si="47"/>
        <v>-0.20397230519618176</v>
      </c>
      <c r="M360" s="13">
        <f t="shared" si="51"/>
        <v>4.9775923642599268E-4</v>
      </c>
      <c r="N360" s="13">
        <f t="shared" si="52"/>
        <v>2.2674833778280668E-3</v>
      </c>
      <c r="O360" s="13">
        <v>1</v>
      </c>
    </row>
    <row r="361" spans="4:15" x14ac:dyDescent="0.4">
      <c r="D361" s="6">
        <v>5.8400000000000096</v>
      </c>
      <c r="E361" s="7">
        <f t="shared" si="45"/>
        <v>-3.4207013621160021E-2</v>
      </c>
      <c r="G361">
        <f t="shared" si="48"/>
        <v>9.1527281013107586</v>
      </c>
      <c r="H361" s="10">
        <f t="shared" si="53"/>
        <v>-0.25364500600090156</v>
      </c>
      <c r="I361">
        <f t="shared" si="49"/>
        <v>8.8393495863185851</v>
      </c>
      <c r="J361" s="10">
        <f t="shared" si="50"/>
        <v>-0.24809320769018728</v>
      </c>
      <c r="K361">
        <f t="shared" si="46"/>
        <v>-0.23159163597791382</v>
      </c>
      <c r="L361">
        <f t="shared" si="47"/>
        <v>-0.20113123792420659</v>
      </c>
      <c r="M361" s="13">
        <f t="shared" si="51"/>
        <v>4.8635112937081424E-4</v>
      </c>
      <c r="N361" s="13">
        <f t="shared" si="52"/>
        <v>2.2054266043008844E-3</v>
      </c>
      <c r="O361" s="13">
        <v>1</v>
      </c>
    </row>
    <row r="362" spans="4:15" x14ac:dyDescent="0.4">
      <c r="D362" s="6">
        <v>5.8600000000000101</v>
      </c>
      <c r="E362" s="7">
        <f t="shared" si="45"/>
        <v>-3.3731303033783182E-2</v>
      </c>
      <c r="G362">
        <f t="shared" si="48"/>
        <v>9.1718652829928207</v>
      </c>
      <c r="H362" s="10">
        <f t="shared" si="53"/>
        <v>-0.25011761199550225</v>
      </c>
      <c r="I362">
        <f t="shared" si="49"/>
        <v>8.8577250661510636</v>
      </c>
      <c r="J362" s="10">
        <f t="shared" si="50"/>
        <v>-0.24464302151311926</v>
      </c>
      <c r="K362">
        <f t="shared" si="46"/>
        <v>-0.22831994119399418</v>
      </c>
      <c r="L362">
        <f t="shared" si="47"/>
        <v>-0.19832955061061158</v>
      </c>
      <c r="M362" s="13">
        <f t="shared" si="51"/>
        <v>4.7513845237091764E-4</v>
      </c>
      <c r="N362" s="13">
        <f t="shared" si="52"/>
        <v>2.1449375870374252E-3</v>
      </c>
      <c r="O362" s="13">
        <v>1</v>
      </c>
    </row>
    <row r="363" spans="4:15" x14ac:dyDescent="0.4">
      <c r="D363" s="6">
        <v>5.8800000000000097</v>
      </c>
      <c r="E363" s="7">
        <f t="shared" si="45"/>
        <v>-3.326199038783928E-2</v>
      </c>
      <c r="G363">
        <f t="shared" si="48"/>
        <v>9.1910024646748791</v>
      </c>
      <c r="H363" s="10">
        <f t="shared" si="53"/>
        <v>-0.2466376587258283</v>
      </c>
      <c r="I363">
        <f t="shared" si="49"/>
        <v>8.8761005459835403</v>
      </c>
      <c r="J363" s="10">
        <f t="shared" si="50"/>
        <v>-0.24123923768588199</v>
      </c>
      <c r="K363">
        <f t="shared" si="46"/>
        <v>-0.22509421286940537</v>
      </c>
      <c r="L363">
        <f t="shared" si="47"/>
        <v>-0.19556670317476144</v>
      </c>
      <c r="M363" s="13">
        <f t="shared" si="51"/>
        <v>4.6412005936862617E-4</v>
      </c>
      <c r="N363" s="13">
        <f t="shared" si="52"/>
        <v>2.0859804086694974E-3</v>
      </c>
      <c r="O363" s="13">
        <v>1</v>
      </c>
    </row>
    <row r="364" spans="4:15" x14ac:dyDescent="0.4">
      <c r="D364" s="6">
        <v>5.9000000000000101</v>
      </c>
      <c r="E364" s="7">
        <f t="shared" si="45"/>
        <v>-3.2798992854117089E-2</v>
      </c>
      <c r="G364">
        <f t="shared" si="48"/>
        <v>9.2101396463569394</v>
      </c>
      <c r="H364" s="10">
        <f t="shared" si="53"/>
        <v>-0.24320453201327821</v>
      </c>
      <c r="I364">
        <f t="shared" si="49"/>
        <v>8.8944760258160187</v>
      </c>
      <c r="J364" s="10">
        <f t="shared" si="50"/>
        <v>-0.237881255473055</v>
      </c>
      <c r="K364">
        <f t="shared" si="46"/>
        <v>-0.22191381287518802</v>
      </c>
      <c r="L364">
        <f t="shared" si="47"/>
        <v>-0.19284216276948554</v>
      </c>
      <c r="M364" s="13">
        <f t="shared" si="51"/>
        <v>4.5329472141703996E-4</v>
      </c>
      <c r="N364" s="13">
        <f t="shared" si="52"/>
        <v>2.0285198715607232E-3</v>
      </c>
      <c r="O364" s="13">
        <v>1</v>
      </c>
    </row>
    <row r="365" spans="4:15" x14ac:dyDescent="0.4">
      <c r="D365" s="6">
        <v>5.9200000000000097</v>
      </c>
      <c r="E365" s="7">
        <f t="shared" si="45"/>
        <v>-3.2342228627116866E-2</v>
      </c>
      <c r="G365">
        <f t="shared" si="48"/>
        <v>9.2292768280389996</v>
      </c>
      <c r="H365" s="10">
        <f t="shared" si="53"/>
        <v>-0.23981762527007158</v>
      </c>
      <c r="I365">
        <f t="shared" si="49"/>
        <v>8.9128515056484954</v>
      </c>
      <c r="J365" s="10">
        <f t="shared" si="50"/>
        <v>-0.23456848156389051</v>
      </c>
      <c r="K365">
        <f t="shared" si="46"/>
        <v>-0.21877811170609732</v>
      </c>
      <c r="L365">
        <f t="shared" si="47"/>
        <v>-0.19015540368948003</v>
      </c>
      <c r="M365" s="13">
        <f t="shared" si="51"/>
        <v>4.4266113100865711E-4</v>
      </c>
      <c r="N365" s="13">
        <f t="shared" si="52"/>
        <v>1.9725214862784499E-3</v>
      </c>
      <c r="O365" s="13">
        <v>1</v>
      </c>
    </row>
    <row r="366" spans="4:15" x14ac:dyDescent="0.4">
      <c r="D366" s="6">
        <v>5.9400000000000102</v>
      </c>
      <c r="E366" s="7">
        <f t="shared" si="45"/>
        <v>-3.1891616913268056E-2</v>
      </c>
      <c r="G366">
        <f t="shared" si="48"/>
        <v>9.2484140097210581</v>
      </c>
      <c r="H366" s="10">
        <f t="shared" si="53"/>
        <v>-0.23647633941188265</v>
      </c>
      <c r="I366">
        <f t="shared" si="49"/>
        <v>8.9312269854809738</v>
      </c>
      <c r="J366" s="10">
        <f t="shared" si="50"/>
        <v>-0.23130032998685926</v>
      </c>
      <c r="K366">
        <f t="shared" si="46"/>
        <v>-0.21568648837133655</v>
      </c>
      <c r="L366">
        <f t="shared" si="47"/>
        <v>-0.18750590728069952</v>
      </c>
      <c r="M366" s="13">
        <f t="shared" si="51"/>
        <v>4.3221790628809545E-4</v>
      </c>
      <c r="N366" s="13">
        <f t="shared" si="52"/>
        <v>1.9179514601658E-3</v>
      </c>
      <c r="O366" s="13">
        <v>1</v>
      </c>
    </row>
    <row r="367" spans="4:15" x14ac:dyDescent="0.4">
      <c r="D367" s="6">
        <v>5.9600000000000097</v>
      </c>
      <c r="E367" s="7">
        <f t="shared" si="45"/>
        <v>-3.1447077919260748E-2</v>
      </c>
      <c r="G367">
        <f t="shared" si="48"/>
        <v>9.2675511914031183</v>
      </c>
      <c r="H367" s="10">
        <f t="shared" si="53"/>
        <v>-0.23318008277131846</v>
      </c>
      <c r="I367">
        <f t="shared" si="49"/>
        <v>8.9496024653134505</v>
      </c>
      <c r="J367" s="10">
        <f t="shared" si="50"/>
        <v>-0.22807622202502245</v>
      </c>
      <c r="K367">
        <f t="shared" si="46"/>
        <v>-0.21263833028644619</v>
      </c>
      <c r="L367">
        <f t="shared" si="47"/>
        <v>-0.18489316185074717</v>
      </c>
      <c r="M367" s="13">
        <f t="shared" si="51"/>
        <v>4.2196359514975638E-4</v>
      </c>
      <c r="N367" s="13">
        <f t="shared" si="52"/>
        <v>1.8647766860150801E-3</v>
      </c>
      <c r="O367" s="13">
        <v>1</v>
      </c>
    </row>
    <row r="368" spans="4:15" x14ac:dyDescent="0.4">
      <c r="D368" s="6">
        <v>5.9800000000000102</v>
      </c>
      <c r="E368" s="7">
        <f t="shared" si="45"/>
        <v>-3.1008532840490238E-2</v>
      </c>
      <c r="G368">
        <f t="shared" si="48"/>
        <v>9.2866883730851786</v>
      </c>
      <c r="H368" s="10">
        <f t="shared" si="53"/>
        <v>-0.22992827101223512</v>
      </c>
      <c r="I368">
        <f t="shared" si="49"/>
        <v>8.9679779451459289</v>
      </c>
      <c r="J368" s="10">
        <f t="shared" si="50"/>
        <v>-0.22489558613222355</v>
      </c>
      <c r="K368">
        <f t="shared" si="46"/>
        <v>-0.20963303316634024</v>
      </c>
      <c r="L368">
        <f t="shared" si="47"/>
        <v>-0.18231666258024073</v>
      </c>
      <c r="M368" s="13">
        <f t="shared" si="51"/>
        <v>4.1189667922144366E-4</v>
      </c>
      <c r="N368" s="13">
        <f t="shared" si="52"/>
        <v>1.8129647308455965E-3</v>
      </c>
      <c r="O368" s="13">
        <v>1</v>
      </c>
    </row>
    <row r="369" spans="4:15" x14ac:dyDescent="0.4">
      <c r="D369" s="6">
        <v>6.0000000000000098</v>
      </c>
      <c r="E369" s="7">
        <f t="shared" si="45"/>
        <v>-3.0575903849614654E-2</v>
      </c>
      <c r="G369">
        <f t="shared" si="48"/>
        <v>9.3058255547672371</v>
      </c>
      <c r="H369" s="10">
        <f t="shared" si="53"/>
        <v>-0.22672032704489267</v>
      </c>
      <c r="I369">
        <f t="shared" si="49"/>
        <v>8.9863534249784056</v>
      </c>
      <c r="J369" s="10">
        <f t="shared" si="50"/>
        <v>-0.22175785785010019</v>
      </c>
      <c r="K369">
        <f t="shared" si="46"/>
        <v>-0.20667000091948853</v>
      </c>
      <c r="L369">
        <f t="shared" si="47"/>
        <v>-0.17977591143516369</v>
      </c>
      <c r="M369" s="13">
        <f t="shared" si="51"/>
        <v>4.0201557773506376E-4</v>
      </c>
      <c r="N369" s="13">
        <f t="shared" si="52"/>
        <v>1.7624838247865991E-3</v>
      </c>
      <c r="O369" s="13">
        <v>1</v>
      </c>
    </row>
    <row r="370" spans="4:15" x14ac:dyDescent="0.4">
      <c r="D370" s="6">
        <v>6.0200000000000102</v>
      </c>
      <c r="E370" s="7">
        <f t="shared" si="45"/>
        <v>-3.0149114085224919E-2</v>
      </c>
      <c r="G370">
        <f t="shared" si="48"/>
        <v>9.3249627364492991</v>
      </c>
      <c r="H370" s="10">
        <f t="shared" si="53"/>
        <v>-0.22355568094194275</v>
      </c>
      <c r="I370">
        <f t="shared" si="49"/>
        <v>9.0047289048108841</v>
      </c>
      <c r="J370" s="10">
        <f t="shared" si="50"/>
        <v>-0.21866247972591077</v>
      </c>
      <c r="K370">
        <f t="shared" si="46"/>
        <v>-0.20374864554323466</v>
      </c>
      <c r="L370">
        <f t="shared" si="47"/>
        <v>-0.17727041708018548</v>
      </c>
      <c r="M370" s="13">
        <f t="shared" si="51"/>
        <v>3.9231865128567552E-4</v>
      </c>
      <c r="N370" s="13">
        <f t="shared" si="52"/>
        <v>1.7133028500676466E-3</v>
      </c>
      <c r="O370" s="13">
        <v>1</v>
      </c>
    </row>
    <row r="371" spans="4:15" x14ac:dyDescent="0.4">
      <c r="D371" s="6">
        <v>6.0400000000000098</v>
      </c>
      <c r="E371" s="7">
        <f t="shared" si="45"/>
        <v>-2.9728087640626996E-2</v>
      </c>
      <c r="G371">
        <f t="shared" si="48"/>
        <v>9.3440999181313593</v>
      </c>
      <c r="H371" s="10">
        <f t="shared" si="53"/>
        <v>-0.22043376985524915</v>
      </c>
      <c r="I371">
        <f t="shared" si="49"/>
        <v>9.0231043846433607</v>
      </c>
      <c r="J371" s="10">
        <f t="shared" si="50"/>
        <v>-0.21560890123117543</v>
      </c>
      <c r="K371">
        <f t="shared" si="46"/>
        <v>-0.20086838702025347</v>
      </c>
      <c r="L371">
        <f t="shared" si="47"/>
        <v>-0.17479969479295024</v>
      </c>
      <c r="M371" s="13">
        <f t="shared" si="51"/>
        <v>3.8280420547994343E-4</v>
      </c>
      <c r="N371" s="13">
        <f t="shared" si="52"/>
        <v>1.6653913301176806E-3</v>
      </c>
      <c r="O371" s="13">
        <v>1</v>
      </c>
    </row>
    <row r="372" spans="4:15" x14ac:dyDescent="0.4">
      <c r="D372" s="6">
        <v>6.0600000000000103</v>
      </c>
      <c r="E372" s="7">
        <f t="shared" si="45"/>
        <v>-2.9312749552735436E-2</v>
      </c>
      <c r="G372">
        <f t="shared" si="48"/>
        <v>9.3632370998134196</v>
      </c>
      <c r="H372" s="10">
        <f t="shared" si="53"/>
        <v>-0.21735403793353328</v>
      </c>
      <c r="I372">
        <f t="shared" si="49"/>
        <v>9.0414798644758392</v>
      </c>
      <c r="J372" s="10">
        <f t="shared" si="50"/>
        <v>-0.2125965786811243</v>
      </c>
      <c r="K372">
        <f t="shared" si="46"/>
        <v>-0.19802865321613097</v>
      </c>
      <c r="L372">
        <f t="shared" si="47"/>
        <v>-0.17236326637932564</v>
      </c>
      <c r="M372" s="13">
        <f t="shared" si="51"/>
        <v>3.7347049447560655E-4</v>
      </c>
      <c r="N372" s="13">
        <f t="shared" si="52"/>
        <v>1.6187194187740636E-3</v>
      </c>
      <c r="O372" s="13">
        <v>1</v>
      </c>
    </row>
    <row r="373" spans="4:15" x14ac:dyDescent="0.4">
      <c r="D373" s="6">
        <v>6.0800000000000098</v>
      </c>
      <c r="E373" s="7">
        <f t="shared" si="45"/>
        <v>-2.8903025791078452E-2</v>
      </c>
      <c r="G373">
        <f t="shared" si="48"/>
        <v>9.3823742814954798</v>
      </c>
      <c r="H373" s="10">
        <f t="shared" si="53"/>
        <v>-0.21431593624084672</v>
      </c>
      <c r="I373">
        <f t="shared" si="49"/>
        <v>9.0598553443083158</v>
      </c>
      <c r="J373" s="10">
        <f t="shared" si="50"/>
        <v>-0.20962497515495468</v>
      </c>
      <c r="K373">
        <f t="shared" si="46"/>
        <v>-0.1952288797780721</v>
      </c>
      <c r="L373">
        <f t="shared" si="47"/>
        <v>-0.16996066008960645</v>
      </c>
      <c r="M373" s="13">
        <f t="shared" si="51"/>
        <v>3.6431572441314621E-4</v>
      </c>
      <c r="N373" s="13">
        <f t="shared" si="52"/>
        <v>1.5732578896032108E-3</v>
      </c>
      <c r="O373" s="13">
        <v>1</v>
      </c>
    </row>
    <row r="374" spans="4:15" x14ac:dyDescent="0.4">
      <c r="D374" s="6">
        <v>6.1000000000000103</v>
      </c>
      <c r="E374" s="7">
        <f t="shared" si="45"/>
        <v>-2.849884324691318E-2</v>
      </c>
      <c r="G374">
        <f t="shared" si="48"/>
        <v>9.4015114631775383</v>
      </c>
      <c r="H374" s="10">
        <f t="shared" si="53"/>
        <v>-0.21131892267586125</v>
      </c>
      <c r="I374">
        <f t="shared" si="49"/>
        <v>9.0782308241407943</v>
      </c>
      <c r="J374" s="10">
        <f t="shared" si="50"/>
        <v>-0.20669356041688725</v>
      </c>
      <c r="K374">
        <f t="shared" si="46"/>
        <v>-0.19246851003472218</v>
      </c>
      <c r="L374">
        <f t="shared" si="47"/>
        <v>-0.16759141053566468</v>
      </c>
      <c r="M374" s="13">
        <f t="shared" si="51"/>
        <v>3.5533805674121564E-4</v>
      </c>
      <c r="N374" s="13">
        <f t="shared" si="52"/>
        <v>1.5289781253335943E-3</v>
      </c>
      <c r="O374" s="13">
        <v>1</v>
      </c>
    </row>
    <row r="375" spans="4:15" x14ac:dyDescent="0.4">
      <c r="D375" s="6">
        <v>6.1200000000000099</v>
      </c>
      <c r="E375" s="7">
        <f t="shared" si="45"/>
        <v>-2.8100129722451472E-2</v>
      </c>
      <c r="G375">
        <f t="shared" si="48"/>
        <v>9.4206486448595985</v>
      </c>
      <c r="H375" s="10">
        <f t="shared" si="53"/>
        <v>-0.20836246189197768</v>
      </c>
      <c r="I375">
        <f t="shared" si="49"/>
        <v>9.096606303973271</v>
      </c>
      <c r="J375" s="10">
        <f t="shared" si="50"/>
        <v>-0.20380181083802379</v>
      </c>
      <c r="K375">
        <f t="shared" si="46"/>
        <v>-0.18974699489710106</v>
      </c>
      <c r="L375">
        <f t="shared" si="47"/>
        <v>-0.1652550586090428</v>
      </c>
      <c r="M375" s="13">
        <f t="shared" si="51"/>
        <v>3.4653561143734089E-4</v>
      </c>
      <c r="N375" s="13">
        <f t="shared" si="52"/>
        <v>1.485852107402451E-3</v>
      </c>
      <c r="O375" s="13">
        <v>1</v>
      </c>
    </row>
    <row r="376" spans="4:15" x14ac:dyDescent="0.4">
      <c r="D376" s="6">
        <v>6.1400000000000103</v>
      </c>
      <c r="E376" s="7">
        <f t="shared" si="45"/>
        <v>-2.770681392019481E-2</v>
      </c>
      <c r="G376">
        <f t="shared" si="48"/>
        <v>9.4397858265416588</v>
      </c>
      <c r="H376" s="10">
        <f t="shared" si="53"/>
        <v>-0.20544602521824451</v>
      </c>
      <c r="I376">
        <f t="shared" si="49"/>
        <v>9.1149817838057494</v>
      </c>
      <c r="J376" s="10">
        <f t="shared" si="50"/>
        <v>-0.2009492093189969</v>
      </c>
      <c r="K376">
        <f t="shared" si="46"/>
        <v>-0.187063792760641</v>
      </c>
      <c r="L376">
        <f t="shared" si="47"/>
        <v>-0.16295115139997915</v>
      </c>
      <c r="M376" s="13">
        <f t="shared" si="51"/>
        <v>3.3790647012537197E-4</v>
      </c>
      <c r="N376" s="13">
        <f t="shared" si="52"/>
        <v>1.4438524056170278E-3</v>
      </c>
      <c r="O376" s="13">
        <v>1</v>
      </c>
    </row>
    <row r="377" spans="4:15" x14ac:dyDescent="0.4">
      <c r="D377" s="6">
        <v>6.1600000000000099</v>
      </c>
      <c r="E377" s="7">
        <f t="shared" si="45"/>
        <v>-2.7318825432378572E-2</v>
      </c>
      <c r="G377">
        <f t="shared" si="48"/>
        <v>9.4589230082237172</v>
      </c>
      <c r="H377" s="10">
        <f t="shared" si="53"/>
        <v>-0.20256909058108713</v>
      </c>
      <c r="I377">
        <f t="shared" si="49"/>
        <v>9.1333572636382261</v>
      </c>
      <c r="J377" s="10">
        <f t="shared" si="50"/>
        <v>-0.19813524521341208</v>
      </c>
      <c r="K377">
        <f t="shared" si="46"/>
        <v>-0.18441836940832307</v>
      </c>
      <c r="L377">
        <f t="shared" si="47"/>
        <v>-0.16067924211736428</v>
      </c>
      <c r="M377" s="13">
        <f t="shared" si="51"/>
        <v>3.294486790914256E-4</v>
      </c>
      <c r="N377" s="13">
        <f t="shared" si="52"/>
        <v>1.4029521679311421E-3</v>
      </c>
      <c r="O377" s="13">
        <v>1</v>
      </c>
    </row>
    <row r="378" spans="4:15" x14ac:dyDescent="0.4">
      <c r="D378" s="6">
        <v>6.1800000000000104</v>
      </c>
      <c r="E378" s="7">
        <f t="shared" si="45"/>
        <v>-2.6936094730524329E-2</v>
      </c>
      <c r="G378">
        <f t="shared" si="48"/>
        <v>9.4780601899057793</v>
      </c>
      <c r="H378" s="10">
        <f t="shared" si="53"/>
        <v>-0.1997311424268379</v>
      </c>
      <c r="I378">
        <f t="shared" si="49"/>
        <v>9.1517327434707045</v>
      </c>
      <c r="J378" s="10">
        <f t="shared" si="50"/>
        <v>-0.19535941425207379</v>
      </c>
      <c r="K378">
        <f t="shared" si="46"/>
        <v>-0.18181019791490244</v>
      </c>
      <c r="L378">
        <f t="shared" si="47"/>
        <v>-0.15843889000961478</v>
      </c>
      <c r="M378" s="13">
        <f t="shared" si="51"/>
        <v>3.2116025219986968E-4</v>
      </c>
      <c r="N378" s="13">
        <f t="shared" si="52"/>
        <v>1.3631251103380032E-3</v>
      </c>
      <c r="O378" s="13">
        <v>1</v>
      </c>
    </row>
    <row r="379" spans="4:15" x14ac:dyDescent="0.4">
      <c r="D379" s="6">
        <v>6.2000000000000099</v>
      </c>
      <c r="E379" s="7">
        <f t="shared" si="45"/>
        <v>-2.6558553155100219E-2</v>
      </c>
      <c r="G379">
        <f t="shared" si="48"/>
        <v>9.4971973715878377</v>
      </c>
      <c r="H379" s="10">
        <f t="shared" si="53"/>
        <v>-0.19693167164506811</v>
      </c>
      <c r="I379">
        <f t="shared" si="49"/>
        <v>9.1701082233031812</v>
      </c>
      <c r="J379" s="10">
        <f t="shared" si="50"/>
        <v>-0.19262121846799535</v>
      </c>
      <c r="K379">
        <f t="shared" si="46"/>
        <v>-0.17923875855222288</v>
      </c>
      <c r="L379">
        <f t="shared" si="47"/>
        <v>-0.15622966028646421</v>
      </c>
      <c r="M379" s="13">
        <f t="shared" si="51"/>
        <v>3.1303917371097435E-4</v>
      </c>
      <c r="N379" s="13">
        <f t="shared" si="52"/>
        <v>1.3243455068797662E-3</v>
      </c>
      <c r="O379" s="13">
        <v>1</v>
      </c>
    </row>
    <row r="380" spans="4:15" x14ac:dyDescent="0.4">
      <c r="D380" s="6">
        <v>6.2200000000000104</v>
      </c>
      <c r="E380" s="7">
        <f t="shared" si="45"/>
        <v>-2.6186132905288186E-2</v>
      </c>
      <c r="G380">
        <f t="shared" si="48"/>
        <v>9.516334553269898</v>
      </c>
      <c r="H380" s="10">
        <f t="shared" si="53"/>
        <v>-0.19417017549271187</v>
      </c>
      <c r="I380">
        <f t="shared" si="49"/>
        <v>9.1884837031356597</v>
      </c>
      <c r="J380" s="10">
        <f t="shared" si="50"/>
        <v>-0.1899201661221836</v>
      </c>
      <c r="K380">
        <f t="shared" si="46"/>
        <v>-0.1767035386956021</v>
      </c>
      <c r="L380">
        <f t="shared" si="47"/>
        <v>-0.15405112404165816</v>
      </c>
      <c r="M380" s="13">
        <f t="shared" si="51"/>
        <v>3.0508340100214923E-4</v>
      </c>
      <c r="N380" s="13">
        <f t="shared" si="52"/>
        <v>1.2865881797745045E-3</v>
      </c>
      <c r="O380" s="13">
        <v>1</v>
      </c>
    </row>
    <row r="381" spans="4:15" x14ac:dyDescent="0.4">
      <c r="D381" s="6">
        <v>6.24000000000001</v>
      </c>
      <c r="E381" s="7">
        <f t="shared" si="45"/>
        <v>-2.5818767028857968E-2</v>
      </c>
      <c r="G381">
        <f t="shared" si="48"/>
        <v>9.53547173495196</v>
      </c>
      <c r="H381" s="10">
        <f t="shared" si="53"/>
        <v>-0.19144615751898184</v>
      </c>
      <c r="I381">
        <f t="shared" si="49"/>
        <v>9.2068591829681381</v>
      </c>
      <c r="J381" s="10">
        <f t="shared" si="50"/>
        <v>-0.18725577163019819</v>
      </c>
      <c r="K381">
        <f t="shared" si="46"/>
        <v>-0.17420403273129254</v>
      </c>
      <c r="L381">
        <f t="shared" si="47"/>
        <v>-0.15190285817655208</v>
      </c>
      <c r="M381" s="13">
        <f t="shared" si="51"/>
        <v>2.9729086719424981E-4</v>
      </c>
      <c r="N381" s="13">
        <f t="shared" si="52"/>
        <v>1.2498284896609918E-3</v>
      </c>
      <c r="O381" s="13">
        <v>1</v>
      </c>
    </row>
    <row r="382" spans="4:15" x14ac:dyDescent="0.4">
      <c r="D382" s="6">
        <v>6.2600000000000096</v>
      </c>
      <c r="E382" s="7">
        <f t="shared" si="45"/>
        <v>-2.5456389412146663E-2</v>
      </c>
      <c r="G382">
        <f t="shared" si="48"/>
        <v>9.5546089166340185</v>
      </c>
      <c r="H382" s="10">
        <f t="shared" si="53"/>
        <v>-0.18875912749106752</v>
      </c>
      <c r="I382">
        <f t="shared" si="49"/>
        <v>9.2252346628006148</v>
      </c>
      <c r="J382" s="10">
        <f t="shared" si="50"/>
        <v>-0.18462755548947613</v>
      </c>
      <c r="K382">
        <f t="shared" si="46"/>
        <v>-0.17173974196500286</v>
      </c>
      <c r="L382">
        <f t="shared" si="47"/>
        <v>-0.14978444532459909</v>
      </c>
      <c r="M382" s="13">
        <f t="shared" si="51"/>
        <v>2.896594836848193E-4</v>
      </c>
      <c r="N382" s="13">
        <f t="shared" si="52"/>
        <v>1.2140423259617576E-3</v>
      </c>
      <c r="O382" s="13">
        <v>1</v>
      </c>
    </row>
    <row r="383" spans="4:15" x14ac:dyDescent="0.4">
      <c r="D383" s="6">
        <v>6.28000000000001</v>
      </c>
      <c r="E383" s="7">
        <f t="shared" si="45"/>
        <v>-2.5098934770143664E-2</v>
      </c>
      <c r="G383">
        <f t="shared" si="48"/>
        <v>9.5737460983160787</v>
      </c>
      <c r="H383" s="10">
        <f t="shared" si="53"/>
        <v>-0.18610860132061527</v>
      </c>
      <c r="I383">
        <f t="shared" si="49"/>
        <v>9.2436101426330914</v>
      </c>
      <c r="J383" s="10">
        <f t="shared" si="50"/>
        <v>-0.18203504420742095</v>
      </c>
      <c r="K383">
        <f t="shared" si="46"/>
        <v>-0.16931017453147174</v>
      </c>
      <c r="L383">
        <f t="shared" si="47"/>
        <v>-0.14769547377672423</v>
      </c>
      <c r="M383" s="13">
        <f t="shared" si="51"/>
        <v>2.8218714259021512E-4</v>
      </c>
      <c r="N383" s="13">
        <f t="shared" si="52"/>
        <v>1.1792060973647802E-3</v>
      </c>
      <c r="O383" s="13">
        <v>1</v>
      </c>
    </row>
    <row r="384" spans="4:15" x14ac:dyDescent="0.4">
      <c r="D384" s="6">
        <v>6.3000000000000096</v>
      </c>
      <c r="E384" s="7">
        <f t="shared" si="45"/>
        <v>-2.4746338636680004E-2</v>
      </c>
      <c r="G384">
        <f t="shared" si="48"/>
        <v>9.5928832799981389</v>
      </c>
      <c r="H384" s="10">
        <f t="shared" si="53"/>
        <v>-0.18349410099098223</v>
      </c>
      <c r="I384">
        <f t="shared" si="49"/>
        <v>9.2619856224655681</v>
      </c>
      <c r="J384" s="10">
        <f t="shared" si="50"/>
        <v>-0.17947777023024905</v>
      </c>
      <c r="K384">
        <f t="shared" si="46"/>
        <v>-0.16691484530509509</v>
      </c>
      <c r="L384">
        <f t="shared" si="47"/>
        <v>-0.14563553740757798</v>
      </c>
      <c r="M384" s="13">
        <f t="shared" si="51"/>
        <v>2.7487171909802103E-4</v>
      </c>
      <c r="N384" s="13">
        <f t="shared" si="52"/>
        <v>1.1452967224238751E-3</v>
      </c>
      <c r="O384" s="13">
        <v>1</v>
      </c>
    </row>
    <row r="385" spans="4:15" x14ac:dyDescent="0.4">
      <c r="D385" s="6">
        <v>6.3200000000000101</v>
      </c>
      <c r="E385" s="7">
        <f t="shared" si="45"/>
        <v>-2.4398537354721403E-2</v>
      </c>
      <c r="G385">
        <f t="shared" si="48"/>
        <v>9.6120204616801974</v>
      </c>
      <c r="H385" s="10">
        <f t="shared" si="53"/>
        <v>-0.18091515448525919</v>
      </c>
      <c r="I385">
        <f t="shared" si="49"/>
        <v>9.2803611022980483</v>
      </c>
      <c r="J385" s="10">
        <f t="shared" si="50"/>
        <v>-0.17695527187258789</v>
      </c>
      <c r="K385">
        <f t="shared" si="46"/>
        <v>-0.16455327581158882</v>
      </c>
      <c r="L385">
        <f t="shared" si="47"/>
        <v>-0.14360423560265864</v>
      </c>
      <c r="M385" s="13">
        <f t="shared" si="51"/>
        <v>2.6771107373190915E-4</v>
      </c>
      <c r="N385" s="13">
        <f t="shared" si="52"/>
        <v>1.112291620278136E-3</v>
      </c>
      <c r="O385" s="13">
        <v>1</v>
      </c>
    </row>
    <row r="386" spans="4:15" x14ac:dyDescent="0.4">
      <c r="D386" s="6">
        <v>6.3400000000000096</v>
      </c>
      <c r="E386" s="7">
        <f t="shared" si="45"/>
        <v>-2.4055468066764535E-2</v>
      </c>
      <c r="G386">
        <f t="shared" si="48"/>
        <v>9.6311576433622577</v>
      </c>
      <c r="H386" s="10">
        <f t="shared" si="53"/>
        <v>-0.17837129571505903</v>
      </c>
      <c r="I386">
        <f t="shared" si="49"/>
        <v>9.298736582130525</v>
      </c>
      <c r="J386" s="10">
        <f t="shared" si="50"/>
        <v>-0.17446709324782311</v>
      </c>
      <c r="K386">
        <f t="shared" si="46"/>
        <v>-0.16222499414068364</v>
      </c>
      <c r="L386">
        <f t="shared" si="47"/>
        <v>-0.14160117318630031</v>
      </c>
      <c r="M386" s="13">
        <f t="shared" si="51"/>
        <v>2.6070305453067694E-4</v>
      </c>
      <c r="N386" s="13">
        <f t="shared" si="52"/>
        <v>1.0801687014904073E-3</v>
      </c>
      <c r="O386" s="13">
        <v>1</v>
      </c>
    </row>
    <row r="387" spans="4:15" x14ac:dyDescent="0.4">
      <c r="D387" s="6">
        <v>6.3600000000000101</v>
      </c>
      <c r="E387" s="7">
        <f t="shared" si="45"/>
        <v>-2.3717068705335458E-2</v>
      </c>
      <c r="G387">
        <f t="shared" si="48"/>
        <v>9.6502948250443179</v>
      </c>
      <c r="H387" s="10">
        <f t="shared" si="53"/>
        <v>-0.17586206445006242</v>
      </c>
      <c r="I387">
        <f t="shared" si="49"/>
        <v>9.3171120619630035</v>
      </c>
      <c r="J387" s="10">
        <f t="shared" si="50"/>
        <v>-0.17201278419918647</v>
      </c>
      <c r="K387">
        <f t="shared" si="46"/>
        <v>-0.15992953485984671</v>
      </c>
      <c r="L387">
        <f t="shared" si="47"/>
        <v>-0.13962596035051414</v>
      </c>
      <c r="M387" s="13">
        <f t="shared" si="51"/>
        <v>2.5384549914309919E-4</v>
      </c>
      <c r="N387" s="13">
        <f t="shared" si="52"/>
        <v>1.0489063590049311E-3</v>
      </c>
      <c r="O387" s="13">
        <v>1</v>
      </c>
    </row>
    <row r="388" spans="4:15" x14ac:dyDescent="0.4">
      <c r="D388" s="6">
        <v>6.3800000000000097</v>
      </c>
      <c r="E388" s="7">
        <f t="shared" si="45"/>
        <v>-2.3383277983589856E-2</v>
      </c>
      <c r="G388">
        <f t="shared" si="48"/>
        <v>9.6694320067263764</v>
      </c>
      <c r="H388" s="10">
        <f t="shared" si="53"/>
        <v>-0.17338700624831879</v>
      </c>
      <c r="I388">
        <f t="shared" si="49"/>
        <v>9.3354875417954801</v>
      </c>
      <c r="J388" s="10">
        <f t="shared" si="50"/>
        <v>-0.16959190023158216</v>
      </c>
      <c r="K388">
        <f t="shared" si="46"/>
        <v>-0.15766643892901686</v>
      </c>
      <c r="L388">
        <f t="shared" si="47"/>
        <v>-0.13767821258468052</v>
      </c>
      <c r="M388" s="13">
        <f t="shared" si="51"/>
        <v>2.4713623684070407E-4</v>
      </c>
      <c r="N388" s="13">
        <f t="shared" si="52"/>
        <v>1.0184834592240023E-3</v>
      </c>
      <c r="O388" s="13">
        <v>1</v>
      </c>
    </row>
    <row r="389" spans="4:15" x14ac:dyDescent="0.4">
      <c r="D389" s="6">
        <v>6.4000000000000101</v>
      </c>
      <c r="E389" s="7">
        <f t="shared" si="45"/>
        <v>-2.3054035386013978E-2</v>
      </c>
      <c r="G389">
        <f t="shared" si="48"/>
        <v>9.6885691884084384</v>
      </c>
      <c r="H389" s="10">
        <f t="shared" si="53"/>
        <v>-0.17094567238729363</v>
      </c>
      <c r="I389">
        <f t="shared" si="49"/>
        <v>9.3538630216279568</v>
      </c>
      <c r="J389" s="10">
        <f t="shared" si="50"/>
        <v>-0.16720400244414355</v>
      </c>
      <c r="K389">
        <f t="shared" si="46"/>
        <v>-0.15543525361634764</v>
      </c>
      <c r="L389">
        <f t="shared" si="47"/>
        <v>-0.1357575506060813</v>
      </c>
      <c r="M389" s="13">
        <f t="shared" si="51"/>
        <v>2.4057309045011401E-4</v>
      </c>
      <c r="N389" s="13">
        <f t="shared" si="52"/>
        <v>9.8887933320356827E-4</v>
      </c>
      <c r="O389" s="13">
        <v>1</v>
      </c>
    </row>
    <row r="390" spans="4:15" x14ac:dyDescent="0.4">
      <c r="D390" s="6">
        <v>6.4200000000000097</v>
      </c>
      <c r="E390" s="7">
        <f t="shared" si="45"/>
        <v>-2.2729281159225855E-2</v>
      </c>
      <c r="G390">
        <f t="shared" si="48"/>
        <v>9.7077063700904986</v>
      </c>
      <c r="H390" s="10">
        <f t="shared" si="53"/>
        <v>-0.1685376197956597</v>
      </c>
      <c r="I390">
        <f t="shared" si="49"/>
        <v>9.3722385014604352</v>
      </c>
      <c r="J390" s="10">
        <f t="shared" si="50"/>
        <v>-0.16484865746351735</v>
      </c>
      <c r="K390">
        <f t="shared" si="46"/>
        <v>-0.15323553241495308</v>
      </c>
      <c r="L390">
        <f t="shared" si="47"/>
        <v>-0.13386360029126548</v>
      </c>
      <c r="M390" s="13">
        <f t="shared" si="51"/>
        <v>2.3415387820678094E-4</v>
      </c>
      <c r="N390" s="13">
        <f t="shared" si="52"/>
        <v>9.6007376796771653E-4</v>
      </c>
      <c r="O390" s="13">
        <v>1</v>
      </c>
    </row>
    <row r="391" spans="4:15" x14ac:dyDescent="0.4">
      <c r="D391" s="6">
        <v>6.4400000000000102</v>
      </c>
      <c r="E391" s="7">
        <f t="shared" si="45"/>
        <v>-2.240895630287576E-2</v>
      </c>
      <c r="G391">
        <f t="shared" si="48"/>
        <v>9.7268435517725589</v>
      </c>
      <c r="H391" s="10">
        <f t="shared" si="53"/>
        <v>-0.16616241098582374</v>
      </c>
      <c r="I391">
        <f t="shared" si="49"/>
        <v>9.3906139812929137</v>
      </c>
      <c r="J391" s="10">
        <f t="shared" si="50"/>
        <v>-0.16252543737786701</v>
      </c>
      <c r="K391">
        <f t="shared" si="46"/>
        <v>-0.15106683496064133</v>
      </c>
      <c r="L391">
        <f t="shared" si="47"/>
        <v>-0.13199599260824127</v>
      </c>
      <c r="M391" s="13">
        <f t="shared" si="51"/>
        <v>2.27876415532062E-4</v>
      </c>
      <c r="N391" s="13">
        <f t="shared" si="52"/>
        <v>9.3204699794162849E-4</v>
      </c>
      <c r="O391" s="13">
        <v>1</v>
      </c>
    </row>
    <row r="392" spans="4:15" x14ac:dyDescent="0.4">
      <c r="D392" s="6">
        <v>6.4600000000000097</v>
      </c>
      <c r="E392" s="7">
        <f t="shared" si="45"/>
        <v>-2.209300256064543E-2</v>
      </c>
      <c r="G392">
        <f t="shared" si="48"/>
        <v>9.7459807334546191</v>
      </c>
      <c r="H392" s="10">
        <f t="shared" si="53"/>
        <v>-0.16381961398718586</v>
      </c>
      <c r="I392">
        <f t="shared" si="49"/>
        <v>9.4089894611253904</v>
      </c>
      <c r="J392" s="10">
        <f t="shared" si="50"/>
        <v>-0.16023391967159312</v>
      </c>
      <c r="K392">
        <f t="shared" si="46"/>
        <v>-0.14892872695063272</v>
      </c>
      <c r="L392">
        <f t="shared" si="47"/>
        <v>-0.13015436354948695</v>
      </c>
      <c r="M392" s="13">
        <f t="shared" si="51"/>
        <v>2.2173851673538638E-4</v>
      </c>
      <c r="N392" s="13">
        <f t="shared" si="52"/>
        <v>9.0477969650293452E-4</v>
      </c>
      <c r="O392" s="13">
        <v>1</v>
      </c>
    </row>
    <row r="393" spans="4:15" x14ac:dyDescent="0.4">
      <c r="D393" s="6">
        <v>6.4800000000000102</v>
      </c>
      <c r="E393" s="7">
        <f t="shared" si="45"/>
        <v>-2.1781362411344932E-2</v>
      </c>
      <c r="G393">
        <f t="shared" si="48"/>
        <v>9.7651179151366794</v>
      </c>
      <c r="H393" s="10">
        <f t="shared" si="53"/>
        <v>-0.16150880228012265</v>
      </c>
      <c r="I393">
        <f t="shared" si="49"/>
        <v>9.4273649409578688</v>
      </c>
      <c r="J393" s="10">
        <f t="shared" si="50"/>
        <v>-0.15797368716076138</v>
      </c>
      <c r="K393">
        <f t="shared" si="46"/>
        <v>-0.14682078006325466</v>
      </c>
      <c r="L393">
        <f t="shared" si="47"/>
        <v>-0.12833835406576982</v>
      </c>
      <c r="M393" s="13">
        <f t="shared" si="51"/>
        <v>2.1573799664320768E-4</v>
      </c>
      <c r="N393" s="13">
        <f t="shared" si="52"/>
        <v>8.7825296765110176E-4</v>
      </c>
      <c r="O393" s="13">
        <v>1</v>
      </c>
    </row>
    <row r="394" spans="4:15" x14ac:dyDescent="0.4">
      <c r="D394" s="6">
        <v>6.5000000000000098</v>
      </c>
      <c r="E394" s="7">
        <f t="shared" si="45"/>
        <v>-2.1473979060106854E-2</v>
      </c>
      <c r="G394">
        <f t="shared" si="48"/>
        <v>9.7842550968187396</v>
      </c>
      <c r="H394" s="10">
        <f t="shared" si="53"/>
        <v>-0.15922955473069231</v>
      </c>
      <c r="I394">
        <f t="shared" si="49"/>
        <v>9.4457404207903455</v>
      </c>
      <c r="J394" s="10">
        <f t="shared" si="50"/>
        <v>-0.15574432792923698</v>
      </c>
      <c r="K394">
        <f t="shared" si="46"/>
        <v>-0.14474257187859996</v>
      </c>
      <c r="L394">
        <f t="shared" si="47"/>
        <v>-0.12654761000077411</v>
      </c>
      <c r="M394" s="13">
        <f t="shared" si="51"/>
        <v>2.0987267215681781E-4</v>
      </c>
      <c r="N394" s="13">
        <f t="shared" si="52"/>
        <v>8.5244833779422532E-4</v>
      </c>
      <c r="O394" s="13">
        <v>1</v>
      </c>
    </row>
    <row r="395" spans="4:15" x14ac:dyDescent="0.4">
      <c r="D395" s="6">
        <v>6.5200000000000102</v>
      </c>
      <c r="E395" s="7">
        <f t="shared" si="45"/>
        <v>-2.1170796429676467E-2</v>
      </c>
      <c r="G395">
        <f t="shared" si="48"/>
        <v>9.8033922785007981</v>
      </c>
      <c r="H395" s="10">
        <f t="shared" si="53"/>
        <v>-0.156981455526051</v>
      </c>
      <c r="I395">
        <f t="shared" si="49"/>
        <v>9.4641159006228239</v>
      </c>
      <c r="J395" s="10">
        <f t="shared" si="50"/>
        <v>-0.15354543526551451</v>
      </c>
      <c r="K395">
        <f t="shared" si="46"/>
        <v>-0.14269368580014452</v>
      </c>
      <c r="L395">
        <f t="shared" si="47"/>
        <v>-0.12478178202651771</v>
      </c>
      <c r="M395" s="13">
        <f t="shared" si="51"/>
        <v>2.0414036374052973E-4</v>
      </c>
      <c r="N395" s="13">
        <f t="shared" si="52"/>
        <v>8.2734774765325081E-4</v>
      </c>
      <c r="O395" s="13">
        <v>1</v>
      </c>
    </row>
    <row r="396" spans="4:15" x14ac:dyDescent="0.4">
      <c r="D396" s="6">
        <v>6.5400000000000098</v>
      </c>
      <c r="E396" s="7">
        <f t="shared" si="45"/>
        <v>-2.0871759151797762E-2</v>
      </c>
      <c r="G396">
        <f t="shared" si="48"/>
        <v>9.8225294601828583</v>
      </c>
      <c r="H396" s="10">
        <f t="shared" si="53"/>
        <v>-0.15476409411058042</v>
      </c>
      <c r="I396">
        <f t="shared" si="49"/>
        <v>9.4824913804553006</v>
      </c>
      <c r="J396" s="10">
        <f t="shared" si="50"/>
        <v>-0.15137660760024363</v>
      </c>
      <c r="K396">
        <f t="shared" si="46"/>
        <v>-0.14067371097731451</v>
      </c>
      <c r="L396">
        <f t="shared" si="47"/>
        <v>-0.12304052557956338</v>
      </c>
      <c r="M396" s="13">
        <f t="shared" si="51"/>
        <v>1.9853889684222446E-4</v>
      </c>
      <c r="N396" s="13">
        <f t="shared" si="52"/>
        <v>8.0293354428271843E-4</v>
      </c>
      <c r="O396" s="13">
        <v>1</v>
      </c>
    </row>
    <row r="397" spans="4:15" x14ac:dyDescent="0.4">
      <c r="D397" s="6">
        <v>6.5600000000000103</v>
      </c>
      <c r="E397" s="7">
        <f t="shared" si="45"/>
        <v>-2.057681255869382E-2</v>
      </c>
      <c r="G397">
        <f t="shared" si="48"/>
        <v>9.8416666418649186</v>
      </c>
      <c r="H397" s="10">
        <f t="shared" si="53"/>
        <v>-0.15257706512271468</v>
      </c>
      <c r="I397">
        <f t="shared" si="49"/>
        <v>9.500866860287779</v>
      </c>
      <c r="J397" s="10">
        <f t="shared" si="50"/>
        <v>-0.14923744844443868</v>
      </c>
      <c r="K397">
        <f t="shared" si="46"/>
        <v>-0.13868224222899467</v>
      </c>
      <c r="L397">
        <f t="shared" si="47"/>
        <v>-0.12132350079800538</v>
      </c>
      <c r="M397" s="13">
        <f t="shared" si="51"/>
        <v>1.9306610324784589E-4</v>
      </c>
      <c r="N397" s="13">
        <f t="shared" si="52"/>
        <v>7.7918847320781863E-4</v>
      </c>
      <c r="O397" s="13">
        <v>1</v>
      </c>
    </row>
    <row r="398" spans="4:15" x14ac:dyDescent="0.4">
      <c r="D398" s="6">
        <v>6.5800000000000098</v>
      </c>
      <c r="E398" s="7">
        <f t="shared" si="45"/>
        <v>-2.0285902674641455E-2</v>
      </c>
      <c r="G398">
        <f t="shared" si="48"/>
        <v>9.860803823546977</v>
      </c>
      <c r="H398" s="10">
        <f t="shared" si="53"/>
        <v>-0.1504199683324664</v>
      </c>
      <c r="I398">
        <f t="shared" si="49"/>
        <v>9.5192423401202575</v>
      </c>
      <c r="J398" s="10">
        <f t="shared" si="50"/>
        <v>-0.14712756632837207</v>
      </c>
      <c r="K398">
        <f t="shared" si="46"/>
        <v>-0.13671887996796758</v>
      </c>
      <c r="L398">
        <f t="shared" si="47"/>
        <v>-0.11963037245923257</v>
      </c>
      <c r="M398" s="13">
        <f t="shared" si="51"/>
        <v>1.8771982237180497E-4</v>
      </c>
      <c r="N398" s="13">
        <f t="shared" si="52"/>
        <v>7.560956706770429E-4</v>
      </c>
      <c r="O398" s="13">
        <v>1</v>
      </c>
    </row>
    <row r="399" spans="4:15" x14ac:dyDescent="0.4">
      <c r="D399" s="6">
        <v>6.6000000000000103</v>
      </c>
      <c r="E399" s="7">
        <f t="shared" si="45"/>
        <v>-1.9998976207638713E-2</v>
      </c>
      <c r="G399">
        <f t="shared" si="48"/>
        <v>9.8799410052290391</v>
      </c>
      <c r="H399" s="10">
        <f t="shared" si="53"/>
        <v>-0.14829240857964104</v>
      </c>
      <c r="I399">
        <f t="shared" si="49"/>
        <v>9.5376178199527342</v>
      </c>
      <c r="J399" s="10">
        <f t="shared" si="50"/>
        <v>-0.1450465747411413</v>
      </c>
      <c r="K399">
        <f t="shared" si="46"/>
        <v>-0.13478323012627805</v>
      </c>
      <c r="L399">
        <f t="shared" si="47"/>
        <v>-0.11796080991845523</v>
      </c>
      <c r="M399" s="13">
        <f t="shared" si="51"/>
        <v>1.8249790248480704E-4</v>
      </c>
      <c r="N399" s="13">
        <f t="shared" si="52"/>
        <v>7.3363865602985815E-4</v>
      </c>
      <c r="O399" s="13">
        <v>1</v>
      </c>
    </row>
    <row r="400" spans="4:15" x14ac:dyDescent="0.4">
      <c r="D400" s="6">
        <v>6.6200000000000099</v>
      </c>
      <c r="E400" s="7">
        <f t="shared" si="45"/>
        <v>-1.9715980541164906E-2</v>
      </c>
      <c r="G400">
        <f t="shared" si="48"/>
        <v>9.8990781869110975</v>
      </c>
      <c r="H400" s="10">
        <f t="shared" si="53"/>
        <v>-0.14619399571273778</v>
      </c>
      <c r="I400">
        <f t="shared" si="49"/>
        <v>9.5559932997852108</v>
      </c>
      <c r="J400" s="10">
        <f t="shared" si="50"/>
        <v>-0.14299409207090669</v>
      </c>
      <c r="K400">
        <f t="shared" si="46"/>
        <v>-0.13287490408151315</v>
      </c>
      <c r="L400">
        <f t="shared" si="47"/>
        <v>-0.11631448704798943</v>
      </c>
      <c r="M400" s="13">
        <f t="shared" si="51"/>
        <v>1.7739820188095807E-4</v>
      </c>
      <c r="N400" s="13">
        <f t="shared" si="52"/>
        <v>7.1180132417887187E-4</v>
      </c>
      <c r="O400" s="13">
        <v>1</v>
      </c>
    </row>
    <row r="401" spans="4:15" x14ac:dyDescent="0.4">
      <c r="D401" s="6">
        <v>6.6400000000000103</v>
      </c>
      <c r="E401" s="7">
        <f t="shared" si="45"/>
        <v>-1.9436863726032011E-2</v>
      </c>
      <c r="G401">
        <f t="shared" si="48"/>
        <v>9.9182153685931596</v>
      </c>
      <c r="H401" s="10">
        <f t="shared" si="53"/>
        <v>-0.14412434452852735</v>
      </c>
      <c r="I401">
        <f t="shared" si="49"/>
        <v>9.5743687796176893</v>
      </c>
      <c r="J401" s="10">
        <f t="shared" si="50"/>
        <v>-0.14096974154579237</v>
      </c>
      <c r="K401">
        <f t="shared" si="46"/>
        <v>-0.13099351858398517</v>
      </c>
      <c r="L401">
        <f t="shared" si="47"/>
        <v>-0.11469108217729308</v>
      </c>
      <c r="M401" s="13">
        <f t="shared" si="51"/>
        <v>1.7241858998586201E-4</v>
      </c>
      <c r="N401" s="13">
        <f t="shared" si="52"/>
        <v>6.9056793820561509E-4</v>
      </c>
      <c r="O401" s="13">
        <v>1</v>
      </c>
    </row>
    <row r="402" spans="4:15" x14ac:dyDescent="0.4">
      <c r="D402" s="6">
        <v>6.6600000000000099</v>
      </c>
      <c r="E402" s="7">
        <f t="shared" si="45"/>
        <v>-1.9161574472327011E-2</v>
      </c>
      <c r="G402">
        <f t="shared" si="48"/>
        <v>9.9373525502752198</v>
      </c>
      <c r="H402" s="10">
        <f t="shared" si="53"/>
        <v>-0.1420830747123048</v>
      </c>
      <c r="I402">
        <f t="shared" si="49"/>
        <v>9.592744259450166</v>
      </c>
      <c r="J402" s="10">
        <f t="shared" si="50"/>
        <v>-0.13897315117544612</v>
      </c>
      <c r="K402">
        <f t="shared" si="46"/>
        <v>-0.12913869568481873</v>
      </c>
      <c r="L402">
        <f t="shared" si="47"/>
        <v>-0.11309027803374376</v>
      </c>
      <c r="M402" s="13">
        <f t="shared" si="51"/>
        <v>1.6755694840722135E-4</v>
      </c>
      <c r="N402" s="13">
        <f t="shared" si="52"/>
        <v>6.699231220694573E-4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-1.8890062141443911E-2</v>
      </c>
      <c r="G403">
        <f t="shared" si="48"/>
        <v>9.9564897319572783</v>
      </c>
      <c r="H403" s="10">
        <f t="shared" si="53"/>
        <v>-0.14006981077880659</v>
      </c>
      <c r="I403">
        <f t="shared" si="49"/>
        <v>9.6111197392826444</v>
      </c>
      <c r="J403" s="10">
        <f t="shared" si="50"/>
        <v>-0.13700395369325025</v>
      </c>
      <c r="K403">
        <f t="shared" ref="K403:K469" si="55">$E$6*$O$6*EXP(-$O$15*(G403/$E$4-1))-SQRT($E$6)*$O$5*EXP(-$O$4*(G403/$E$4-1))</f>
        <v>-0.12731006266492004</v>
      </c>
      <c r="L403">
        <f t="shared" ref="L403:L469" si="56">$K$6*$O$6*EXP(-$O$15*(I403/$K$4-1))-SQRT($K$6)*$O$5*EXP(-$O$4*(I403/$K$4-1))</f>
        <v>-0.11151176168415121</v>
      </c>
      <c r="M403" s="13">
        <f t="shared" si="51"/>
        <v>1.6281117192983147E-4</v>
      </c>
      <c r="N403" s="13">
        <f t="shared" si="52"/>
        <v>6.4985185342877286E-4</v>
      </c>
      <c r="O403" s="13">
        <v>1</v>
      </c>
    </row>
    <row r="404" spans="4:15" x14ac:dyDescent="0.4">
      <c r="D404" s="6">
        <v>6.7000000000000099</v>
      </c>
      <c r="E404" s="7">
        <f t="shared" si="54"/>
        <v>-1.8622276738205143E-2</v>
      </c>
      <c r="G404">
        <f t="shared" ref="G404:G469" si="57">$E$11*(D404/$E$12+1)</f>
        <v>9.9756269136393385</v>
      </c>
      <c r="H404" s="10">
        <f t="shared" si="53"/>
        <v>-0.13808418201379113</v>
      </c>
      <c r="I404">
        <f t="shared" ref="I404:I467" si="58">$K$11*(D404/$K$12+1)</f>
        <v>9.6294952191151229</v>
      </c>
      <c r="J404" s="10">
        <f t="shared" ref="J404:J467" si="59">-(-$H$4)*(1+D404+$K$5*D404^3)*EXP(-D404)</f>
        <v>-0.13506178649918044</v>
      </c>
      <c r="K404">
        <f t="shared" si="55"/>
        <v>-0.12550725196483223</v>
      </c>
      <c r="L404">
        <f t="shared" si="56"/>
        <v>-0.10995522447699892</v>
      </c>
      <c r="M404" s="13">
        <f t="shared" ref="M404:M467" si="60">(K404-H404)^2*O404</f>
        <v>1.5817916945640547E-4</v>
      </c>
      <c r="N404" s="13">
        <f t="shared" ref="N404:N467" si="61">(L404-J404)^2*O404</f>
        <v>6.3033945657364743E-4</v>
      </c>
      <c r="O404" s="13">
        <v>1</v>
      </c>
    </row>
    <row r="405" spans="4:15" x14ac:dyDescent="0.4">
      <c r="D405" s="6">
        <v>6.7200000000000104</v>
      </c>
      <c r="E405" s="7">
        <f t="shared" si="54"/>
        <v>-1.8358168903071091E-2</v>
      </c>
      <c r="G405">
        <f t="shared" si="57"/>
        <v>9.9947640953213988</v>
      </c>
      <c r="H405" s="10">
        <f t="shared" ref="H405:H469" si="62">-(-$B$4)*(1+D405+$E$5*D405^3)*EXP(-D405)</f>
        <v>-0.13612582241627214</v>
      </c>
      <c r="I405">
        <f t="shared" si="58"/>
        <v>9.6478706989475995</v>
      </c>
      <c r="J405" s="10">
        <f t="shared" si="59"/>
        <v>-0.13314629160330371</v>
      </c>
      <c r="K405">
        <f t="shared" si="55"/>
        <v>-0.12372990111546021</v>
      </c>
      <c r="L405">
        <f t="shared" si="56"/>
        <v>-0.10842036198540447</v>
      </c>
      <c r="M405" s="13">
        <f t="shared" si="60"/>
        <v>1.5365886489592271E-4</v>
      </c>
      <c r="N405" s="13">
        <f t="shared" si="61"/>
        <v>6.1137159546930688E-4</v>
      </c>
      <c r="O405" s="13">
        <v>1</v>
      </c>
    </row>
    <row r="406" spans="4:15" x14ac:dyDescent="0.4">
      <c r="D406" s="6">
        <v>6.74000000000001</v>
      </c>
      <c r="E406" s="7">
        <f t="shared" si="54"/>
        <v>-1.8097689904437313E-2</v>
      </c>
      <c r="G406">
        <f t="shared" si="57"/>
        <v>10.013901277003457</v>
      </c>
      <c r="H406" s="10">
        <f t="shared" si="62"/>
        <v>-0.13419437064140269</v>
      </c>
      <c r="I406">
        <f t="shared" si="58"/>
        <v>9.6662461787800762</v>
      </c>
      <c r="J406" s="10">
        <f t="shared" si="59"/>
        <v>-0.13125711556991251</v>
      </c>
      <c r="K406">
        <f t="shared" si="55"/>
        <v>-0.12197765266965879</v>
      </c>
      <c r="L406">
        <f t="shared" si="56"/>
        <v>-0.10690687395079372</v>
      </c>
      <c r="M406" s="13">
        <f t="shared" si="60"/>
        <v>1.4924819800113029E-4</v>
      </c>
      <c r="N406" s="13">
        <f t="shared" si="61"/>
        <v>5.9293426690946495E-4</v>
      </c>
      <c r="O406" s="13">
        <v>1</v>
      </c>
    </row>
    <row r="407" spans="4:15" x14ac:dyDescent="0.4">
      <c r="D407" s="6">
        <v>6.7600000000000096</v>
      </c>
      <c r="E407" s="7">
        <f t="shared" si="54"/>
        <v>-1.7840791631018326E-2</v>
      </c>
      <c r="G407">
        <f t="shared" si="57"/>
        <v>10.033038458685517</v>
      </c>
      <c r="H407" s="10">
        <f t="shared" si="62"/>
        <v>-0.1322894699440009</v>
      </c>
      <c r="I407">
        <f t="shared" si="58"/>
        <v>9.6846216586125529</v>
      </c>
      <c r="J407" s="10">
        <f t="shared" si="59"/>
        <v>-0.12939390946228663</v>
      </c>
      <c r="K407">
        <f t="shared" si="55"/>
        <v>-0.12025015413467637</v>
      </c>
      <c r="L407">
        <f t="shared" si="56"/>
        <v>-0.10541446422727969</v>
      </c>
      <c r="M407" s="13">
        <f t="shared" si="60"/>
        <v>1.4494512515665162E-4</v>
      </c>
      <c r="N407" s="13">
        <f t="shared" si="61"/>
        <v>5.7501379377869672E-4</v>
      </c>
      <c r="O407" s="13">
        <v>1</v>
      </c>
    </row>
    <row r="408" spans="4:15" x14ac:dyDescent="0.4">
      <c r="D408" s="6">
        <v>6.78000000000001</v>
      </c>
      <c r="E408" s="7">
        <f t="shared" si="54"/>
        <v>-1.7587426584317428E-2</v>
      </c>
      <c r="G408">
        <f t="shared" si="57"/>
        <v>10.052175640367578</v>
      </c>
      <c r="H408" s="10">
        <f t="shared" si="62"/>
        <v>-0.13041076812271374</v>
      </c>
      <c r="I408">
        <f t="shared" si="58"/>
        <v>9.7029971384450313</v>
      </c>
      <c r="J408" s="10">
        <f t="shared" si="59"/>
        <v>-0.12755632878807899</v>
      </c>
      <c r="K408">
        <f t="shared" si="55"/>
        <v>-0.11854705790544418</v>
      </c>
      <c r="L408">
        <f t="shared" si="56"/>
        <v>-0.10394284072673951</v>
      </c>
      <c r="M408" s="13">
        <f t="shared" si="60"/>
        <v>1.4074762011934621E-4</v>
      </c>
      <c r="N408" s="13">
        <f t="shared" si="61"/>
        <v>5.57596818423022E-4</v>
      </c>
      <c r="O408" s="13">
        <v>1</v>
      </c>
    </row>
    <row r="409" spans="4:15" x14ac:dyDescent="0.4">
      <c r="D409" s="6">
        <v>6.8000000000000096</v>
      </c>
      <c r="E409" s="7">
        <f t="shared" si="54"/>
        <v>-1.7337547871181632E-2</v>
      </c>
      <c r="G409">
        <f t="shared" si="57"/>
        <v>10.071312822049636</v>
      </c>
      <c r="H409" s="10">
        <f t="shared" si="62"/>
        <v>-0.12855791746481182</v>
      </c>
      <c r="I409">
        <f t="shared" si="58"/>
        <v>9.7213726182775098</v>
      </c>
      <c r="J409" s="10">
        <f t="shared" si="59"/>
        <v>-0.12574403344531904</v>
      </c>
      <c r="K409">
        <f t="shared" si="55"/>
        <v>-0.11686802119870376</v>
      </c>
      <c r="L409">
        <f t="shared" si="56"/>
        <v>-0.10249171536458243</v>
      </c>
      <c r="M409" s="13">
        <f t="shared" si="60"/>
        <v>1.3665367471236709E-4</v>
      </c>
      <c r="N409" s="13">
        <f t="shared" si="61"/>
        <v>5.4067029612775051E-4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-1.7091109196440833E-2</v>
      </c>
      <c r="G410">
        <f t="shared" si="57"/>
        <v>10.090450003731698</v>
      </c>
      <c r="H410" s="10">
        <f t="shared" si="62"/>
        <v>-0.12673057469160878</v>
      </c>
      <c r="I410">
        <f t="shared" si="58"/>
        <v>9.7397480981099882</v>
      </c>
      <c r="J410" s="10">
        <f t="shared" si="59"/>
        <v>-0.12395668766902643</v>
      </c>
      <c r="K410">
        <f t="shared" si="55"/>
        <v>-0.11521270598796098</v>
      </c>
      <c r="L410">
        <f t="shared" si="56"/>
        <v>-0.10106080400619991</v>
      </c>
      <c r="M410" s="13">
        <f t="shared" si="60"/>
        <v>1.3266129947446962E-4</v>
      </c>
      <c r="N410" s="13">
        <f t="shared" si="61"/>
        <v>5.2422148870168639E-4</v>
      </c>
      <c r="O410" s="13">
        <v>1</v>
      </c>
    </row>
    <row r="411" spans="4:15" x14ac:dyDescent="0.4">
      <c r="D411" s="6">
        <v>6.8400000000000096</v>
      </c>
      <c r="E411" s="7">
        <f t="shared" si="54"/>
        <v>-1.6848064855630639E-2</v>
      </c>
      <c r="G411">
        <f t="shared" si="57"/>
        <v>10.109587185413758</v>
      </c>
      <c r="H411" s="10">
        <f t="shared" si="62"/>
        <v>-0.12492840090450119</v>
      </c>
      <c r="I411">
        <f t="shared" si="58"/>
        <v>9.7581235779424649</v>
      </c>
      <c r="J411" s="10">
        <f t="shared" si="59"/>
        <v>-0.12219395997843234</v>
      </c>
      <c r="K411">
        <f t="shared" si="55"/>
        <v>-0.11358077893926523</v>
      </c>
      <c r="L411">
        <f t="shared" si="56"/>
        <v>-9.964982641409241E-2</v>
      </c>
      <c r="M411" s="13">
        <f t="shared" si="60"/>
        <v>1.287685242659057E-4</v>
      </c>
      <c r="N411" s="13">
        <f t="shared" si="61"/>
        <v>5.0823795816679822E-4</v>
      </c>
      <c r="O411" s="13">
        <v>1</v>
      </c>
    </row>
    <row r="412" spans="4:15" x14ac:dyDescent="0.4">
      <c r="D412" s="6">
        <v>6.8600000000000101</v>
      </c>
      <c r="E412" s="7">
        <f t="shared" si="54"/>
        <v>-1.6608369727797744E-2</v>
      </c>
      <c r="G412">
        <f t="shared" si="57"/>
        <v>10.128724367095819</v>
      </c>
      <c r="H412" s="10">
        <f t="shared" si="62"/>
        <v>-0.12315106153162027</v>
      </c>
      <c r="I412">
        <f t="shared" si="58"/>
        <v>9.7764990577749415</v>
      </c>
      <c r="J412" s="10">
        <f t="shared" si="59"/>
        <v>-0.12045552312479869</v>
      </c>
      <c r="K412">
        <f t="shared" si="55"/>
        <v>-0.11197191134779448</v>
      </c>
      <c r="L412">
        <f t="shared" si="56"/>
        <v>-9.8258506195664869E-2</v>
      </c>
      <c r="M412" s="13">
        <f t="shared" si="60"/>
        <v>1.2497339883253212E-4</v>
      </c>
      <c r="N412" s="13">
        <f t="shared" si="61"/>
        <v>4.9270756055225359E-4</v>
      </c>
      <c r="O412" s="13">
        <v>1</v>
      </c>
    </row>
    <row r="413" spans="4:15" x14ac:dyDescent="0.4">
      <c r="D413" s="6">
        <v>6.8800000000000097</v>
      </c>
      <c r="E413" s="7">
        <f t="shared" si="54"/>
        <v>-1.6371979268387456E-2</v>
      </c>
      <c r="G413">
        <f t="shared" si="57"/>
        <v>10.147861548777879</v>
      </c>
      <c r="H413" s="10">
        <f t="shared" si="62"/>
        <v>-0.121398226275093</v>
      </c>
      <c r="I413">
        <f t="shared" si="58"/>
        <v>9.7948745376074182</v>
      </c>
      <c r="J413" s="10">
        <f t="shared" si="59"/>
        <v>-0.11874105403983372</v>
      </c>
      <c r="K413">
        <f t="shared" si="55"/>
        <v>-0.11038577907524862</v>
      </c>
      <c r="L413">
        <f t="shared" si="56"/>
        <v>-9.6886570751683151E-2</v>
      </c>
      <c r="M413" s="13">
        <f t="shared" si="60"/>
        <v>1.2127399332936045E-4</v>
      </c>
      <c r="N413" s="13">
        <f t="shared" si="61"/>
        <v>4.7761843979205241E-4</v>
      </c>
      <c r="O413" s="13">
        <v>1</v>
      </c>
    </row>
    <row r="414" spans="4:15" x14ac:dyDescent="0.4">
      <c r="D414" s="6">
        <v>6.9000000000000101</v>
      </c>
      <c r="E414" s="7">
        <f t="shared" si="54"/>
        <v>-1.6138849502212158E-2</v>
      </c>
      <c r="G414">
        <f t="shared" si="57"/>
        <v>10.166998730459937</v>
      </c>
      <c r="H414" s="10">
        <f t="shared" si="62"/>
        <v>-0.11966956905890314</v>
      </c>
      <c r="I414">
        <f t="shared" si="58"/>
        <v>9.8132500174398967</v>
      </c>
      <c r="J414" s="10">
        <f t="shared" si="59"/>
        <v>-0.1170502337846941</v>
      </c>
      <c r="K414">
        <f t="shared" si="55"/>
        <v>-0.10882206248803472</v>
      </c>
      <c r="L414">
        <f t="shared" si="56"/>
        <v>-9.5533751225384864E-2</v>
      </c>
      <c r="M414" s="13">
        <f t="shared" si="60"/>
        <v>1.1766839880503344E-4</v>
      </c>
      <c r="N414" s="13">
        <f t="shared" si="61"/>
        <v>4.6295902172505875E-4</v>
      </c>
      <c r="O414" s="13">
        <v>1</v>
      </c>
    </row>
    <row r="415" spans="4:15" x14ac:dyDescent="0.4">
      <c r="D415" s="6">
        <v>6.9200000000000097</v>
      </c>
      <c r="E415" s="7">
        <f t="shared" si="54"/>
        <v>-1.5908937016500292E-2</v>
      </c>
      <c r="G415">
        <f t="shared" si="57"/>
        <v>10.186135912141998</v>
      </c>
      <c r="H415" s="10">
        <f t="shared" si="62"/>
        <v>-0.11796476797734966</v>
      </c>
      <c r="I415">
        <f t="shared" si="58"/>
        <v>9.8316254972723751</v>
      </c>
      <c r="J415" s="10">
        <f t="shared" si="59"/>
        <v>-0.11538274749957167</v>
      </c>
      <c r="K415">
        <f t="shared" si="55"/>
        <v>-0.10728044639624013</v>
      </c>
      <c r="L415">
        <f t="shared" si="56"/>
        <v>-9.4199782452237521E-2</v>
      </c>
      <c r="M415" s="13">
        <f t="shared" si="60"/>
        <v>1.141547276485629E-4</v>
      </c>
      <c r="N415" s="13">
        <f t="shared" si="61"/>
        <v>4.4871800819658021E-4</v>
      </c>
      <c r="O415" s="13">
        <v>1</v>
      </c>
    </row>
    <row r="416" spans="4:15" x14ac:dyDescent="0.4">
      <c r="D416" s="6">
        <v>6.9400000000000102</v>
      </c>
      <c r="E416" s="7">
        <f t="shared" si="54"/>
        <v>-1.5682198954024746E-2</v>
      </c>
      <c r="G416">
        <f t="shared" si="57"/>
        <v>10.205273093824058</v>
      </c>
      <c r="H416" s="10">
        <f t="shared" si="62"/>
        <v>-0.1162835052440935</v>
      </c>
      <c r="I416">
        <f t="shared" si="58"/>
        <v>9.8500009771048536</v>
      </c>
      <c r="J416" s="10">
        <f t="shared" si="59"/>
        <v>-0.11373828435385529</v>
      </c>
      <c r="K416">
        <f t="shared" si="55"/>
        <v>-0.10576061999338297</v>
      </c>
      <c r="L416">
        <f t="shared" si="56"/>
        <v>-9.2884402910335714E-2</v>
      </c>
      <c r="M416" s="13">
        <f t="shared" si="60"/>
        <v>1.1073111399962125E-4</v>
      </c>
      <c r="N416" s="13">
        <f t="shared" si="61"/>
        <v>4.3488437126037001E-4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-1.5458593006310223E-2</v>
      </c>
      <c r="G417">
        <f t="shared" si="57"/>
        <v>10.224410275506116</v>
      </c>
      <c r="H417" s="10">
        <f t="shared" si="62"/>
        <v>-0.11462546714179031</v>
      </c>
      <c r="I417">
        <f t="shared" si="58"/>
        <v>9.8683764569373302</v>
      </c>
      <c r="J417" s="10">
        <f t="shared" si="59"/>
        <v>-0.11211653749686615</v>
      </c>
      <c r="K417">
        <f t="shared" si="55"/>
        <v>-0.10426227679693294</v>
      </c>
      <c r="L417">
        <f t="shared" si="56"/>
        <v>-9.1587354671432378E-2</v>
      </c>
      <c r="M417" s="13">
        <f t="shared" si="60"/>
        <v>1.0739571412374508E-4</v>
      </c>
      <c r="N417" s="13">
        <f t="shared" si="61"/>
        <v>4.2144734748008489E-4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-1.5238077406918387E-2</v>
      </c>
      <c r="G418">
        <f t="shared" si="57"/>
        <v>10.243547457188178</v>
      </c>
      <c r="H418" s="10">
        <f t="shared" si="62"/>
        <v>-0.11299034397229984</v>
      </c>
      <c r="I418">
        <f t="shared" si="58"/>
        <v>9.8867519367698069</v>
      </c>
      <c r="J418" s="10">
        <f t="shared" si="59"/>
        <v>-0.11051720400915699</v>
      </c>
      <c r="K418">
        <f t="shared" si="55"/>
        <v>-0.10278511458959193</v>
      </c>
      <c r="L418">
        <f t="shared" si="56"/>
        <v>-9.0308383352594696E-2</v>
      </c>
      <c r="M418" s="13">
        <f t="shared" si="60"/>
        <v>1.0414670675368501E-4</v>
      </c>
      <c r="N418" s="13">
        <f t="shared" si="61"/>
        <v>4.0839643232909884E-4</v>
      </c>
      <c r="O418" s="13">
        <v>1</v>
      </c>
    </row>
    <row r="419" spans="4:15" x14ac:dyDescent="0.4">
      <c r="D419" s="6">
        <v>7.0000000000000098</v>
      </c>
      <c r="E419" s="7">
        <f t="shared" si="54"/>
        <v>-1.5020610924810442E-2</v>
      </c>
      <c r="G419">
        <f t="shared" si="57"/>
        <v>10.262684638870237</v>
      </c>
      <c r="H419" s="10">
        <f t="shared" si="62"/>
        <v>-0.11137783000746942</v>
      </c>
      <c r="I419">
        <f t="shared" si="58"/>
        <v>9.9051274166022836</v>
      </c>
      <c r="J419" s="10">
        <f t="shared" si="59"/>
        <v>-0.10893998485437269</v>
      </c>
      <c r="K419">
        <f t="shared" si="55"/>
        <v>-0.10132883536133017</v>
      </c>
      <c r="L419">
        <f t="shared" si="56"/>
        <v>-8.904723806847957E-2</v>
      </c>
      <c r="M419" s="13">
        <f t="shared" si="60"/>
        <v>1.0098229339813549E-4</v>
      </c>
      <c r="N419" s="13">
        <f t="shared" si="61"/>
        <v>3.9572137468766097E-4</v>
      </c>
      <c r="O419" s="13">
        <v>1</v>
      </c>
    </row>
    <row r="420" spans="4:15" x14ac:dyDescent="0.4">
      <c r="D420" s="6">
        <v>7.0200000000000102</v>
      </c>
      <c r="E420" s="7">
        <f t="shared" si="54"/>
        <v>-1.4806152857785996E-2</v>
      </c>
      <c r="G420">
        <f t="shared" si="57"/>
        <v>10.281821820552299</v>
      </c>
      <c r="H420" s="10">
        <f t="shared" si="62"/>
        <v>-0.10978762344048316</v>
      </c>
      <c r="I420">
        <f t="shared" si="58"/>
        <v>9.9235028964347638</v>
      </c>
      <c r="J420" s="10">
        <f t="shared" si="59"/>
        <v>-0.10738458483166449</v>
      </c>
      <c r="K420">
        <f t="shared" si="55"/>
        <v>-9.9893145252164056E-2</v>
      </c>
      <c r="L420">
        <f t="shared" si="56"/>
        <v>-8.7803671384220447E-2</v>
      </c>
      <c r="M420" s="13">
        <f t="shared" si="60"/>
        <v>9.7900698619122589E-5</v>
      </c>
      <c r="N420" s="13">
        <f t="shared" si="61"/>
        <v>3.8341217143629503E-4</v>
      </c>
      <c r="O420" s="13">
        <v>1</v>
      </c>
    </row>
    <row r="421" spans="4:15" x14ac:dyDescent="0.4">
      <c r="D421" s="6">
        <v>7.0400000000000098</v>
      </c>
      <c r="E421" s="7">
        <f t="shared" si="54"/>
        <v>-1.4594663025997767E-2</v>
      </c>
      <c r="G421">
        <f t="shared" si="57"/>
        <v>10.300959002234359</v>
      </c>
      <c r="H421" s="10">
        <f t="shared" si="62"/>
        <v>-0.10821942633777344</v>
      </c>
      <c r="I421">
        <f t="shared" si="58"/>
        <v>9.9418783762672422</v>
      </c>
      <c r="J421" s="10">
        <f t="shared" si="59"/>
        <v>-0.10585071252865401</v>
      </c>
      <c r="K421">
        <f t="shared" si="55"/>
        <v>-9.8477754495673711E-2</v>
      </c>
      <c r="L421">
        <f t="shared" si="56"/>
        <v>-8.6577439268920253E-2</v>
      </c>
      <c r="M421" s="13">
        <f t="shared" si="60"/>
        <v>9.4900170279158764E-5</v>
      </c>
      <c r="N421" s="13">
        <f t="shared" si="61"/>
        <v>3.7145906214436825E-4</v>
      </c>
      <c r="O421" s="13">
        <v>1</v>
      </c>
    </row>
    <row r="422" spans="4:15" x14ac:dyDescent="0.4">
      <c r="D422" s="6">
        <v>7.0600000000000103</v>
      </c>
      <c r="E422" s="7">
        <f t="shared" si="54"/>
        <v>-1.4386101765541042E-2</v>
      </c>
      <c r="G422">
        <f t="shared" si="57"/>
        <v>10.320096183916418</v>
      </c>
      <c r="H422" s="10">
        <f t="shared" si="62"/>
        <v>-0.10667294459148682</v>
      </c>
      <c r="I422">
        <f t="shared" si="58"/>
        <v>9.9602538560997189</v>
      </c>
      <c r="J422" s="10">
        <f t="shared" si="59"/>
        <v>-0.10433808027493952</v>
      </c>
      <c r="K422">
        <f t="shared" si="55"/>
        <v>-9.7082377363245695E-2</v>
      </c>
      <c r="L422">
        <f t="shared" si="56"/>
        <v>-8.5368301049740594E-2</v>
      </c>
      <c r="M422" s="13">
        <f t="shared" si="60"/>
        <v>9.1978979759412726E-5</v>
      </c>
      <c r="N422" s="13">
        <f t="shared" si="61"/>
        <v>3.5985252385278859E-4</v>
      </c>
      <c r="O422" s="13">
        <v>1</v>
      </c>
    </row>
    <row r="423" spans="4:15" x14ac:dyDescent="0.4">
      <c r="D423" s="6">
        <v>7.0800000000000098</v>
      </c>
      <c r="E423" s="7">
        <f t="shared" si="54"/>
        <v>-1.4180429922117448E-2</v>
      </c>
      <c r="G423">
        <f t="shared" si="57"/>
        <v>10.339233365598478</v>
      </c>
      <c r="H423" s="10">
        <f t="shared" si="62"/>
        <v>-0.10514788787250087</v>
      </c>
      <c r="I423">
        <f t="shared" si="58"/>
        <v>9.9786293359321956</v>
      </c>
      <c r="J423" s="10">
        <f t="shared" si="59"/>
        <v>-0.10284640409614121</v>
      </c>
      <c r="K423">
        <f t="shared" si="55"/>
        <v>-9.5706732109038933E-2</v>
      </c>
      <c r="L423">
        <f t="shared" si="56"/>
        <v>-8.4176019366583435E-2</v>
      </c>
      <c r="M423" s="13">
        <f t="shared" si="60"/>
        <v>8.9135422149950596E-5</v>
      </c>
      <c r="N423" s="13">
        <f t="shared" si="61"/>
        <v>3.4858326594970412E-4</v>
      </c>
      <c r="O423" s="13">
        <v>1</v>
      </c>
    </row>
    <row r="424" spans="4:15" x14ac:dyDescent="0.4">
      <c r="D424" s="6">
        <v>7.1000000000000103</v>
      </c>
      <c r="E424" s="7">
        <f t="shared" si="54"/>
        <v>-1.3977608844771991E-2</v>
      </c>
      <c r="G424">
        <f t="shared" si="57"/>
        <v>10.358370547280538</v>
      </c>
      <c r="H424" s="10">
        <f t="shared" si="62"/>
        <v>-0.10364396958398432</v>
      </c>
      <c r="I424">
        <f t="shared" si="58"/>
        <v>9.9970048157646723</v>
      </c>
      <c r="J424" s="10">
        <f t="shared" si="59"/>
        <v>-0.10137540366847782</v>
      </c>
      <c r="K424">
        <f t="shared" si="55"/>
        <v>-9.4350540915660891E-2</v>
      </c>
      <c r="L424">
        <f t="shared" si="56"/>
        <v>-8.3000360127357772E-2</v>
      </c>
      <c r="M424" s="13">
        <f t="shared" si="60"/>
        <v>8.6367816413215822E-5</v>
      </c>
      <c r="N424" s="13">
        <f t="shared" si="61"/>
        <v>3.3764222513805748E-4</v>
      </c>
      <c r="O424" s="13">
        <v>1</v>
      </c>
    </row>
    <row r="425" spans="4:15" x14ac:dyDescent="0.4">
      <c r="D425" s="6">
        <v>7.1200000000000099</v>
      </c>
      <c r="E425" s="7">
        <f t="shared" si="54"/>
        <v>-1.3777600379702857E-2</v>
      </c>
      <c r="G425">
        <f t="shared" si="57"/>
        <v>10.377507728962597</v>
      </c>
      <c r="H425" s="10">
        <f t="shared" si="62"/>
        <v>-0.10216090681549668</v>
      </c>
      <c r="I425">
        <f t="shared" si="58"/>
        <v>10.015380295597151</v>
      </c>
      <c r="J425" s="10">
        <f t="shared" si="59"/>
        <v>-9.9924802273870905E-2</v>
      </c>
      <c r="K425">
        <f t="shared" si="55"/>
        <v>-9.3013529840549128E-2</v>
      </c>
      <c r="L425">
        <f t="shared" si="56"/>
        <v>-8.1841092463823109E-2</v>
      </c>
      <c r="M425" s="13">
        <f t="shared" si="60"/>
        <v>8.3674505521800621E-5</v>
      </c>
      <c r="N425" s="13">
        <f t="shared" si="61"/>
        <v>3.270205604940189E-4</v>
      </c>
      <c r="O425" s="13">
        <v>1</v>
      </c>
    </row>
    <row r="426" spans="4:15" x14ac:dyDescent="0.4">
      <c r="D426" s="6">
        <v>7.1400000000000103</v>
      </c>
      <c r="E426" s="7">
        <f t="shared" si="54"/>
        <v>-1.3580366864143002E-2</v>
      </c>
      <c r="G426">
        <f t="shared" si="57"/>
        <v>10.396644910644659</v>
      </c>
      <c r="H426" s="10">
        <f t="shared" si="62"/>
        <v>-0.10069842029762037</v>
      </c>
      <c r="I426">
        <f t="shared" si="58"/>
        <v>10.033755775429629</v>
      </c>
      <c r="J426" s="10">
        <f t="shared" si="59"/>
        <v>-9.8494326755569961E-2</v>
      </c>
      <c r="K426">
        <f t="shared" si="55"/>
        <v>-9.1695428763047468E-2</v>
      </c>
      <c r="L426">
        <f t="shared" si="56"/>
        <v>-8.0697988688004901E-2</v>
      </c>
      <c r="M426" s="13">
        <f t="shared" si="60"/>
        <v>8.1053856571591337E-5</v>
      </c>
      <c r="N426" s="13">
        <f t="shared" si="61"/>
        <v>3.1670964861506528E-4</v>
      </c>
      <c r="O426" s="13">
        <v>1</v>
      </c>
    </row>
    <row r="427" spans="4:15" x14ac:dyDescent="0.4">
      <c r="D427" s="6">
        <v>7.1600000000000099</v>
      </c>
      <c r="E427" s="7">
        <f t="shared" si="54"/>
        <v>-1.3385871120312996E-2</v>
      </c>
      <c r="G427">
        <f t="shared" si="57"/>
        <v>10.415782092326717</v>
      </c>
      <c r="H427" s="10">
        <f t="shared" si="62"/>
        <v>-9.9256234357120873E-2</v>
      </c>
      <c r="I427">
        <f t="shared" si="58"/>
        <v>10.052131255262108</v>
      </c>
      <c r="J427" s="10">
        <f t="shared" si="59"/>
        <v>-9.7083707474294068E-2</v>
      </c>
      <c r="K427">
        <f t="shared" si="55"/>
        <v>-9.0395971332173003E-2</v>
      </c>
      <c r="L427">
        <f t="shared" si="56"/>
        <v>-7.9570824249174277E-2</v>
      </c>
      <c r="M427" s="13">
        <f t="shared" si="60"/>
        <v>7.8504260871258385E-5</v>
      </c>
      <c r="N427" s="13">
        <f t="shared" si="61"/>
        <v>3.0670107885668219E-4</v>
      </c>
      <c r="O427" s="13">
        <v>1</v>
      </c>
    </row>
    <row r="428" spans="4:15" x14ac:dyDescent="0.4">
      <c r="D428" s="6">
        <v>7.1800000000000104</v>
      </c>
      <c r="E428" s="7">
        <f t="shared" si="54"/>
        <v>-1.3194076449444189E-2</v>
      </c>
      <c r="G428">
        <f t="shared" si="57"/>
        <v>10.434919274008777</v>
      </c>
      <c r="H428" s="10">
        <f t="shared" si="62"/>
        <v>-9.7834076872628656E-2</v>
      </c>
      <c r="I428">
        <f t="shared" si="58"/>
        <v>10.070506735094584</v>
      </c>
      <c r="J428" s="10">
        <f t="shared" si="59"/>
        <v>-9.5692678264883868E-2</v>
      </c>
      <c r="K428">
        <f t="shared" si="55"/>
        <v>-8.9114894915060611E-2</v>
      </c>
      <c r="L428">
        <f t="shared" si="56"/>
        <v>-7.8459377691385682E-2</v>
      </c>
      <c r="M428" s="13">
        <f t="shared" si="60"/>
        <v>7.6024134009180125E-5</v>
      </c>
      <c r="N428" s="13">
        <f t="shared" si="61"/>
        <v>2.969866486565329E-4</v>
      </c>
      <c r="O428" s="13">
        <v>1</v>
      </c>
    </row>
    <row r="429" spans="4:15" x14ac:dyDescent="0.4">
      <c r="D429" s="6">
        <v>7.2000000000000099</v>
      </c>
      <c r="E429" s="7">
        <f t="shared" si="54"/>
        <v>-1.3004946625871653E-2</v>
      </c>
      <c r="G429">
        <f t="shared" si="57"/>
        <v>10.454056455690838</v>
      </c>
      <c r="H429" s="10">
        <f t="shared" si="62"/>
        <v>-9.6431679230838313E-2</v>
      </c>
      <c r="I429">
        <f t="shared" si="58"/>
        <v>10.088882214927061</v>
      </c>
      <c r="J429" s="10">
        <f t="shared" si="59"/>
        <v>-9.4320976393459335E-2</v>
      </c>
      <c r="K429">
        <f t="shared" si="55"/>
        <v>-8.7851940546082433E-2</v>
      </c>
      <c r="L429">
        <f t="shared" si="56"/>
        <v>-7.7363430611566433E-2</v>
      </c>
      <c r="M429" s="13">
        <f t="shared" si="60"/>
        <v>7.3611915898696563E-5</v>
      </c>
      <c r="N429" s="13">
        <f t="shared" si="61"/>
        <v>2.8755835894499378E-4</v>
      </c>
      <c r="O429" s="13">
        <v>1</v>
      </c>
    </row>
    <row r="430" spans="4:15" x14ac:dyDescent="0.4">
      <c r="D430" s="6">
        <v>7.2200000000000104</v>
      </c>
      <c r="E430" s="7">
        <f t="shared" si="54"/>
        <v>-1.2818445891195971E-2</v>
      </c>
      <c r="G430">
        <f t="shared" si="57"/>
        <v>10.473193637372898</v>
      </c>
      <c r="H430" s="10">
        <f t="shared" si="62"/>
        <v>-9.5048776283218131E-2</v>
      </c>
      <c r="I430">
        <f t="shared" si="58"/>
        <v>10.107257694759539</v>
      </c>
      <c r="J430" s="10">
        <f t="shared" si="59"/>
        <v>-9.2968342515077018E-2</v>
      </c>
      <c r="K430">
        <f t="shared" si="55"/>
        <v>-8.660685287663078E-2</v>
      </c>
      <c r="L430">
        <f t="shared" si="56"/>
        <v>-7.6282767618151129E-2</v>
      </c>
      <c r="M430" s="13">
        <f t="shared" si="60"/>
        <v>7.1266070802687381E-5</v>
      </c>
      <c r="N430" s="13">
        <f t="shared" si="61"/>
        <v>2.784084096409234E-4</v>
      </c>
      <c r="O430" s="13">
        <v>1</v>
      </c>
    </row>
    <row r="431" spans="4:15" x14ac:dyDescent="0.4">
      <c r="D431" s="6">
        <v>7.24000000000001</v>
      </c>
      <c r="E431" s="7">
        <f t="shared" si="54"/>
        <v>-1.2634538948513345E-2</v>
      </c>
      <c r="G431">
        <f t="shared" si="57"/>
        <v>10.492330819054958</v>
      </c>
      <c r="H431" s="10">
        <f t="shared" si="62"/>
        <v>-9.3685106303226448E-2</v>
      </c>
      <c r="I431">
        <f t="shared" si="58"/>
        <v>10.125633174592016</v>
      </c>
      <c r="J431" s="10">
        <f t="shared" si="59"/>
        <v>-9.1634520631882738E-2</v>
      </c>
      <c r="K431">
        <f t="shared" si="55"/>
        <v>-8.5379380125558846E-2</v>
      </c>
      <c r="L431">
        <f t="shared" si="56"/>
        <v>-7.521717629025515E-2</v>
      </c>
      <c r="M431" s="13">
        <f t="shared" si="60"/>
        <v>6.8985087338392884E-5</v>
      </c>
      <c r="N431" s="13">
        <f t="shared" si="61"/>
        <v>2.6952919523157137E-4</v>
      </c>
      <c r="O431" s="13">
        <v>1</v>
      </c>
    </row>
    <row r="432" spans="4:15" x14ac:dyDescent="0.4">
      <c r="D432" s="6">
        <v>7.2600000000000096</v>
      </c>
      <c r="E432" s="7">
        <f t="shared" si="54"/>
        <v>-1.245319095671314E-2</v>
      </c>
      <c r="G432">
        <f t="shared" si="57"/>
        <v>10.511468000737018</v>
      </c>
      <c r="H432" s="10">
        <f t="shared" si="62"/>
        <v>-9.2340410944027923E-2</v>
      </c>
      <c r="I432">
        <f t="shared" si="58"/>
        <v>10.144008654424495</v>
      </c>
      <c r="J432" s="10">
        <f t="shared" si="59"/>
        <v>-9.0319258051753393E-2</v>
      </c>
      <c r="K432">
        <f t="shared" si="55"/>
        <v>-8.4169274030270788E-2</v>
      </c>
      <c r="L432">
        <f t="shared" si="56"/>
        <v>-7.4166447137379674E-2</v>
      </c>
      <c r="M432" s="13">
        <f t="shared" si="60"/>
        <v>6.6767478463364475E-5</v>
      </c>
      <c r="N432" s="13">
        <f t="shared" si="61"/>
        <v>2.6091330043551077E-4</v>
      </c>
      <c r="O432" s="13">
        <v>1</v>
      </c>
    </row>
    <row r="433" spans="4:15" x14ac:dyDescent="0.4">
      <c r="D433" s="6">
        <v>7.28000000000001</v>
      </c>
      <c r="E433" s="7">
        <f t="shared" si="54"/>
        <v>-1.2274367524842242E-2</v>
      </c>
      <c r="G433">
        <f t="shared" si="57"/>
        <v>10.530605182419077</v>
      </c>
      <c r="H433" s="10">
        <f t="shared" si="62"/>
        <v>-9.1014435196705212E-2</v>
      </c>
      <c r="I433">
        <f t="shared" si="58"/>
        <v>10.162384134256973</v>
      </c>
      <c r="J433" s="10">
        <f t="shared" si="59"/>
        <v>-8.9022305347423322E-2</v>
      </c>
      <c r="K433">
        <f t="shared" si="55"/>
        <v>-8.2976289798454048E-2</v>
      </c>
      <c r="L433">
        <f t="shared" si="56"/>
        <v>-7.3130373559643483E-2</v>
      </c>
      <c r="M433" s="13">
        <f t="shared" si="60"/>
        <v>6.4611781443426374E-5</v>
      </c>
      <c r="N433" s="13">
        <f t="shared" si="61"/>
        <v>2.5255349594744731E-4</v>
      </c>
      <c r="O433" s="13">
        <v>1</v>
      </c>
    </row>
    <row r="434" spans="4:15" x14ac:dyDescent="0.4">
      <c r="D434" s="6">
        <v>7.3000000000000096</v>
      </c>
      <c r="E434" s="7">
        <f t="shared" si="54"/>
        <v>-1.2098034706535541E-2</v>
      </c>
      <c r="G434">
        <f t="shared" si="57"/>
        <v>10.549742364101137</v>
      </c>
      <c r="H434" s="10">
        <f t="shared" si="62"/>
        <v>-8.9706927348961032E-2</v>
      </c>
      <c r="I434">
        <f t="shared" si="58"/>
        <v>10.18075961408945</v>
      </c>
      <c r="J434" s="10">
        <f t="shared" si="59"/>
        <v>-8.7743416316090311E-2</v>
      </c>
      <c r="K434">
        <f t="shared" si="55"/>
        <v>-8.1800186060444854E-2</v>
      </c>
      <c r="L434">
        <f t="shared" si="56"/>
        <v>-7.2108751808534946E-2</v>
      </c>
      <c r="M434" s="13">
        <f t="shared" si="60"/>
        <v>6.2516557803526468E-5</v>
      </c>
      <c r="N434" s="13">
        <f t="shared" si="61"/>
        <v>2.4444273426381147E-4</v>
      </c>
      <c r="O434" s="13">
        <v>1</v>
      </c>
    </row>
    <row r="435" spans="4:15" x14ac:dyDescent="0.4">
      <c r="D435" s="6">
        <v>7.3200000000000101</v>
      </c>
      <c r="E435" s="7">
        <f t="shared" si="54"/>
        <v>-1.1924158994511692E-2</v>
      </c>
      <c r="G435">
        <f t="shared" si="57"/>
        <v>10.568879545783197</v>
      </c>
      <c r="H435" s="10">
        <f t="shared" si="62"/>
        <v>-8.8417638944304197E-2</v>
      </c>
      <c r="I435">
        <f t="shared" si="58"/>
        <v>10.199135093921926</v>
      </c>
      <c r="J435" s="10">
        <f t="shared" si="59"/>
        <v>-8.6482347939494955E-2</v>
      </c>
      <c r="K435">
        <f t="shared" si="55"/>
        <v>-8.0640724822222648E-2</v>
      </c>
      <c r="L435">
        <f t="shared" si="56"/>
        <v>-7.1101380948176168E-2</v>
      </c>
      <c r="M435" s="13">
        <f t="shared" si="60"/>
        <v>6.0480393262231431E-5</v>
      </c>
      <c r="N435" s="13">
        <f t="shared" si="61"/>
        <v>2.365741455880381E-4</v>
      </c>
      <c r="O435" s="13">
        <v>1</v>
      </c>
    </row>
    <row r="436" spans="4:15" x14ac:dyDescent="0.4">
      <c r="D436" s="6">
        <v>7.3400000000000096</v>
      </c>
      <c r="E436" s="7">
        <f t="shared" si="54"/>
        <v>-1.1752707315133662E-2</v>
      </c>
      <c r="G436">
        <f t="shared" si="57"/>
        <v>10.588016727465256</v>
      </c>
      <c r="H436" s="10">
        <f t="shared" si="62"/>
        <v>-8.7146324741716102E-2</v>
      </c>
      <c r="I436">
        <f t="shared" si="58"/>
        <v>10.217510573754403</v>
      </c>
      <c r="J436" s="10">
        <f t="shared" si="59"/>
        <v>-8.5238860344469924E-2</v>
      </c>
      <c r="K436">
        <f t="shared" si="55"/>
        <v>-7.9497671419022392E-2</v>
      </c>
      <c r="L436">
        <f t="shared" si="56"/>
        <v>-7.0108062817096334E-2</v>
      </c>
      <c r="M436" s="13">
        <f t="shared" si="60"/>
        <v>5.8501897650753534E-5</v>
      </c>
      <c r="N436" s="13">
        <f t="shared" si="61"/>
        <v>2.2894103381437475E-4</v>
      </c>
      <c r="O436" s="13">
        <v>1</v>
      </c>
    </row>
    <row r="437" spans="4:15" x14ac:dyDescent="0.4">
      <c r="D437" s="6">
        <v>7.3600000000000101</v>
      </c>
      <c r="E437" s="7">
        <f t="shared" si="54"/>
        <v>-1.1583647023033165E-2</v>
      </c>
      <c r="G437">
        <f t="shared" si="57"/>
        <v>10.607153909147318</v>
      </c>
      <c r="H437" s="10">
        <f t="shared" si="62"/>
        <v>-8.5892742675790903E-2</v>
      </c>
      <c r="I437">
        <f t="shared" si="58"/>
        <v>10.235886053586881</v>
      </c>
      <c r="J437" s="10">
        <f t="shared" si="59"/>
        <v>-8.4012716763952625E-2</v>
      </c>
      <c r="K437">
        <f t="shared" si="55"/>
        <v>-7.8370794469559135E-2</v>
      </c>
      <c r="L437">
        <f t="shared" si="56"/>
        <v>-6.9128601990505148E-2</v>
      </c>
      <c r="M437" s="13">
        <f t="shared" si="60"/>
        <v>5.6579704817233319E-5</v>
      </c>
      <c r="N437" s="13">
        <f t="shared" si="61"/>
        <v>2.2153687258915744E-4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-1.1416945895798478E-2</v>
      </c>
      <c r="G438">
        <f t="shared" si="57"/>
        <v>10.626291090829376</v>
      </c>
      <c r="H438" s="10">
        <f t="shared" si="62"/>
        <v>-8.4656653817345717E-2</v>
      </c>
      <c r="I438">
        <f t="shared" si="58"/>
        <v>10.25426153341936</v>
      </c>
      <c r="J438" s="10">
        <f t="shared" si="59"/>
        <v>-8.2803683498457611E-2</v>
      </c>
      <c r="K438">
        <f t="shared" si="55"/>
        <v>-7.7259865830859115E-2</v>
      </c>
      <c r="L438">
        <f t="shared" si="56"/>
        <v>-6.8162805743063173E-2</v>
      </c>
      <c r="M438" s="13">
        <f t="shared" si="60"/>
        <v>5.4712472517032528E-5</v>
      </c>
      <c r="N438" s="13">
        <f t="shared" si="61"/>
        <v>2.1435530144840368E-4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-1.1252572128724781E-2</v>
      </c>
      <c r="G439">
        <f t="shared" si="57"/>
        <v>10.645428272511436</v>
      </c>
      <c r="H439" s="10">
        <f t="shared" si="62"/>
        <v>-8.3437822334494247E-2</v>
      </c>
      <c r="I439">
        <f t="shared" si="58"/>
        <v>10.272637013251838</v>
      </c>
      <c r="J439" s="10">
        <f t="shared" si="59"/>
        <v>-8.1611529878002215E-2</v>
      </c>
      <c r="K439">
        <f t="shared" si="55"/>
        <v>-7.6164660553686231E-2</v>
      </c>
      <c r="L439">
        <f t="shared" si="56"/>
        <v>-6.7210484012139735E-2</v>
      </c>
      <c r="M439" s="13">
        <f t="shared" si="60"/>
        <v>5.2898882289806428E-5</v>
      </c>
      <c r="N439" s="13">
        <f t="shared" si="61"/>
        <v>2.0739012203067482E-4</v>
      </c>
      <c r="O439" s="13">
        <v>1</v>
      </c>
    </row>
    <row r="440" spans="4:15" x14ac:dyDescent="0.4">
      <c r="D440" s="6">
        <v>7.4200000000000097</v>
      </c>
      <c r="E440" s="7">
        <f t="shared" si="54"/>
        <v>-1.1090494329626539E-2</v>
      </c>
      <c r="G440">
        <f t="shared" si="57"/>
        <v>10.664565454193498</v>
      </c>
      <c r="H440" s="10">
        <f t="shared" si="62"/>
        <v>-8.2236015454180786E-2</v>
      </c>
      <c r="I440">
        <f t="shared" si="58"/>
        <v>10.291012493084315</v>
      </c>
      <c r="J440" s="10">
        <f t="shared" si="59"/>
        <v>-8.0436028224482398E-2</v>
      </c>
      <c r="K440">
        <f t="shared" si="55"/>
        <v>-7.5084956838560202E-2</v>
      </c>
      <c r="L440">
        <f t="shared" si="56"/>
        <v>-6.6271449361556156E-2</v>
      </c>
      <c r="M440" s="13">
        <f t="shared" si="60"/>
        <v>5.1137639324041381E-5</v>
      </c>
      <c r="N440" s="13">
        <f t="shared" si="61"/>
        <v>2.0063529436405684E-4</v>
      </c>
      <c r="O440" s="13">
        <v>1</v>
      </c>
    </row>
    <row r="441" spans="4:15" x14ac:dyDescent="0.4">
      <c r="D441" s="6">
        <v>7.4400000000000102</v>
      </c>
      <c r="E441" s="7">
        <f t="shared" si="54"/>
        <v>-1.0930681513711004E-2</v>
      </c>
      <c r="G441">
        <f t="shared" si="57"/>
        <v>10.683702635875557</v>
      </c>
      <c r="H441" s="10">
        <f t="shared" si="62"/>
        <v>-8.1051003424167087E-2</v>
      </c>
      <c r="I441">
        <f t="shared" si="58"/>
        <v>10.309387972916792</v>
      </c>
      <c r="J441" s="10">
        <f t="shared" si="59"/>
        <v>-7.9276953814491791E-2</v>
      </c>
      <c r="K441">
        <f t="shared" si="55"/>
        <v>-7.4020535992359249E-2</v>
      </c>
      <c r="L441">
        <f t="shared" si="56"/>
        <v>-6.5345516945805399E-2</v>
      </c>
      <c r="M441" s="13">
        <f t="shared" si="60"/>
        <v>4.9427472309710696E-5</v>
      </c>
      <c r="N441" s="13">
        <f t="shared" si="61"/>
        <v>1.940849332261945E-4</v>
      </c>
      <c r="O441" s="13">
        <v>1</v>
      </c>
    </row>
    <row r="442" spans="4:15" x14ac:dyDescent="0.4">
      <c r="D442" s="6">
        <v>7.4600000000000097</v>
      </c>
      <c r="E442" s="7">
        <f t="shared" si="54"/>
        <v>-1.0773103098512482E-2</v>
      </c>
      <c r="G442">
        <f t="shared" si="57"/>
        <v>10.702839817557617</v>
      </c>
      <c r="H442" s="10">
        <f t="shared" si="62"/>
        <v>-7.9882559475470058E-2</v>
      </c>
      <c r="I442">
        <f t="shared" si="58"/>
        <v>10.327763452749268</v>
      </c>
      <c r="J442" s="10">
        <f t="shared" si="59"/>
        <v>-7.8134084842581483E-2</v>
      </c>
      <c r="K442">
        <f t="shared" si="55"/>
        <v>-7.2971182385495756E-2</v>
      </c>
      <c r="L442">
        <f t="shared" si="56"/>
        <v>-6.4432504474744315E-2</v>
      </c>
      <c r="M442" s="13">
        <f t="shared" si="60"/>
        <v>4.7767133279821653E-5</v>
      </c>
      <c r="N442" s="13">
        <f t="shared" si="61"/>
        <v>1.8773330457630091E-4</v>
      </c>
      <c r="O442" s="13">
        <v>1</v>
      </c>
    </row>
    <row r="443" spans="4:15" x14ac:dyDescent="0.4">
      <c r="D443" s="6">
        <v>7.4800000000000102</v>
      </c>
      <c r="E443" s="7">
        <f t="shared" si="54"/>
        <v>-1.0617728898886365E-2</v>
      </c>
      <c r="G443">
        <f t="shared" si="57"/>
        <v>10.721976999239677</v>
      </c>
      <c r="H443" s="10">
        <f t="shared" si="62"/>
        <v>-7.8730459785242402E-2</v>
      </c>
      <c r="I443">
        <f t="shared" si="58"/>
        <v>10.346138932581747</v>
      </c>
      <c r="J443" s="10">
        <f t="shared" si="59"/>
        <v>-7.700720238495315E-2</v>
      </c>
      <c r="K443">
        <f t="shared" si="55"/>
        <v>-7.1936683409665331E-2</v>
      </c>
      <c r="L443">
        <f t="shared" si="56"/>
        <v>-6.3532232178751799E-2</v>
      </c>
      <c r="M443" s="13">
        <f t="shared" si="60"/>
        <v>4.615539744134912E-5</v>
      </c>
      <c r="N443" s="13">
        <f t="shared" si="61"/>
        <v>1.8157482205801407E-4</v>
      </c>
      <c r="O443" s="13">
        <v>1</v>
      </c>
    </row>
    <row r="444" spans="4:15" x14ac:dyDescent="0.4">
      <c r="D444" s="6">
        <v>7.5000000000000098</v>
      </c>
      <c r="E444" s="7">
        <f t="shared" si="54"/>
        <v>-1.0464529122062608E-2</v>
      </c>
      <c r="G444">
        <f t="shared" si="57"/>
        <v>10.741114180921736</v>
      </c>
      <c r="H444" s="10">
        <f t="shared" si="62"/>
        <v>-7.7594483440094245E-2</v>
      </c>
      <c r="I444">
        <f t="shared" si="58"/>
        <v>10.364514412414225</v>
      </c>
      <c r="J444" s="10">
        <f t="shared" si="59"/>
        <v>-7.5896090363583482E-2</v>
      </c>
      <c r="K444">
        <f t="shared" si="55"/>
        <v>-7.0916829436155529E-2</v>
      </c>
      <c r="L444">
        <f t="shared" si="56"/>
        <v>-6.2644522774347233E-2</v>
      </c>
      <c r="M444" s="13">
        <f t="shared" si="60"/>
        <v>4.459106299631876E-5</v>
      </c>
      <c r="N444" s="13">
        <f t="shared" si="61"/>
        <v>1.7560404357209661E-4</v>
      </c>
      <c r="O444" s="13">
        <v>1</v>
      </c>
    </row>
    <row r="445" spans="4:15" x14ac:dyDescent="0.4">
      <c r="D445" s="6">
        <v>7.5200000000000102</v>
      </c>
      <c r="E445" s="7">
        <f t="shared" si="54"/>
        <v>-1.0313474362757669E-2</v>
      </c>
      <c r="G445">
        <f t="shared" si="57"/>
        <v>10.760251362603796</v>
      </c>
      <c r="H445" s="10">
        <f t="shared" si="62"/>
        <v>-7.6474412399848105E-2</v>
      </c>
      <c r="I445">
        <f t="shared" si="58"/>
        <v>10.382889892246704</v>
      </c>
      <c r="J445" s="10">
        <f t="shared" si="59"/>
        <v>-7.4800535510772537E-2</v>
      </c>
      <c r="K445">
        <f t="shared" si="55"/>
        <v>-6.9911413774710801E-2</v>
      </c>
      <c r="L445">
        <f t="shared" si="56"/>
        <v>-6.176920143026414E-2</v>
      </c>
      <c r="M445" s="13">
        <f t="shared" si="60"/>
        <v>4.3072950953554133E-5</v>
      </c>
      <c r="N445" s="13">
        <f t="shared" si="61"/>
        <v>1.6981566791781963E-4</v>
      </c>
      <c r="O445" s="13">
        <v>1</v>
      </c>
    </row>
    <row r="446" spans="4:15" x14ac:dyDescent="0.4">
      <c r="D446" s="6">
        <v>7.5400000000000098</v>
      </c>
      <c r="E446" s="7">
        <f t="shared" si="54"/>
        <v>-1.0164535598344591E-2</v>
      </c>
      <c r="G446">
        <f t="shared" si="57"/>
        <v>10.779388544285856</v>
      </c>
      <c r="H446" s="10">
        <f t="shared" si="62"/>
        <v>-7.5370031461725148E-2</v>
      </c>
      <c r="I446">
        <f t="shared" si="58"/>
        <v>10.40126537207918</v>
      </c>
      <c r="J446" s="10">
        <f t="shared" si="59"/>
        <v>-7.3720327334113808E-2</v>
      </c>
      <c r="K446">
        <f t="shared" si="55"/>
        <v>-6.8920232632947137E-2</v>
      </c>
      <c r="L446">
        <f t="shared" si="56"/>
        <v>-6.0906095733972633E-2</v>
      </c>
      <c r="M446" s="13">
        <f t="shared" si="60"/>
        <v>4.1599904931706202E-5</v>
      </c>
      <c r="N446" s="13">
        <f t="shared" si="61"/>
        <v>1.6420453150205666E-4</v>
      </c>
      <c r="O446" s="13">
        <v>1</v>
      </c>
    </row>
    <row r="447" spans="4:15" x14ac:dyDescent="0.4">
      <c r="D447" s="6">
        <v>7.5600000000000103</v>
      </c>
      <c r="E447" s="7">
        <f t="shared" si="54"/>
        <v>-1.0017684184080309E-2</v>
      </c>
      <c r="G447">
        <f t="shared" si="57"/>
        <v>10.798525725967917</v>
      </c>
      <c r="H447" s="10">
        <f t="shared" si="62"/>
        <v>-7.4281128224955487E-2</v>
      </c>
      <c r="I447">
        <f t="shared" si="58"/>
        <v>10.419640851911657</v>
      </c>
      <c r="J447" s="10">
        <f t="shared" si="59"/>
        <v>-7.2655258081879254E-2</v>
      </c>
      <c r="K447">
        <f t="shared" si="55"/>
        <v>-6.7943085076307794E-2</v>
      </c>
      <c r="L447">
        <f t="shared" si="56"/>
        <v>-6.0055035658645645E-2</v>
      </c>
      <c r="M447" s="13">
        <f t="shared" si="60"/>
        <v>4.0170790954119959E-5</v>
      </c>
      <c r="N447" s="13">
        <f t="shared" si="61"/>
        <v>1.5876560511495904E-4</v>
      </c>
      <c r="O447" s="13">
        <v>1</v>
      </c>
    </row>
    <row r="448" spans="4:15" x14ac:dyDescent="0.4">
      <c r="D448" s="6">
        <v>7.5800000000000098</v>
      </c>
      <c r="E448" s="7">
        <f t="shared" si="54"/>
        <v>-9.8728918483897612E-3</v>
      </c>
      <c r="G448">
        <f t="shared" si="57"/>
        <v>10.817662907649975</v>
      </c>
      <c r="H448" s="10">
        <f t="shared" si="62"/>
        <v>-7.3207493055810091E-2</v>
      </c>
      <c r="I448">
        <f t="shared" si="58"/>
        <v>10.438016331744135</v>
      </c>
      <c r="J448" s="10">
        <f t="shared" si="59"/>
        <v>-7.1605122708816429E-2</v>
      </c>
      <c r="K448">
        <f t="shared" si="55"/>
        <v>-6.6979772988554662E-2</v>
      </c>
      <c r="L448">
        <f t="shared" si="56"/>
        <v>-5.9215853530563523E-2</v>
      </c>
      <c r="M448" s="13">
        <f t="shared" si="60"/>
        <v>3.8784497236095973E-5</v>
      </c>
      <c r="N448" s="13">
        <f t="shared" si="61"/>
        <v>1.5349399077120747E-4</v>
      </c>
      <c r="O448" s="13">
        <v>1</v>
      </c>
    </row>
    <row r="449" spans="4:15" x14ac:dyDescent="0.4">
      <c r="D449" s="6">
        <v>7.6000000000000103</v>
      </c>
      <c r="E449" s="7">
        <f t="shared" si="54"/>
        <v>-9.7301306882060096E-3</v>
      </c>
      <c r="G449">
        <f t="shared" si="57"/>
        <v>10.836800089332037</v>
      </c>
      <c r="H449" s="10">
        <f t="shared" si="62"/>
        <v>-7.2148919053047558E-2</v>
      </c>
      <c r="I449">
        <f t="shared" si="58"/>
        <v>10.456391811576614</v>
      </c>
      <c r="J449" s="10">
        <f t="shared" si="59"/>
        <v>-7.056971884235172E-2</v>
      </c>
      <c r="K449">
        <f t="shared" si="55"/>
        <v>-6.6030101032788155E-2</v>
      </c>
      <c r="L449">
        <f t="shared" si="56"/>
        <v>-5.8388383996951676E-2</v>
      </c>
      <c r="M449" s="13">
        <f t="shared" si="60"/>
        <v>3.7439933965051204E-5</v>
      </c>
      <c r="N449" s="13">
        <f t="shared" si="61"/>
        <v>1.4838491861575729E-4</v>
      </c>
      <c r="O449" s="13">
        <v>1</v>
      </c>
    </row>
    <row r="450" spans="4:15" x14ac:dyDescent="0.4">
      <c r="D450" s="6">
        <v>7.6200000000000099</v>
      </c>
      <c r="E450" s="7">
        <f t="shared" si="54"/>
        <v>-9.5893731643659046E-3</v>
      </c>
      <c r="G450">
        <f t="shared" si="57"/>
        <v>10.855937271014097</v>
      </c>
      <c r="H450" s="10">
        <f t="shared" si="62"/>
        <v>-7.1105202013773183E-2</v>
      </c>
      <c r="I450">
        <f t="shared" si="58"/>
        <v>10.474767291409091</v>
      </c>
      <c r="J450" s="10">
        <f t="shared" si="59"/>
        <v>-6.9548846749196591E-2</v>
      </c>
      <c r="K450">
        <f t="shared" si="55"/>
        <v>-6.5093876612991333E-2</v>
      </c>
      <c r="L450">
        <f t="shared" si="56"/>
        <v>-5.7572463994244989E-2</v>
      </c>
      <c r="M450" s="13">
        <f t="shared" si="60"/>
        <v>3.6136033074085071E-5</v>
      </c>
      <c r="N450" s="13">
        <f t="shared" si="61"/>
        <v>1.4343374389310211E-4</v>
      </c>
      <c r="O450" s="13">
        <v>1</v>
      </c>
    </row>
    <row r="451" spans="4:15" x14ac:dyDescent="0.4">
      <c r="D451" s="6">
        <v>7.6400000000000103</v>
      </c>
      <c r="E451" s="7">
        <f t="shared" si="54"/>
        <v>-9.4505920970605131E-3</v>
      </c>
      <c r="G451">
        <f t="shared" si="57"/>
        <v>10.875074452696158</v>
      </c>
      <c r="H451" s="10">
        <f t="shared" si="62"/>
        <v>-7.007614039970371E-2</v>
      </c>
      <c r="I451">
        <f t="shared" si="58"/>
        <v>10.493142771241569</v>
      </c>
      <c r="J451" s="10">
        <f t="shared" si="59"/>
        <v>-6.8542309302350779E-2</v>
      </c>
      <c r="K451">
        <f t="shared" si="55"/>
        <v>-6.4170909836086018E-2</v>
      </c>
      <c r="L451">
        <f t="shared" si="56"/>
        <v>-5.676793271677455E-2</v>
      </c>
      <c r="M451" s="13">
        <f t="shared" si="60"/>
        <v>3.4871748009484517E-5</v>
      </c>
      <c r="N451" s="13">
        <f t="shared" si="61"/>
        <v>1.3863594397896576E-4</v>
      </c>
      <c r="O451" s="13">
        <v>1</v>
      </c>
    </row>
    <row r="452" spans="4:15" x14ac:dyDescent="0.4">
      <c r="D452" s="6">
        <v>7.6600000000000099</v>
      </c>
      <c r="E452" s="7">
        <f t="shared" si="54"/>
        <v>-9.3137606613399003E-3</v>
      </c>
      <c r="G452">
        <f t="shared" si="57"/>
        <v>10.894211634378216</v>
      </c>
      <c r="H452" s="10">
        <f t="shared" si="62"/>
        <v>-6.9061535303835353E-2</v>
      </c>
      <c r="I452">
        <f t="shared" si="58"/>
        <v>10.511518251074046</v>
      </c>
      <c r="J452" s="10">
        <f t="shared" si="59"/>
        <v>-6.7549911948499894E-2</v>
      </c>
      <c r="K452">
        <f t="shared" si="55"/>
        <v>-6.3261013474502276E-2</v>
      </c>
      <c r="L452">
        <f t="shared" si="56"/>
        <v>-5.5974631585872105E-2</v>
      </c>
      <c r="M452" s="13">
        <f t="shared" si="60"/>
        <v>3.3646053492569548E-5</v>
      </c>
      <c r="N452" s="13">
        <f t="shared" si="61"/>
        <v>1.3398711547343652E-4</v>
      </c>
      <c r="O452" s="13">
        <v>1</v>
      </c>
    </row>
    <row r="453" spans="4:15" x14ac:dyDescent="0.4">
      <c r="D453" s="6">
        <v>7.6800000000000104</v>
      </c>
      <c r="E453" s="7">
        <f t="shared" si="54"/>
        <v>-9.1788523826713975E-3</v>
      </c>
      <c r="G453">
        <f t="shared" si="57"/>
        <v>10.913348816060276</v>
      </c>
      <c r="H453" s="10">
        <f t="shared" si="62"/>
        <v>-6.8061190417508424E-2</v>
      </c>
      <c r="I453">
        <f t="shared" si="58"/>
        <v>10.529893730906524</v>
      </c>
      <c r="J453" s="10">
        <f t="shared" si="59"/>
        <v>-6.6571462675800844E-2</v>
      </c>
      <c r="K453">
        <f t="shared" si="55"/>
        <v>-6.2364002929248062E-2</v>
      </c>
      <c r="L453">
        <f t="shared" si="56"/>
        <v>-5.5192404219384844E-2</v>
      </c>
      <c r="M453" s="13">
        <f t="shared" si="60"/>
        <v>3.2457945276390411E-5</v>
      </c>
      <c r="N453" s="13">
        <f t="shared" si="61"/>
        <v>1.2948297135453247E-4</v>
      </c>
      <c r="O453" s="13">
        <v>1</v>
      </c>
    </row>
    <row r="454" spans="4:15" x14ac:dyDescent="0.4">
      <c r="D454" s="6">
        <v>7.7000000000000099</v>
      </c>
      <c r="E454" s="7">
        <f t="shared" si="54"/>
        <v>-9.0458411325510645E-3</v>
      </c>
      <c r="G454">
        <f t="shared" si="57"/>
        <v>10.932485997742337</v>
      </c>
      <c r="H454" s="10">
        <f t="shared" si="62"/>
        <v>-6.7074911997866138E-2</v>
      </c>
      <c r="I454">
        <f t="shared" si="58"/>
        <v>10.548269210739001</v>
      </c>
      <c r="J454" s="10">
        <f t="shared" si="59"/>
        <v>-6.56067719820531E-2</v>
      </c>
      <c r="K454">
        <f t="shared" si="55"/>
        <v>-6.1479696193477505E-2</v>
      </c>
      <c r="L454">
        <f t="shared" si="56"/>
        <v>-5.4421096401597882E-2</v>
      </c>
      <c r="M454" s="13">
        <f t="shared" si="60"/>
        <v>3.1306439897680336E-5</v>
      </c>
      <c r="N454" s="13">
        <f t="shared" si="61"/>
        <v>1.2511933819119218E-4</v>
      </c>
      <c r="O454" s="13">
        <v>1</v>
      </c>
    </row>
    <row r="455" spans="4:15" x14ac:dyDescent="0.4">
      <c r="D455" s="6">
        <v>7.7200000000000104</v>
      </c>
      <c r="E455" s="7">
        <f t="shared" si="54"/>
        <v>-8.9147011241674529E-3</v>
      </c>
      <c r="G455">
        <f t="shared" si="57"/>
        <v>10.951623179424397</v>
      </c>
      <c r="H455" s="10">
        <f t="shared" si="62"/>
        <v>-6.6102508835701665E-2</v>
      </c>
      <c r="I455">
        <f t="shared" si="58"/>
        <v>10.566644690571479</v>
      </c>
      <c r="J455" s="10">
        <f t="shared" si="59"/>
        <v>-6.4655652843249284E-2</v>
      </c>
      <c r="K455">
        <f t="shared" si="55"/>
        <v>-6.060791381654853E-2</v>
      </c>
      <c r="L455">
        <f t="shared" si="56"/>
        <v>-5.3660556053557289E-2</v>
      </c>
      <c r="M455" s="13">
        <f t="shared" si="60"/>
        <v>3.0190574424502445E-5</v>
      </c>
      <c r="N455" s="13">
        <f t="shared" si="61"/>
        <v>1.2089215341469522E-4</v>
      </c>
      <c r="O455" s="13">
        <v>1</v>
      </c>
    </row>
    <row r="456" spans="4:15" x14ac:dyDescent="0.4">
      <c r="D456" s="6">
        <v>7.74000000000001</v>
      </c>
      <c r="E456" s="7">
        <f t="shared" si="54"/>
        <v>-8.7854069081173373E-3</v>
      </c>
      <c r="G456">
        <f t="shared" si="57"/>
        <v>10.970760361106455</v>
      </c>
      <c r="H456" s="10">
        <f t="shared" si="62"/>
        <v>-6.5143792223690059E-2</v>
      </c>
      <c r="I456">
        <f t="shared" si="58"/>
        <v>10.585020170403956</v>
      </c>
      <c r="J456" s="10">
        <f t="shared" si="59"/>
        <v>-6.3717920682502607E-2</v>
      </c>
      <c r="K456">
        <f t="shared" si="55"/>
        <v>-5.9748478868565304E-2</v>
      </c>
      <c r="L456">
        <f t="shared" si="56"/>
        <v>-5.2910633203790157E-2</v>
      </c>
      <c r="M456" s="13">
        <f t="shared" si="60"/>
        <v>2.9109406199987538E-5</v>
      </c>
      <c r="N456" s="13">
        <f t="shared" si="61"/>
        <v>1.1679746264753491E-4</v>
      </c>
      <c r="O456" s="13">
        <v>1</v>
      </c>
    </row>
    <row r="457" spans="4:15" x14ac:dyDescent="0.4">
      <c r="D457" s="6">
        <v>7.7600000000000096</v>
      </c>
      <c r="E457" s="7">
        <f t="shared" si="54"/>
        <v>-8.657933368172643E-3</v>
      </c>
      <c r="G457">
        <f t="shared" si="57"/>
        <v>10.989897542788515</v>
      </c>
      <c r="H457" s="10">
        <f t="shared" si="62"/>
        <v>-6.4198575925000154E-2</v>
      </c>
      <c r="I457">
        <f t="shared" si="58"/>
        <v>10.603395650236433</v>
      </c>
      <c r="J457" s="10">
        <f t="shared" si="59"/>
        <v>-6.2793393339345721E-2</v>
      </c>
      <c r="K457">
        <f t="shared" si="55"/>
        <v>-5.8901216905399005E-2</v>
      </c>
      <c r="L457">
        <f t="shared" si="56"/>
        <v>-5.2171179959415712E-2</v>
      </c>
      <c r="M457" s="13">
        <f t="shared" si="60"/>
        <v>2.8062012582549643E-5</v>
      </c>
      <c r="N457" s="13">
        <f t="shared" si="61"/>
        <v>1.1283141708876411E-4</v>
      </c>
      <c r="O457" s="13">
        <v>1</v>
      </c>
    </row>
    <row r="458" spans="4:15" x14ac:dyDescent="0.4">
      <c r="D458" s="6">
        <v>7.78000000000001</v>
      </c>
      <c r="E458" s="7">
        <f t="shared" si="54"/>
        <v>-8.5322557170980917E-3</v>
      </c>
      <c r="G458">
        <f t="shared" si="57"/>
        <v>11.009034724470576</v>
      </c>
      <c r="H458" s="10">
        <f t="shared" si="62"/>
        <v>-6.3266676142282346E-2</v>
      </c>
      <c r="I458">
        <f t="shared" si="58"/>
        <v>10.621771130068911</v>
      </c>
      <c r="J458" s="10">
        <f t="shared" si="59"/>
        <v>-6.1881891039397334E-2</v>
      </c>
      <c r="K458">
        <f t="shared" si="55"/>
        <v>-5.8065955934180749E-2</v>
      </c>
      <c r="L458">
        <f t="shared" si="56"/>
        <v>-5.1442050477642991E-2</v>
      </c>
      <c r="M458" s="13">
        <f t="shared" si="60"/>
        <v>2.7047490682956324E-5</v>
      </c>
      <c r="N458" s="13">
        <f t="shared" si="61"/>
        <v>1.0899027095485125E-4</v>
      </c>
      <c r="O458" s="13">
        <v>1</v>
      </c>
    </row>
    <row r="459" spans="4:15" x14ac:dyDescent="0.4">
      <c r="D459" s="6">
        <v>7.8000000000000096</v>
      </c>
      <c r="E459" s="7">
        <f t="shared" si="54"/>
        <v>-8.4083494925190141E-3</v>
      </c>
      <c r="G459">
        <f t="shared" si="57"/>
        <v>11.028171906152636</v>
      </c>
      <c r="H459" s="10">
        <f t="shared" si="62"/>
        <v>-6.2347911487028486E-2</v>
      </c>
      <c r="I459">
        <f t="shared" si="58"/>
        <v>10.640146609901388</v>
      </c>
      <c r="J459" s="10">
        <f t="shared" si="59"/>
        <v>-6.0983236364392658E-2</v>
      </c>
      <c r="K459">
        <f t="shared" si="55"/>
        <v>-5.7242526379260979E-2</v>
      </c>
      <c r="L459">
        <f t="shared" si="56"/>
        <v>-5.0723100937650339E-2</v>
      </c>
      <c r="M459" s="13">
        <f t="shared" si="60"/>
        <v>2.606495709861424E-5</v>
      </c>
      <c r="N459" s="13">
        <f t="shared" si="61"/>
        <v>1.0527037897509278E-4</v>
      </c>
      <c r="O459" s="13">
        <v>1</v>
      </c>
    </row>
    <row r="460" spans="4:15" x14ac:dyDescent="0.4">
      <c r="D460" s="6">
        <v>7.8200000000000101</v>
      </c>
      <c r="E460" s="7">
        <f t="shared" si="54"/>
        <v>-8.2861905528386279E-3</v>
      </c>
      <c r="G460">
        <f t="shared" si="57"/>
        <v>11.047309087834696</v>
      </c>
      <c r="H460" s="10">
        <f t="shared" si="62"/>
        <v>-6.1442102949298423E-2</v>
      </c>
      <c r="I460">
        <f t="shared" si="58"/>
        <v>10.658522089733866</v>
      </c>
      <c r="J460" s="10">
        <f t="shared" si="59"/>
        <v>-6.009725422257272E-2</v>
      </c>
      <c r="K460">
        <f t="shared" si="55"/>
        <v>-5.6430761048628784E-2</v>
      </c>
      <c r="L460">
        <f t="shared" si="56"/>
        <v>-5.0014189512841166E-2</v>
      </c>
      <c r="M460" s="13">
        <f t="shared" si="60"/>
        <v>2.5113547645407184E-5</v>
      </c>
      <c r="N460" s="13">
        <f t="shared" si="61"/>
        <v>1.0166819394063387E-4</v>
      </c>
      <c r="O460" s="13">
        <v>1</v>
      </c>
    </row>
    <row r="461" spans="4:15" x14ac:dyDescent="0.4">
      <c r="D461" s="6">
        <v>7.8400000000000096</v>
      </c>
      <c r="E461" s="7">
        <f t="shared" si="54"/>
        <v>-8.1657550732044341E-3</v>
      </c>
      <c r="G461">
        <f t="shared" si="57"/>
        <v>11.066446269516756</v>
      </c>
      <c r="H461" s="10">
        <f t="shared" si="62"/>
        <v>-6.0549073867810888E-2</v>
      </c>
      <c r="I461">
        <f t="shared" si="58"/>
        <v>10.676897569566345</v>
      </c>
      <c r="J461" s="10">
        <f t="shared" si="59"/>
        <v>-5.9223771819429803E-2</v>
      </c>
      <c r="K461">
        <f t="shared" si="55"/>
        <v>-5.5630495100786166E-2</v>
      </c>
      <c r="L461">
        <f t="shared" si="56"/>
        <v>-4.9315176343472142E-2</v>
      </c>
      <c r="M461" s="13">
        <f t="shared" si="60"/>
        <v>2.4192417087426427E-5</v>
      </c>
      <c r="N461" s="13">
        <f t="shared" si="61"/>
        <v>9.8180264306168638E-5</v>
      </c>
      <c r="O461" s="13">
        <v>1</v>
      </c>
    </row>
    <row r="462" spans="4:15" x14ac:dyDescent="0.4">
      <c r="D462" s="6">
        <v>7.8600000000000101</v>
      </c>
      <c r="E462" s="7">
        <f t="shared" si="54"/>
        <v>-8.0470195415229418E-3</v>
      </c>
      <c r="G462">
        <f t="shared" si="57"/>
        <v>11.085583451198817</v>
      </c>
      <c r="H462" s="10">
        <f t="shared" si="62"/>
        <v>-5.9668649900392612E-2</v>
      </c>
      <c r="I462">
        <f t="shared" si="58"/>
        <v>10.695273049398821</v>
      </c>
      <c r="J462" s="10">
        <f t="shared" si="59"/>
        <v>-5.8362618628803431E-2</v>
      </c>
      <c r="K462">
        <f t="shared" si="55"/>
        <v>-5.484156601207104E-2</v>
      </c>
      <c r="L462">
        <f t="shared" si="56"/>
        <v>-4.8625923509648623E-2</v>
      </c>
      <c r="M462" s="13">
        <f t="shared" si="60"/>
        <v>2.3300738864893707E-5</v>
      </c>
      <c r="N462" s="13">
        <f t="shared" si="61"/>
        <v>9.4803231843373052E-5</v>
      </c>
      <c r="O462" s="13">
        <v>1</v>
      </c>
    </row>
    <row r="463" spans="4:15" x14ac:dyDescent="0.4">
      <c r="D463" s="6">
        <v>7.8800000000000097</v>
      </c>
      <c r="E463" s="7">
        <f t="shared" si="54"/>
        <v>-7.9299607545223871E-3</v>
      </c>
      <c r="G463">
        <f t="shared" si="57"/>
        <v>11.104720632880875</v>
      </c>
      <c r="H463" s="10">
        <f t="shared" si="62"/>
        <v>-5.880065899478349E-2</v>
      </c>
      <c r="I463">
        <f t="shared" si="58"/>
        <v>10.7136485292313</v>
      </c>
      <c r="J463" s="10">
        <f t="shared" si="59"/>
        <v>-5.7513626364324513E-2</v>
      </c>
      <c r="K463">
        <f t="shared" si="55"/>
        <v>-5.4063813544423127E-2</v>
      </c>
      <c r="L463">
        <f t="shared" si="56"/>
        <v>-4.7946295004682289E-2</v>
      </c>
      <c r="M463" s="13">
        <f t="shared" si="60"/>
        <v>2.2437704820599676E-5</v>
      </c>
      <c r="N463" s="13">
        <f t="shared" si="61"/>
        <v>9.1533829345193533E-5</v>
      </c>
      <c r="O463" s="13">
        <v>1</v>
      </c>
    </row>
    <row r="464" spans="4:15" x14ac:dyDescent="0.4">
      <c r="D464" s="6">
        <v>7.9000000000000101</v>
      </c>
      <c r="E464" s="7">
        <f t="shared" si="54"/>
        <v>-7.8145558138627176E-3</v>
      </c>
      <c r="G464">
        <f t="shared" si="57"/>
        <v>11.123857814562935</v>
      </c>
      <c r="H464" s="10">
        <f t="shared" si="62"/>
        <v>-5.7944931359792062E-2</v>
      </c>
      <c r="I464">
        <f t="shared" si="58"/>
        <v>10.732024009063776</v>
      </c>
      <c r="J464" s="10">
        <f t="shared" si="59"/>
        <v>-5.6676628951202138E-2</v>
      </c>
      <c r="K464">
        <f t="shared" si="55"/>
        <v>-5.329707971358684E-2</v>
      </c>
      <c r="L464">
        <f t="shared" si="56"/>
        <v>-4.7276156708807464E-2</v>
      </c>
      <c r="M464" s="13">
        <f t="shared" si="60"/>
        <v>2.1602524925132598E-5</v>
      </c>
      <c r="N464" s="13">
        <f t="shared" si="61"/>
        <v>8.836887838003275E-5</v>
      </c>
      <c r="O464" s="13">
        <v>1</v>
      </c>
    </row>
    <row r="465" spans="4:15" x14ac:dyDescent="0.4">
      <c r="D465" s="6">
        <v>7.9200000000000097</v>
      </c>
      <c r="E465" s="7">
        <f t="shared" si="54"/>
        <v>-7.7007821222924884E-3</v>
      </c>
      <c r="G465">
        <f t="shared" si="57"/>
        <v>11.142994996244996</v>
      </c>
      <c r="H465" s="10">
        <f t="shared" si="62"/>
        <v>-5.71012994367988E-2</v>
      </c>
      <c r="I465">
        <f t="shared" si="58"/>
        <v>10.750399488896253</v>
      </c>
      <c r="J465" s="10">
        <f t="shared" si="59"/>
        <v>-5.5851462498350726E-2</v>
      </c>
      <c r="K465">
        <f t="shared" si="55"/>
        <v>-5.254120875774701E-2</v>
      </c>
      <c r="L465">
        <f t="shared" si="56"/>
        <v>-4.6615376363249937E-2</v>
      </c>
      <c r="M465" s="13">
        <f t="shared" si="60"/>
        <v>2.0794427001175013E-5</v>
      </c>
      <c r="N465" s="13">
        <f t="shared" si="61"/>
        <v>8.5305287095001036E-5</v>
      </c>
      <c r="O465" s="13">
        <v>1</v>
      </c>
    </row>
    <row r="466" spans="4:15" x14ac:dyDescent="0.4">
      <c r="D466" s="6">
        <v>7.9400000000000102</v>
      </c>
      <c r="E466" s="7">
        <f t="shared" si="54"/>
        <v>-7.5886173798519309E-3</v>
      </c>
      <c r="G466">
        <f t="shared" si="57"/>
        <v>11.162132177927056</v>
      </c>
      <c r="H466" s="10">
        <f t="shared" si="62"/>
        <v>-5.6269597871602066E-2</v>
      </c>
      <c r="I466">
        <f t="shared" si="58"/>
        <v>10.768774968728733</v>
      </c>
      <c r="J466" s="10">
        <f t="shared" si="59"/>
        <v>-5.5037965270852092E-2</v>
      </c>
      <c r="K466">
        <f t="shared" si="55"/>
        <v>-5.1796047106589589E-2</v>
      </c>
      <c r="L466">
        <f t="shared" si="56"/>
        <v>-4.5963823544645357E-2</v>
      </c>
      <c r="M466" s="13">
        <f t="shared" si="60"/>
        <v>2.0012656447143714E-5</v>
      </c>
      <c r="N466" s="13">
        <f t="shared" si="61"/>
        <v>8.2340048067286141E-5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-7.4780395801218808E-3</v>
      </c>
      <c r="G467">
        <f t="shared" si="57"/>
        <v>11.181269359609114</v>
      </c>
      <c r="H467" s="10">
        <f t="shared" si="62"/>
        <v>-5.544966348660374E-2</v>
      </c>
      <c r="I467">
        <f t="shared" si="58"/>
        <v>10.78715044856121</v>
      </c>
      <c r="J467" s="10">
        <f t="shared" si="59"/>
        <v>-5.4235977662749964E-2</v>
      </c>
      <c r="K467">
        <f t="shared" si="55"/>
        <v>-5.1061443350784143E-2</v>
      </c>
      <c r="L467">
        <f t="shared" si="56"/>
        <v>-4.5321369639802135E-2</v>
      </c>
      <c r="M467" s="13">
        <f t="shared" si="60"/>
        <v>1.9256475960412562E-5</v>
      </c>
      <c r="N467" s="13">
        <f t="shared" si="61"/>
        <v>7.9470236202805792E-5</v>
      </c>
      <c r="O467" s="13">
        <v>1</v>
      </c>
    </row>
    <row r="468" spans="4:15" x14ac:dyDescent="0.4">
      <c r="D468" s="6">
        <v>7.9800000000000102</v>
      </c>
      <c r="E468" s="7">
        <f t="shared" si="63"/>
        <v>-7.3690270065178481E-3</v>
      </c>
      <c r="G468">
        <f t="shared" si="57"/>
        <v>11.200406541291175</v>
      </c>
      <c r="H468" s="10">
        <f t="shared" si="62"/>
        <v>-5.4641335253329842E-2</v>
      </c>
      <c r="I468">
        <f t="shared" ref="I468:I469" si="64">$K$11*(D468/$K$12+1)</f>
        <v>10.805525928393688</v>
      </c>
      <c r="J468" s="10">
        <f t="shared" ref="J468:J469" si="65">-(-$H$4)*(1+D468+$K$5*D468^3)*EXP(-D468)</f>
        <v>-5.3445342170171987E-2</v>
      </c>
      <c r="K468">
        <f t="shared" si="55"/>
        <v>-5.0337248211880938E-2</v>
      </c>
      <c r="L468">
        <f t="shared" si="56"/>
        <v>-4.4687887820803393E-2</v>
      </c>
      <c r="M468" s="13">
        <f t="shared" ref="M468:M469" si="66">(K468-H468)^2*O468</f>
        <v>1.8525165260368388E-5</v>
      </c>
      <c r="N468" s="13">
        <f t="shared" ref="N468:N469" si="67">(L468-J468)^2*O468</f>
        <v>7.669300668127491E-5</v>
      </c>
      <c r="O468" s="13">
        <v>1</v>
      </c>
    </row>
    <row r="469" spans="4:15" x14ac:dyDescent="0.4">
      <c r="D469" s="6">
        <v>8.0000000000000107</v>
      </c>
      <c r="E469" s="7">
        <f t="shared" si="63"/>
        <v>-7.2615582286288749E-3</v>
      </c>
      <c r="G469">
        <f t="shared" si="57"/>
        <v>11.219543722973237</v>
      </c>
      <c r="H469" s="10">
        <f t="shared" si="62"/>
        <v>-5.3844454265283108E-2</v>
      </c>
      <c r="I469">
        <f t="shared" si="64"/>
        <v>10.823901408226165</v>
      </c>
      <c r="J469" s="10">
        <f t="shared" si="65"/>
        <v>-5.2665903364776646E-2</v>
      </c>
      <c r="K469">
        <f t="shared" si="55"/>
        <v>-4.9623314512618262E-2</v>
      </c>
      <c r="L469">
        <f t="shared" si="56"/>
        <v>-4.4063253020445919E-2</v>
      </c>
      <c r="M469" s="13">
        <f t="shared" si="66"/>
        <v>1.7818020811527436E-5</v>
      </c>
      <c r="N469" s="13">
        <f t="shared" si="67"/>
        <v>7.4005592946813577E-5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N5" sqref="N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94</v>
      </c>
      <c r="D3" s="15" t="str">
        <f>A3</f>
        <v>HCP</v>
      </c>
      <c r="E3" s="1" t="str">
        <f>B3</f>
        <v>Li</v>
      </c>
      <c r="K3" s="15" t="str">
        <f>A3</f>
        <v>HCP</v>
      </c>
      <c r="L3" s="1" t="str">
        <f>B3</f>
        <v>Li</v>
      </c>
      <c r="N3" s="15" t="str">
        <f>A3</f>
        <v>HCP</v>
      </c>
      <c r="O3" s="1" t="str">
        <f>L3</f>
        <v>Li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-1.9064000000000001</v>
      </c>
      <c r="D4" s="2" t="s">
        <v>8</v>
      </c>
      <c r="E4" s="4">
        <v>3.0357799999999999</v>
      </c>
      <c r="K4" s="2" t="s">
        <v>27</v>
      </c>
      <c r="L4" s="4">
        <v>8.1199999999999994E-2</v>
      </c>
      <c r="N4" s="12" t="s">
        <v>24</v>
      </c>
      <c r="O4" s="4">
        <v>1.5937422689468561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40.380000000000003</v>
      </c>
      <c r="D5" s="2" t="s">
        <v>3</v>
      </c>
      <c r="E5" s="5">
        <v>0.15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3.0357799999999999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Li</v>
      </c>
      <c r="AA5" s="32" t="str">
        <f>B3</f>
        <v>Li</v>
      </c>
    </row>
    <row r="6" spans="1:27" x14ac:dyDescent="0.4">
      <c r="A6" s="2" t="s">
        <v>0</v>
      </c>
      <c r="B6" s="1">
        <v>8.7999999999999995E-2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8.1470085470085496E-2</v>
      </c>
    </row>
    <row r="7" spans="1:27" x14ac:dyDescent="0.4">
      <c r="A7" s="2" t="s">
        <v>1</v>
      </c>
      <c r="B7" s="5">
        <v>4.4379999999999997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4.7015396933932259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0.83255093125388535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3.0357799999999999</v>
      </c>
      <c r="S9" s="29">
        <f>O7</f>
        <v>4.7015396933932259</v>
      </c>
      <c r="T9" s="29">
        <f>O4</f>
        <v>1.5937422689468561</v>
      </c>
      <c r="U9" s="29">
        <f>O6</f>
        <v>8.1470085470085496E-2</v>
      </c>
      <c r="V9" s="29">
        <f>O8</f>
        <v>0.83255093125388535</v>
      </c>
      <c r="W9" s="30">
        <v>6</v>
      </c>
      <c r="X9" s="30">
        <v>12</v>
      </c>
      <c r="Y9" s="31" t="s">
        <v>122</v>
      </c>
      <c r="Z9" s="31" t="str">
        <f>B3</f>
        <v>Li</v>
      </c>
      <c r="AA9" s="32" t="str">
        <f>B3</f>
        <v>Li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3.0357799999999999</v>
      </c>
      <c r="M10" t="s">
        <v>34</v>
      </c>
    </row>
    <row r="11" spans="1:27" x14ac:dyDescent="0.4">
      <c r="A11" s="3" t="s">
        <v>37</v>
      </c>
      <c r="B11" s="4">
        <f>($B$5*$E$7)^(1/3)</f>
        <v>4.3224711513259795</v>
      </c>
      <c r="D11" s="3" t="s">
        <v>8</v>
      </c>
      <c r="E11" s="4">
        <f>E4</f>
        <v>3.0357799999999999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4.757495092374727</v>
      </c>
      <c r="D12" s="3" t="s">
        <v>2</v>
      </c>
      <c r="E12" s="4">
        <f>(9*$B$6*$B$5/(-$B$4))^(1/2)</f>
        <v>4.0957999223322359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8.6364902077825267E-2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-1.9064000000000001</v>
      </c>
    </row>
    <row r="16" spans="1:27" x14ac:dyDescent="0.4">
      <c r="D16" s="3" t="s">
        <v>9</v>
      </c>
      <c r="E16" s="4">
        <f>$E$15*$E$6</f>
        <v>-22.876800000000003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8.1470085470085496E-2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0.40774227426885673</v>
      </c>
      <c r="G19">
        <f t="shared" ref="G19:G82" si="1">$E$11*(D19/$E$12+1)</f>
        <v>2.2945865682975644</v>
      </c>
      <c r="H19" s="10">
        <f>-(-$B$4)*(1+D19+$E$5*D19^3)*EXP(-D19)</f>
        <v>0.77731987166614847</v>
      </c>
      <c r="I19">
        <f>H19*$E$6</f>
        <v>9.3278384599937816</v>
      </c>
      <c r="K19">
        <f>$L$9*$L$4*EXP(-$L$6*(G19/$L$10-1))-SQRT($L$9)*$L$5*EXP(-$L$7*(G19/$L$10-1))</f>
        <v>8.7222024202731721</v>
      </c>
      <c r="M19">
        <f t="shared" ref="M19:M82" si="2">$L$9*$O$6*EXP(-$O$7*(G19/$L$10-1))-SQRT($L$9)*$O$8*EXP(-$O$4*(G19/$L$10-1))</f>
        <v>-1.1748303419997539</v>
      </c>
      <c r="N19" s="13">
        <f>(M19-H19)^2*O19</f>
        <v>3.8108904567158284</v>
      </c>
      <c r="O19" s="13">
        <v>1</v>
      </c>
      <c r="P19" s="14">
        <f>SUMSQ(N26:N295)</f>
        <v>725.86645132955528</v>
      </c>
      <c r="Q19" s="1" t="s">
        <v>68</v>
      </c>
      <c r="R19" s="19">
        <f>O7/(O7-O4)*-B4/SQRT(L9)</f>
        <v>0.83255093125388535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0.32287561004951637</v>
      </c>
      <c r="G20">
        <f t="shared" si="1"/>
        <v>2.3094104369316129</v>
      </c>
      <c r="H20" s="10">
        <f>-(-$B$4)*(1+D20+$E$5*D20^3)*EXP(-D20)</f>
        <v>0.61553006299839808</v>
      </c>
      <c r="I20">
        <f t="shared" ref="I20:I83" si="3">H20*$E$6</f>
        <v>7.3863607559807765</v>
      </c>
      <c r="K20">
        <f t="shared" ref="K20:K83" si="4">$L$9*$L$4*EXP(-$L$6*(G20/$L$10-1))-SQRT($L$9)*$L$5*EXP(-$L$7*(G20/$L$10-1))</f>
        <v>7.9281461919159728</v>
      </c>
      <c r="M20">
        <f t="shared" si="2"/>
        <v>-1.2117672242343547</v>
      </c>
      <c r="N20" s="13">
        <f t="shared" ref="N20:N83" si="5">(M20-H20)^2*O20</f>
        <v>3.3390153759281778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0.24213142472964647</v>
      </c>
      <c r="G21">
        <f t="shared" si="1"/>
        <v>2.3242343055656614</v>
      </c>
      <c r="H21" s="10">
        <f t="shared" ref="H21:H84" si="6">-(-$B$4)*(1+D21+$E$5*D21^3)*EXP(-D21)</f>
        <v>0.46159934810459802</v>
      </c>
      <c r="I21">
        <f t="shared" si="3"/>
        <v>5.5391921772551758</v>
      </c>
      <c r="K21">
        <f t="shared" si="4"/>
        <v>7.1820005537378977</v>
      </c>
      <c r="M21">
        <f t="shared" si="2"/>
        <v>-1.2473727303753823</v>
      </c>
      <c r="N21" s="13">
        <f t="shared" si="5"/>
        <v>2.9205855650241843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0.16534305585448344</v>
      </c>
      <c r="G22">
        <f t="shared" si="1"/>
        <v>2.3390581741997103</v>
      </c>
      <c r="H22" s="10">
        <f t="shared" si="6"/>
        <v>0.31521000168098728</v>
      </c>
      <c r="I22">
        <f t="shared" si="3"/>
        <v>3.7825200201718472</v>
      </c>
      <c r="K22">
        <f t="shared" si="4"/>
        <v>6.4810765631203724</v>
      </c>
      <c r="M22">
        <f t="shared" si="2"/>
        <v>-1.2816808999158646</v>
      </c>
      <c r="N22" s="13">
        <f t="shared" si="5"/>
        <v>2.5500605516028068</v>
      </c>
      <c r="O22" s="13">
        <v>1</v>
      </c>
    </row>
    <row r="23" spans="1:25" x14ac:dyDescent="0.4">
      <c r="D23" s="6">
        <v>-0.92</v>
      </c>
      <c r="E23" s="7">
        <f t="shared" si="0"/>
        <v>9.2349916078903652E-2</v>
      </c>
      <c r="G23">
        <f t="shared" si="1"/>
        <v>2.3538820428337588</v>
      </c>
      <c r="H23" s="10">
        <f t="shared" si="6"/>
        <v>0.17605588001282194</v>
      </c>
      <c r="I23">
        <f t="shared" si="3"/>
        <v>2.1126705601538633</v>
      </c>
      <c r="K23">
        <f t="shared" si="4"/>
        <v>5.8228336713535924</v>
      </c>
      <c r="M23">
        <f t="shared" si="2"/>
        <v>-1.3147249701475157</v>
      </c>
      <c r="N23" s="13">
        <f t="shared" si="5"/>
        <v>2.2224275432047791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2.2997289089317578E-2</v>
      </c>
      <c r="G24">
        <f t="shared" si="1"/>
        <v>2.3687059114678077</v>
      </c>
      <c r="H24" s="10">
        <f t="shared" si="6"/>
        <v>4.3842031919875027E-2</v>
      </c>
      <c r="I24">
        <f t="shared" si="3"/>
        <v>0.52610438303850038</v>
      </c>
      <c r="K24">
        <f t="shared" si="4"/>
        <v>5.204871568113373</v>
      </c>
      <c r="M24">
        <f t="shared" si="2"/>
        <v>-1.3465373945974557</v>
      </c>
      <c r="N24" s="13">
        <f t="shared" si="5"/>
        <v>1.9331549496826617</v>
      </c>
      <c r="O24" s="13">
        <v>1</v>
      </c>
      <c r="Q24" s="17" t="s">
        <v>64</v>
      </c>
      <c r="R24" s="19">
        <f>O4/(O7-O4)*-B4/L9</f>
        <v>8.1470085470085468E-2</v>
      </c>
      <c r="V24" s="15" t="str">
        <f>D3</f>
        <v>HCP</v>
      </c>
      <c r="W24" s="1" t="str">
        <f>E3</f>
        <v>Li</v>
      </c>
      <c r="X24" t="s">
        <v>110</v>
      </c>
    </row>
    <row r="25" spans="1:25" x14ac:dyDescent="0.4">
      <c r="D25" s="6">
        <v>-0.88</v>
      </c>
      <c r="E25" s="7">
        <f t="shared" si="0"/>
        <v>-4.2863868060332877E-2</v>
      </c>
      <c r="G25">
        <f t="shared" si="1"/>
        <v>2.3835297801018562</v>
      </c>
      <c r="H25" s="10">
        <f t="shared" si="6"/>
        <v>-8.1715678070218595E-2</v>
      </c>
      <c r="I25">
        <f t="shared" si="3"/>
        <v>-0.98058813684262314</v>
      </c>
      <c r="K25">
        <f t="shared" si="4"/>
        <v>4.6249224736922896</v>
      </c>
      <c r="M25">
        <f t="shared" si="2"/>
        <v>-1.3771498610447019</v>
      </c>
      <c r="N25" s="13">
        <f t="shared" si="5"/>
        <v>1.6781497224187671</v>
      </c>
      <c r="O25" s="13">
        <v>1</v>
      </c>
      <c r="Q25" s="17" t="s">
        <v>65</v>
      </c>
      <c r="R25" s="19">
        <f>O7/(O7-O4)*-B4/SQRT(L9)</f>
        <v>0.83255093125388535</v>
      </c>
      <c r="V25" s="2" t="s">
        <v>113</v>
      </c>
      <c r="W25" s="1">
        <f>(-B4/(12*PI()*B6*W26))^(1/2)</f>
        <v>0.63839659637051172</v>
      </c>
      <c r="X25" t="s">
        <v>111</v>
      </c>
    </row>
    <row r="26" spans="1:25" x14ac:dyDescent="0.4">
      <c r="D26" s="6">
        <v>-0.86</v>
      </c>
      <c r="E26" s="7">
        <f t="shared" si="0"/>
        <v>-0.10537711638945137</v>
      </c>
      <c r="G26">
        <f t="shared" si="1"/>
        <v>2.3983536487359052</v>
      </c>
      <c r="H26" s="10">
        <f t="shared" si="6"/>
        <v>-0.20089093468485009</v>
      </c>
      <c r="I26">
        <f t="shared" si="3"/>
        <v>-2.410691216218201</v>
      </c>
      <c r="K26">
        <f t="shared" si="4"/>
        <v>4.0808438544082284</v>
      </c>
      <c r="M26">
        <f t="shared" si="2"/>
        <v>-1.4065933091259919</v>
      </c>
      <c r="N26" s="13">
        <f t="shared" si="5"/>
        <v>1.4537182157330071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-0.16468072039406573</v>
      </c>
      <c r="G27">
        <f t="shared" si="1"/>
        <v>2.4131775173699537</v>
      </c>
      <c r="H27" s="10">
        <f t="shared" si="6"/>
        <v>-0.31394732535924691</v>
      </c>
      <c r="I27">
        <f t="shared" si="3"/>
        <v>-3.7673679043109631</v>
      </c>
      <c r="K27">
        <f t="shared" si="4"/>
        <v>3.5706115379636012</v>
      </c>
      <c r="M27">
        <f t="shared" si="2"/>
        <v>-1.4348979475402559</v>
      </c>
      <c r="N27" s="13">
        <f t="shared" si="5"/>
        <v>1.2565302973679913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4.4379999999999997</v>
      </c>
    </row>
    <row r="28" spans="1:25" x14ac:dyDescent="0.4">
      <c r="D28" s="6">
        <v>-0.82</v>
      </c>
      <c r="E28" s="7">
        <f t="shared" si="0"/>
        <v>-0.22090782759274807</v>
      </c>
      <c r="G28">
        <f t="shared" si="1"/>
        <v>2.4280013860040026</v>
      </c>
      <c r="H28" s="10">
        <f t="shared" si="6"/>
        <v>-0.42113868252281494</v>
      </c>
      <c r="I28">
        <f t="shared" si="3"/>
        <v>-5.0536641902737793</v>
      </c>
      <c r="K28">
        <f t="shared" si="4"/>
        <v>3.0923132068021228</v>
      </c>
      <c r="M28">
        <f t="shared" si="2"/>
        <v>-1.462093270860882</v>
      </c>
      <c r="N28" s="13">
        <f t="shared" si="5"/>
        <v>1.0835864549820746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4.669803187918764</v>
      </c>
      <c r="X28" t="s">
        <v>119</v>
      </c>
    </row>
    <row r="29" spans="1:25" x14ac:dyDescent="0.4">
      <c r="D29" s="6">
        <v>-0.8</v>
      </c>
      <c r="E29" s="7">
        <f t="shared" si="0"/>
        <v>-0.27418664239027191</v>
      </c>
      <c r="G29">
        <f t="shared" si="1"/>
        <v>2.4428252546380511</v>
      </c>
      <c r="H29" s="10">
        <f t="shared" si="6"/>
        <v>-0.52270941505281432</v>
      </c>
      <c r="I29">
        <f t="shared" si="3"/>
        <v>-6.2725129806337723</v>
      </c>
      <c r="K29">
        <f t="shared" si="4"/>
        <v>2.6441422487159025</v>
      </c>
      <c r="M29">
        <f t="shared" si="2"/>
        <v>-1.4882080759646681</v>
      </c>
      <c r="N29" s="13">
        <f t="shared" si="5"/>
        <v>0.93218766422258281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19.75644542118587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-0.32464059442909887</v>
      </c>
      <c r="G30">
        <f t="shared" si="1"/>
        <v>2.4576491232721001</v>
      </c>
      <c r="H30" s="10">
        <f t="shared" si="6"/>
        <v>-0.61889482921963412</v>
      </c>
      <c r="I30">
        <f t="shared" si="3"/>
        <v>-7.4267379506356095</v>
      </c>
      <c r="K30">
        <f t="shared" si="4"/>
        <v>2.2243919450935339</v>
      </c>
      <c r="M30">
        <f t="shared" si="2"/>
        <v>-1.5132704780861941</v>
      </c>
      <c r="N30" s="13">
        <f t="shared" si="5"/>
        <v>0.79990780128548011</v>
      </c>
      <c r="O30" s="13">
        <v>1</v>
      </c>
      <c r="V30" s="22" t="s">
        <v>23</v>
      </c>
      <c r="W30" s="1">
        <f>1/(O4*W25^2)</f>
        <v>1.5395747619100828</v>
      </c>
    </row>
    <row r="31" spans="1:25" x14ac:dyDescent="0.4">
      <c r="D31" s="6">
        <v>-0.76</v>
      </c>
      <c r="E31" s="7">
        <f t="shared" si="0"/>
        <v>-0.37238850159391468</v>
      </c>
      <c r="G31">
        <f t="shared" si="1"/>
        <v>2.4724729919061486</v>
      </c>
      <c r="H31" s="10">
        <f t="shared" si="6"/>
        <v>-0.70992143943863906</v>
      </c>
      <c r="I31">
        <f t="shared" si="3"/>
        <v>-8.5190572732636696</v>
      </c>
      <c r="K31">
        <f t="shared" si="4"/>
        <v>1.8314499782766838</v>
      </c>
      <c r="M31">
        <f t="shared" si="2"/>
        <v>-1.5373079265061094</v>
      </c>
      <c r="N31" s="13">
        <f t="shared" si="5"/>
        <v>0.68456839898184918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-0.41754472782971513</v>
      </c>
      <c r="G32">
        <f t="shared" si="1"/>
        <v>2.4872968605401975</v>
      </c>
      <c r="H32" s="10">
        <f t="shared" si="6"/>
        <v>-0.79600726913456898</v>
      </c>
      <c r="I32">
        <f t="shared" si="3"/>
        <v>-9.5520872296148269</v>
      </c>
      <c r="K32">
        <f t="shared" si="4"/>
        <v>1.463793240509319</v>
      </c>
      <c r="M32">
        <f t="shared" si="2"/>
        <v>-1.5603472198816801</v>
      </c>
      <c r="N32" s="13">
        <f t="shared" si="5"/>
        <v>0.58421556030809629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-0.46021933592932712</v>
      </c>
      <c r="G33">
        <f t="shared" si="1"/>
        <v>2.502120729174246</v>
      </c>
      <c r="H33" s="10">
        <f t="shared" si="6"/>
        <v>-0.87736214201566931</v>
      </c>
      <c r="I33">
        <f t="shared" si="3"/>
        <v>-10.528345704188032</v>
      </c>
      <c r="K33">
        <f t="shared" si="4"/>
        <v>1.1199829279257596</v>
      </c>
      <c r="M33">
        <f t="shared" si="2"/>
        <v>-1.582414521227701</v>
      </c>
      <c r="N33" s="13">
        <f t="shared" si="5"/>
        <v>0.4970988574325465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-0.50051823544178708</v>
      </c>
      <c r="G34">
        <f t="shared" si="1"/>
        <v>2.5169445978082949</v>
      </c>
      <c r="H34" s="10">
        <f t="shared" si="6"/>
        <v>-0.95418796404622297</v>
      </c>
      <c r="I34">
        <f t="shared" si="3"/>
        <v>-11.450255568554676</v>
      </c>
      <c r="K34">
        <f t="shared" si="4"/>
        <v>0.79865990393121145</v>
      </c>
      <c r="M34">
        <f t="shared" si="2"/>
        <v>-1.6035353725557502</v>
      </c>
      <c r="N34" s="13">
        <f t="shared" si="5"/>
        <v>0.42165205693803881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-0.53854332584864051</v>
      </c>
      <c r="G35">
        <f t="shared" si="1"/>
        <v>2.5317684664423434</v>
      </c>
      <c r="H35" s="10">
        <f t="shared" si="6"/>
        <v>-1.0266789963978484</v>
      </c>
      <c r="I35">
        <f t="shared" si="3"/>
        <v>-12.320147956774182</v>
      </c>
      <c r="K35">
        <f t="shared" si="4"/>
        <v>0.49854031718860181</v>
      </c>
      <c r="M35">
        <f t="shared" si="2"/>
        <v>-1.6237347091795238</v>
      </c>
      <c r="N35" s="13">
        <f t="shared" si="5"/>
        <v>0.35647552416523443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-0.57439263515100369</v>
      </c>
      <c r="G36">
        <f t="shared" si="1"/>
        <v>2.5465923350763924</v>
      </c>
      <c r="H36" s="10">
        <f t="shared" si="6"/>
        <v>-1.0950221196518737</v>
      </c>
      <c r="I36">
        <f t="shared" si="3"/>
        <v>-13.140265435822485</v>
      </c>
      <c r="K36">
        <f t="shared" si="4"/>
        <v>0.21841146023561198</v>
      </c>
      <c r="M36">
        <f t="shared" si="2"/>
        <v>-1.643036873693875</v>
      </c>
      <c r="N36" s="13">
        <f t="shared" si="5"/>
        <v>0.30032017064771516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-0.60816045400610486</v>
      </c>
      <c r="G37">
        <f t="shared" si="1"/>
        <v>2.5614162037104413</v>
      </c>
      <c r="H37" s="10">
        <f t="shared" si="6"/>
        <v>-1.1593970895172385</v>
      </c>
      <c r="I37">
        <f t="shared" si="3"/>
        <v>-13.912765074206863</v>
      </c>
      <c r="K37">
        <f t="shared" si="4"/>
        <v>-4.2872144475953888E-2</v>
      </c>
      <c r="M37">
        <f t="shared" si="2"/>
        <v>-1.661465629634947</v>
      </c>
      <c r="N37" s="13">
        <f t="shared" si="5"/>
        <v>0.25207281897592709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-0.63993746554803677</v>
      </c>
      <c r="G38">
        <f t="shared" si="1"/>
        <v>2.5762400723444898</v>
      </c>
      <c r="H38" s="10">
        <f t="shared" si="6"/>
        <v>-1.2199767843207774</v>
      </c>
      <c r="I38">
        <f t="shared" si="3"/>
        <v>-14.63972141184933</v>
      </c>
      <c r="K38">
        <f t="shared" si="4"/>
        <v>-0.2863924436021037</v>
      </c>
      <c r="M38">
        <f t="shared" si="2"/>
        <v>-1.6790441748286529</v>
      </c>
      <c r="N38" s="13">
        <f t="shared" si="5"/>
        <v>0.21074286902771025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-0.66981087102355108</v>
      </c>
      <c r="G39">
        <f t="shared" si="1"/>
        <v>2.5910639409785383</v>
      </c>
      <c r="H39" s="10">
        <f t="shared" si="6"/>
        <v>-1.276927444519298</v>
      </c>
      <c r="I39">
        <f t="shared" si="3"/>
        <v>-15.323129334231576</v>
      </c>
      <c r="K39">
        <f t="shared" si="4"/>
        <v>-0.51317134878819637</v>
      </c>
      <c r="M39">
        <f t="shared" si="2"/>
        <v>-1.6957951544346279</v>
      </c>
      <c r="N39" s="13">
        <f t="shared" si="5"/>
        <v>0.17545015840971301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-0.69786451136995464</v>
      </c>
      <c r="G40">
        <f t="shared" si="1"/>
        <v>2.6058878096125873</v>
      </c>
      <c r="H40" s="10">
        <f t="shared" si="6"/>
        <v>-1.3304089044756815</v>
      </c>
      <c r="I40">
        <f t="shared" si="3"/>
        <v>-15.964906853708179</v>
      </c>
      <c r="K40">
        <f t="shared" si="4"/>
        <v>-0.72417404056055545</v>
      </c>
      <c r="M40">
        <f t="shared" si="2"/>
        <v>-1.7117406736925136</v>
      </c>
      <c r="N40" s="13">
        <f t="shared" si="5"/>
        <v>0.14541391821403929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-0.72417898485848442</v>
      </c>
      <c r="G41">
        <f t="shared" si="1"/>
        <v>2.6207116782466358</v>
      </c>
      <c r="H41" s="10">
        <f t="shared" si="6"/>
        <v>-1.3805748167342149</v>
      </c>
      <c r="I41">
        <f t="shared" si="3"/>
        <v>-16.56689780081058</v>
      </c>
      <c r="K41">
        <f t="shared" si="4"/>
        <v>-0.9203120907671094</v>
      </c>
      <c r="M41">
        <f t="shared" si="2"/>
        <v>-1.7269023103773926</v>
      </c>
      <c r="N41" s="13">
        <f t="shared" si="5"/>
        <v>0.1199427328531653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-0.74883176092297332</v>
      </c>
      <c r="G42">
        <f t="shared" si="1"/>
        <v>2.6355355468806847</v>
      </c>
      <c r="H42" s="10">
        <f t="shared" si="6"/>
        <v>-1.4275728690235565</v>
      </c>
      <c r="I42">
        <f t="shared" si="3"/>
        <v>-17.130874428282677</v>
      </c>
      <c r="K42">
        <f t="shared" si="4"/>
        <v>-1.1024464135272609</v>
      </c>
      <c r="M42">
        <f t="shared" si="2"/>
        <v>-1.7413011269709715</v>
      </c>
      <c r="N42" s="13">
        <f t="shared" si="5"/>
        <v>9.8425419834719752E-2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-0.77189729029013632</v>
      </c>
      <c r="G43">
        <f t="shared" si="1"/>
        <v>2.6503594155147332</v>
      </c>
      <c r="H43" s="10">
        <f t="shared" si="6"/>
        <v>-1.4715449942091159</v>
      </c>
      <c r="I43">
        <f t="shared" si="3"/>
        <v>-17.658539930509392</v>
      </c>
      <c r="K43">
        <f t="shared" si="4"/>
        <v>-1.2713900541045158</v>
      </c>
      <c r="M43">
        <f t="shared" si="2"/>
        <v>-1.7549576825549684</v>
      </c>
      <c r="N43" s="13">
        <f t="shared" si="5"/>
        <v>8.0322751915423332E-2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-0.7934471115244367</v>
      </c>
      <c r="G44">
        <f t="shared" si="1"/>
        <v>2.6651832841487821</v>
      </c>
      <c r="H44" s="10">
        <f t="shared" si="6"/>
        <v>-1.5126275734101862</v>
      </c>
      <c r="I44">
        <f t="shared" si="3"/>
        <v>-18.151530880922234</v>
      </c>
      <c r="K44">
        <f t="shared" si="4"/>
        <v>-1.4279108245989338</v>
      </c>
      <c r="M44">
        <f t="shared" si="2"/>
        <v>-1.7678920444330353</v>
      </c>
      <c r="N44" s="13">
        <f t="shared" si="5"/>
        <v>6.515995016657497E-2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-0.81354995409720721</v>
      </c>
      <c r="G45">
        <f t="shared" si="1"/>
        <v>2.6800071527828306</v>
      </c>
      <c r="H45" s="10">
        <f t="shared" si="6"/>
        <v>-1.5509516324909158</v>
      </c>
      <c r="I45">
        <f t="shared" si="3"/>
        <v>-18.611419589890989</v>
      </c>
      <c r="K45">
        <f t="shared" si="4"/>
        <v>-1.5727337948679243</v>
      </c>
      <c r="M45">
        <f t="shared" si="2"/>
        <v>-1.7801237994873724</v>
      </c>
      <c r="N45" s="13">
        <f t="shared" si="5"/>
        <v>5.2519882125851791E-2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-0.83227183808650684</v>
      </c>
      <c r="G46">
        <f t="shared" si="1"/>
        <v>2.6948310214168796</v>
      </c>
      <c r="H46" s="10">
        <f t="shared" si="6"/>
        <v>-1.5866430321281166</v>
      </c>
      <c r="I46">
        <f t="shared" si="3"/>
        <v>-19.0397163855374</v>
      </c>
      <c r="K46">
        <f t="shared" si="4"/>
        <v>-1.7065436466225692</v>
      </c>
      <c r="M46">
        <f t="shared" si="2"/>
        <v>-1.7916720652760858</v>
      </c>
      <c r="N46" s="13">
        <f t="shared" si="5"/>
        <v>4.2036904433591038E-2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-0.8496761706110979</v>
      </c>
      <c r="G47">
        <f t="shared" si="1"/>
        <v>2.7096548900509281</v>
      </c>
      <c r="H47" s="10">
        <f t="shared" si="6"/>
        <v>-1.6198226516529972</v>
      </c>
      <c r="I47">
        <f t="shared" si="3"/>
        <v>-19.437871819835966</v>
      </c>
      <c r="K47">
        <f t="shared" si="4"/>
        <v>-1.8299868982103549</v>
      </c>
      <c r="M47">
        <f t="shared" si="2"/>
        <v>-1.8025555008771723</v>
      </c>
      <c r="N47" s="13">
        <f t="shared" si="5"/>
        <v>3.3391294185585112E-2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-0.86582383909890737</v>
      </c>
      <c r="G48">
        <f t="shared" si="1"/>
        <v>2.7244787586849779</v>
      </c>
      <c r="H48" s="10">
        <f t="shared" si="6"/>
        <v>-1.6506065668581571</v>
      </c>
      <c r="I48">
        <f t="shared" si="3"/>
        <v>-19.807278802297887</v>
      </c>
      <c r="K48">
        <f t="shared" si="4"/>
        <v>-1.9436740071830321</v>
      </c>
      <c r="M48">
        <f t="shared" si="2"/>
        <v>-1.8127923174848926</v>
      </c>
      <c r="N48" s="13">
        <f t="shared" si="5"/>
        <v>2.6304217706357623E-2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-0.88077330148740662</v>
      </c>
      <c r="G49">
        <f t="shared" si="1"/>
        <v>2.7393026273190264</v>
      </c>
      <c r="H49" s="10">
        <f t="shared" si="6"/>
        <v>-1.6791062219555921</v>
      </c>
      <c r="I49">
        <f t="shared" si="3"/>
        <v>-20.149274663467104</v>
      </c>
      <c r="K49">
        <f t="shared" si="4"/>
        <v>-2.0481813573585987</v>
      </c>
      <c r="M49">
        <f t="shared" si="2"/>
        <v>-1.8224002887641735</v>
      </c>
      <c r="N49" s="13">
        <f t="shared" si="5"/>
        <v>2.0533189582542181E-2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-0.89458067345050463</v>
      </c>
      <c r="G50">
        <f t="shared" si="1"/>
        <v>2.7541264959530753</v>
      </c>
      <c r="H50" s="10">
        <f t="shared" si="6"/>
        <v>-1.705428595866042</v>
      </c>
      <c r="I50">
        <f t="shared" si="3"/>
        <v>-20.465143150392503</v>
      </c>
      <c r="K50">
        <f t="shared" si="4"/>
        <v>-2.144053136718393</v>
      </c>
      <c r="M50">
        <f t="shared" si="2"/>
        <v>-1.8313967609685393</v>
      </c>
      <c r="N50" s="13">
        <f t="shared" si="5"/>
        <v>1.586797861929002E-2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-0.90729981274375926</v>
      </c>
      <c r="G51">
        <f t="shared" si="1"/>
        <v>2.7689503645871238</v>
      </c>
      <c r="H51" s="10">
        <f t="shared" si="6"/>
        <v>-1.729676363014703</v>
      </c>
      <c r="I51">
        <f t="shared" si="3"/>
        <v>-20.756116356176435</v>
      </c>
      <c r="K51">
        <f t="shared" si="4"/>
        <v>-2.2318031121318582</v>
      </c>
      <c r="M51">
        <f t="shared" si="2"/>
        <v>-1.8397986628269385</v>
      </c>
      <c r="N51" s="13">
        <f t="shared" si="5"/>
        <v>1.2126920915935891E-2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-0.91898240075704574</v>
      </c>
      <c r="G52">
        <f t="shared" si="1"/>
        <v>2.7837742332211728</v>
      </c>
      <c r="H52" s="10">
        <f t="shared" si="6"/>
        <v>-1.7519480488032322</v>
      </c>
      <c r="I52">
        <f t="shared" si="3"/>
        <v>-21.023376585638786</v>
      </c>
      <c r="K52">
        <f t="shared" si="4"/>
        <v>-2.3119163065731181</v>
      </c>
      <c r="M52">
        <f t="shared" si="2"/>
        <v>-1.8476225152047476</v>
      </c>
      <c r="N52" s="13">
        <f t="shared" si="5"/>
        <v>9.1536035212147083E-3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-0.92967802136118716</v>
      </c>
      <c r="G53">
        <f t="shared" si="1"/>
        <v>2.7985981018552213</v>
      </c>
      <c r="H53" s="10">
        <f t="shared" si="6"/>
        <v>-1.7723381799229674</v>
      </c>
      <c r="I53">
        <f t="shared" si="3"/>
        <v>-21.268058159075608</v>
      </c>
      <c r="K53">
        <f t="shared" si="4"/>
        <v>-2.3848505841821583</v>
      </c>
      <c r="M53">
        <f t="shared" si="2"/>
        <v>-1.8548844405440585</v>
      </c>
      <c r="N53" s="13">
        <f t="shared" si="5"/>
        <v>6.813885142525105E-3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-0.93943423713251994</v>
      </c>
      <c r="G54">
        <f t="shared" si="1"/>
        <v>2.8134219704892698</v>
      </c>
      <c r="H54" s="10">
        <f t="shared" si="6"/>
        <v>-1.7909374296694363</v>
      </c>
      <c r="I54">
        <f t="shared" si="3"/>
        <v>-21.491249156033234</v>
      </c>
      <c r="K54">
        <f t="shared" si="4"/>
        <v>-2.4510381482299697</v>
      </c>
      <c r="M54">
        <f t="shared" si="2"/>
        <v>-1.8616001720882953</v>
      </c>
      <c r="N54" s="13">
        <f t="shared" si="5"/>
        <v>4.9932231661540235E-3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-0.9482966630368902</v>
      </c>
      <c r="G55">
        <f t="shared" si="1"/>
        <v>2.8282458391233187</v>
      </c>
      <c r="H55" s="10">
        <f t="shared" si="6"/>
        <v>-1.8078327584135276</v>
      </c>
      <c r="I55">
        <f t="shared" si="3"/>
        <v>-21.693993100962331</v>
      </c>
      <c r="K55">
        <f t="shared" si="4"/>
        <v>-2.5108869567690677</v>
      </c>
      <c r="M55">
        <f t="shared" si="2"/>
        <v>-1.8677850628960548</v>
      </c>
      <c r="N55" s="13">
        <f t="shared" si="5"/>
        <v>3.5942788127656506E-3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-0.95630903765218578</v>
      </c>
      <c r="G56">
        <f t="shared" si="1"/>
        <v>2.8430697077573672</v>
      </c>
      <c r="H56" s="10">
        <f t="shared" si="6"/>
        <v>-1.823107549380127</v>
      </c>
      <c r="I56">
        <f t="shared" si="3"/>
        <v>-21.877290592561522</v>
      </c>
      <c r="K56">
        <f t="shared" si="4"/>
        <v>-2.5647820604885085</v>
      </c>
      <c r="M56">
        <f t="shared" si="2"/>
        <v>-1.8734540946489602</v>
      </c>
      <c r="N56" s="13">
        <f t="shared" si="5"/>
        <v>2.5347746205066704E-3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-0.96351329200616143</v>
      </c>
      <c r="G57">
        <f t="shared" si="1"/>
        <v>2.8578935763914162</v>
      </c>
      <c r="H57" s="10">
        <f t="shared" si="6"/>
        <v>-1.8368417398805461</v>
      </c>
      <c r="I57">
        <f t="shared" si="3"/>
        <v>-22.042100878566554</v>
      </c>
      <c r="K57">
        <f t="shared" si="4"/>
        <v>-2.6130868670444327</v>
      </c>
      <c r="M57">
        <f t="shared" si="2"/>
        <v>-1.8786218862582336</v>
      </c>
      <c r="N57" s="13">
        <f t="shared" si="5"/>
        <v>1.7455806313409902E-3</v>
      </c>
      <c r="O57" s="13">
        <v>1</v>
      </c>
    </row>
    <row r="58" spans="4:21" x14ac:dyDescent="0.4">
      <c r="D58" s="6">
        <v>-0.219999999999999</v>
      </c>
      <c r="E58" s="7">
        <f t="shared" si="0"/>
        <v>-0.96994961610406327</v>
      </c>
      <c r="G58">
        <f t="shared" si="1"/>
        <v>2.8727174450254647</v>
      </c>
      <c r="H58" s="10">
        <f t="shared" si="6"/>
        <v>-1.8491119481407863</v>
      </c>
      <c r="I58">
        <f t="shared" si="3"/>
        <v>-22.189343377689436</v>
      </c>
      <c r="K58">
        <f t="shared" si="4"/>
        <v>-2.656144335902713</v>
      </c>
      <c r="M58">
        <f t="shared" si="2"/>
        <v>-1.8833027022745368</v>
      </c>
      <c r="N58" s="13">
        <f t="shared" si="5"/>
        <v>1.1690076682345769E-3</v>
      </c>
      <c r="O58" s="13">
        <v>1</v>
      </c>
    </row>
    <row r="59" spans="4:21" x14ac:dyDescent="0.4">
      <c r="D59" s="6">
        <v>-0.19999999999999901</v>
      </c>
      <c r="E59" s="7">
        <f t="shared" si="0"/>
        <v>-0.97565652321834373</v>
      </c>
      <c r="G59">
        <f t="shared" si="1"/>
        <v>2.8875413136595136</v>
      </c>
      <c r="H59" s="10">
        <f t="shared" si="6"/>
        <v>-1.8599915958634505</v>
      </c>
      <c r="I59">
        <f t="shared" si="3"/>
        <v>-22.319899150361408</v>
      </c>
      <c r="K59">
        <f t="shared" si="4"/>
        <v>-2.6942781075087954</v>
      </c>
      <c r="M59">
        <f t="shared" si="2"/>
        <v>-1.8875104611055895</v>
      </c>
      <c r="N59" s="13">
        <f t="shared" si="5"/>
        <v>7.5728794421500484E-4</v>
      </c>
      <c r="O59" s="13">
        <v>1</v>
      </c>
    </row>
    <row r="60" spans="4:21" x14ac:dyDescent="0.4">
      <c r="D60" s="6">
        <v>-0.17999999999999899</v>
      </c>
      <c r="E60" s="7">
        <f t="shared" si="0"/>
        <v>-0.98067091201062562</v>
      </c>
      <c r="G60">
        <f t="shared" si="1"/>
        <v>2.9023651822935621</v>
      </c>
      <c r="H60" s="10">
        <f t="shared" si="6"/>
        <v>-1.8695510266570567</v>
      </c>
      <c r="I60">
        <f t="shared" si="3"/>
        <v>-22.434612319884682</v>
      </c>
      <c r="K60">
        <f t="shared" si="4"/>
        <v>-2.7277935703903315</v>
      </c>
      <c r="M60">
        <f t="shared" si="2"/>
        <v>-1.8912587430459098</v>
      </c>
      <c r="N60" s="13">
        <f t="shared" si="5"/>
        <v>4.7122495081887926E-4</v>
      </c>
      <c r="O60" s="13">
        <v>1</v>
      </c>
    </row>
    <row r="61" spans="4:21" x14ac:dyDescent="0.4">
      <c r="D61" s="6">
        <v>-0.159999999999999</v>
      </c>
      <c r="E61" s="7">
        <f t="shared" si="0"/>
        <v>-0.98502812655398342</v>
      </c>
      <c r="G61">
        <f t="shared" si="1"/>
        <v>2.917189050927611</v>
      </c>
      <c r="H61" s="10">
        <f t="shared" si="6"/>
        <v>-1.8778576204625141</v>
      </c>
      <c r="I61">
        <f t="shared" si="3"/>
        <v>-22.534291445550171</v>
      </c>
      <c r="K61">
        <f t="shared" si="4"/>
        <v>-2.7569788696003998</v>
      </c>
      <c r="M61">
        <f t="shared" si="2"/>
        <v>-1.8945607981229693</v>
      </c>
      <c r="N61" s="13">
        <f t="shared" si="5"/>
        <v>2.7899614395672794E-4</v>
      </c>
      <c r="O61" s="13">
        <v>1</v>
      </c>
    </row>
    <row r="62" spans="4:21" x14ac:dyDescent="0.4">
      <c r="D62" s="6">
        <v>-0.13999999999999899</v>
      </c>
      <c r="E62" s="7">
        <f t="shared" si="0"/>
        <v>-0.98876201432160593</v>
      </c>
      <c r="G62">
        <f t="shared" si="1"/>
        <v>2.9320129195616595</v>
      </c>
      <c r="H62" s="10">
        <f t="shared" si="6"/>
        <v>-1.8849759041027097</v>
      </c>
      <c r="I62">
        <f t="shared" si="3"/>
        <v>-22.619710849232515</v>
      </c>
      <c r="K62">
        <f t="shared" si="4"/>
        <v>-2.7821058597219421</v>
      </c>
      <c r="M62">
        <f t="shared" si="2"/>
        <v>-1.8974295537639332</v>
      </c>
      <c r="N62" s="13">
        <f t="shared" si="5"/>
        <v>1.5509338988449299E-4</v>
      </c>
      <c r="O62" s="13">
        <v>1</v>
      </c>
    </row>
    <row r="63" spans="4:21" x14ac:dyDescent="0.4">
      <c r="D63" s="6">
        <v>-0.119999999999999</v>
      </c>
      <c r="E63" s="7">
        <f t="shared" si="0"/>
        <v>-0.99190498220592138</v>
      </c>
      <c r="G63">
        <f t="shared" si="1"/>
        <v>2.9468367881957085</v>
      </c>
      <c r="H63" s="10">
        <f t="shared" si="6"/>
        <v>-1.8909676580773689</v>
      </c>
      <c r="I63">
        <f t="shared" si="3"/>
        <v>-22.691611896928428</v>
      </c>
      <c r="K63">
        <f t="shared" si="4"/>
        <v>-2.8034310054773988</v>
      </c>
      <c r="M63">
        <f t="shared" si="2"/>
        <v>-1.8998776222870661</v>
      </c>
      <c r="N63" s="13">
        <f t="shared" si="5"/>
        <v>7.9387462218085981E-5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-0.99448805063037171</v>
      </c>
      <c r="G64">
        <f t="shared" si="1"/>
        <v>2.961660656829757</v>
      </c>
      <c r="H64" s="10">
        <f t="shared" si="6"/>
        <v>-1.8958920197217408</v>
      </c>
      <c r="I64">
        <f t="shared" si="3"/>
        <v>-22.750704236660891</v>
      </c>
      <c r="K64">
        <f t="shared" si="4"/>
        <v>-2.8211962328203262</v>
      </c>
      <c r="M64">
        <f t="shared" si="2"/>
        <v>-1.9019173082218015</v>
      </c>
      <c r="N64" s="13">
        <f t="shared" si="5"/>
        <v>3.6304101508963443E-5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-0.99654090581416466</v>
      </c>
      <c r="G65">
        <f t="shared" si="1"/>
        <v>2.9764845254638055</v>
      </c>
      <c r="H65" s="10">
        <f t="shared" si="6"/>
        <v>-1.8998055828441236</v>
      </c>
      <c r="I65">
        <f t="shared" si="3"/>
        <v>-22.797666994129482</v>
      </c>
      <c r="K65">
        <f t="shared" si="4"/>
        <v>-2.8356297332279627</v>
      </c>
      <c r="M65">
        <f t="shared" si="2"/>
        <v>-1.9035606154613611</v>
      </c>
      <c r="N65" s="13">
        <f t="shared" si="5"/>
        <v>1.4100269956517737E-5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-0.99809195024853015</v>
      </c>
      <c r="G66">
        <f t="shared" si="1"/>
        <v>2.9913083940978544</v>
      </c>
      <c r="H66" s="10">
        <f t="shared" si="6"/>
        <v>-1.9027624939537979</v>
      </c>
      <c r="I66">
        <f t="shared" si="3"/>
        <v>-22.833149927445575</v>
      </c>
      <c r="K66">
        <f t="shared" si="4"/>
        <v>-2.846946723764419</v>
      </c>
      <c r="M66">
        <f t="shared" si="2"/>
        <v>-1.9048192542517481</v>
      </c>
      <c r="N66" s="13">
        <f t="shared" si="5"/>
        <v>4.2302629232242404E-6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-0.99916835144126037</v>
      </c>
      <c r="G67">
        <f t="shared" si="1"/>
        <v>3.0061322627319029</v>
      </c>
      <c r="H67" s="10">
        <f t="shared" si="6"/>
        <v>-1.9048145451876188</v>
      </c>
      <c r="I67">
        <f t="shared" si="3"/>
        <v>-22.857774542251427</v>
      </c>
      <c r="K67">
        <f t="shared" si="4"/>
        <v>-2.8553501653431383</v>
      </c>
      <c r="M67">
        <f t="shared" si="2"/>
        <v>-1.9057046480208271</v>
      </c>
      <c r="N67" s="13">
        <f t="shared" si="5"/>
        <v>7.9228305368531515E-7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-0.9997960889846127</v>
      </c>
      <c r="G68">
        <f t="shared" si="1"/>
        <v>3.0209561313659519</v>
      </c>
      <c r="H68" s="10">
        <f t="shared" si="6"/>
        <v>-1.9060112640402658</v>
      </c>
      <c r="I68">
        <f t="shared" si="3"/>
        <v>-22.87213516848319</v>
      </c>
      <c r="K68">
        <f t="shared" si="4"/>
        <v>-2.8610314414839615</v>
      </c>
      <c r="M68">
        <f t="shared" si="2"/>
        <v>-1.9062279400511386</v>
      </c>
      <c r="N68" s="13">
        <f t="shared" si="5"/>
        <v>4.6948493687762484E-4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3.0357799999999999</v>
      </c>
      <c r="H69" s="62">
        <f t="shared" si="6"/>
        <v>-1.9064000000000001</v>
      </c>
      <c r="I69" s="61">
        <f t="shared" si="3"/>
        <v>-22.876800000000003</v>
      </c>
      <c r="J69" s="61"/>
      <c r="K69" s="61">
        <f t="shared" si="4"/>
        <v>-2.8641709997341458</v>
      </c>
      <c r="L69" s="61"/>
      <c r="M69" s="61">
        <f t="shared" si="2"/>
        <v>-1.9063999999999997</v>
      </c>
      <c r="N69" s="63">
        <f t="shared" si="5"/>
        <v>1.9721522630525295E-27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-0.99980382301129833</v>
      </c>
      <c r="G70">
        <f t="shared" si="1"/>
        <v>3.0506038686340489</v>
      </c>
      <c r="H70" s="10">
        <f t="shared" si="6"/>
        <v>-1.9060260081887392</v>
      </c>
      <c r="I70">
        <f t="shared" si="3"/>
        <v>-22.872312098264871</v>
      </c>
      <c r="K70">
        <f t="shared" si="4"/>
        <v>-2.8649389578035893</v>
      </c>
      <c r="M70">
        <f t="shared" si="2"/>
        <v>-1.9062314302703629</v>
      </c>
      <c r="N70" s="13">
        <f t="shared" si="5"/>
        <v>4.2198231618598836E-4</v>
      </c>
      <c r="O70" s="13">
        <v>10000</v>
      </c>
    </row>
    <row r="71" spans="3:16" x14ac:dyDescent="0.4">
      <c r="D71" s="6">
        <v>0.04</v>
      </c>
      <c r="E71" s="7">
        <f t="shared" si="0"/>
        <v>-0.999230240297032</v>
      </c>
      <c r="G71">
        <f t="shared" si="1"/>
        <v>3.0654277372680969</v>
      </c>
      <c r="H71" s="10">
        <f t="shared" si="6"/>
        <v>-1.9049325301022622</v>
      </c>
      <c r="I71">
        <f t="shared" si="3"/>
        <v>-22.859190361227146</v>
      </c>
      <c r="K71">
        <f t="shared" si="4"/>
        <v>-2.8634956763520023</v>
      </c>
      <c r="M71">
        <f t="shared" si="2"/>
        <v>-1.9057325722358445</v>
      </c>
      <c r="N71" s="13">
        <f t="shared" si="5"/>
        <v>6.4006741550693903E-7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-0.99830091877019178</v>
      </c>
      <c r="G72">
        <f t="shared" si="1"/>
        <v>3.0802516059021459</v>
      </c>
      <c r="H72" s="10">
        <f t="shared" si="6"/>
        <v>-1.9031608715434938</v>
      </c>
      <c r="I72">
        <f t="shared" si="3"/>
        <v>-22.837930458521924</v>
      </c>
      <c r="K72">
        <f t="shared" si="4"/>
        <v>-2.8599923002593881</v>
      </c>
      <c r="M72">
        <f t="shared" si="2"/>
        <v>-1.9049135123232235</v>
      </c>
      <c r="N72" s="13">
        <f t="shared" si="5"/>
        <v>3.0717497027715211E-6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-0.99703654943296904</v>
      </c>
      <c r="G73">
        <f t="shared" si="1"/>
        <v>3.0950754745361948</v>
      </c>
      <c r="H73" s="10">
        <f t="shared" si="6"/>
        <v>-1.9007504778390123</v>
      </c>
      <c r="I73">
        <f t="shared" si="3"/>
        <v>-22.809005734068148</v>
      </c>
      <c r="K73">
        <f t="shared" si="4"/>
        <v>-2.8545712701106503</v>
      </c>
      <c r="M73">
        <f t="shared" si="2"/>
        <v>-1.9037840879556702</v>
      </c>
      <c r="N73" s="13">
        <f t="shared" si="5"/>
        <v>9.2027903398893126E-6</v>
      </c>
      <c r="O73" s="13">
        <v>1</v>
      </c>
    </row>
    <row r="74" spans="3:16" x14ac:dyDescent="0.4">
      <c r="D74" s="6">
        <v>0.1</v>
      </c>
      <c r="E74" s="7">
        <f t="shared" si="0"/>
        <v>-0.99545688545226108</v>
      </c>
      <c r="G74">
        <f t="shared" si="1"/>
        <v>3.1098993431702437</v>
      </c>
      <c r="H74" s="10">
        <f t="shared" si="6"/>
        <v>-1.8977390064261905</v>
      </c>
      <c r="I74">
        <f t="shared" si="3"/>
        <v>-22.772868077114286</v>
      </c>
      <c r="K74">
        <f t="shared" si="4"/>
        <v>-2.847366805530184</v>
      </c>
      <c r="M74">
        <f t="shared" si="2"/>
        <v>-1.9023538933598674</v>
      </c>
      <c r="N74" s="13">
        <f t="shared" si="5"/>
        <v>2.1297181410621252E-5</v>
      </c>
      <c r="O74" s="13">
        <v>1</v>
      </c>
    </row>
    <row r="75" spans="3:16" x14ac:dyDescent="0.4">
      <c r="D75" s="6">
        <v>0.12</v>
      </c>
      <c r="E75" s="7">
        <f t="shared" si="0"/>
        <v>-0.99358077890041352</v>
      </c>
      <c r="G75">
        <f t="shared" si="1"/>
        <v>3.1247232118042918</v>
      </c>
      <c r="H75" s="10">
        <f t="shared" si="6"/>
        <v>-1.8941623968957486</v>
      </c>
      <c r="I75">
        <f t="shared" si="3"/>
        <v>-22.729948762748982</v>
      </c>
      <c r="K75">
        <f t="shared" si="4"/>
        <v>-2.8385053619124565</v>
      </c>
      <c r="M75">
        <f t="shared" si="2"/>
        <v>-1.9006322852401227</v>
      </c>
      <c r="N75" s="13">
        <f t="shared" si="5"/>
        <v>4.1859455188668083E-5</v>
      </c>
      <c r="O75" s="13">
        <v>1</v>
      </c>
    </row>
    <row r="76" spans="3:16" x14ac:dyDescent="0.4">
      <c r="D76" s="6">
        <v>0.14000000000000001</v>
      </c>
      <c r="E76" s="7">
        <f t="shared" si="0"/>
        <v>-0.99142621620432902</v>
      </c>
      <c r="G76">
        <f t="shared" si="1"/>
        <v>3.1395470804383407</v>
      </c>
      <c r="H76" s="10">
        <f t="shared" si="6"/>
        <v>-1.8900549385719327</v>
      </c>
      <c r="I76">
        <f t="shared" si="3"/>
        <v>-22.680659262863195</v>
      </c>
      <c r="K76">
        <f t="shared" si="4"/>
        <v>-2.8281060620097622</v>
      </c>
      <c r="M76">
        <f t="shared" si="2"/>
        <v>-1.8986283883225075</v>
      </c>
      <c r="N76" s="13">
        <f t="shared" si="5"/>
        <v>7.3504040625629806E-5</v>
      </c>
      <c r="O76" s="13">
        <v>1</v>
      </c>
    </row>
    <row r="77" spans="3:16" x14ac:dyDescent="0.4">
      <c r="D77" s="6">
        <v>0.16</v>
      </c>
      <c r="E77" s="7">
        <f t="shared" si="0"/>
        <v>-0.98901035234474588</v>
      </c>
      <c r="G77">
        <f t="shared" si="1"/>
        <v>3.1543709490723897</v>
      </c>
      <c r="H77" s="10">
        <f t="shared" si="6"/>
        <v>-1.8854493357100235</v>
      </c>
      <c r="I77">
        <f t="shared" si="3"/>
        <v>-22.625392028520281</v>
      </c>
      <c r="K77">
        <f t="shared" si="4"/>
        <v>-2.8162811037581079</v>
      </c>
      <c r="M77">
        <f t="shared" si="2"/>
        <v>-1.8963511007719691</v>
      </c>
      <c r="N77" s="13">
        <f t="shared" si="5"/>
        <v>1.1884848146585826E-4</v>
      </c>
      <c r="O77" s="13">
        <v>1</v>
      </c>
    </row>
    <row r="78" spans="3:16" x14ac:dyDescent="0.4">
      <c r="D78" s="6">
        <v>0.18</v>
      </c>
      <c r="E78" s="7">
        <f t="shared" si="0"/>
        <v>-0.98634954384624351</v>
      </c>
      <c r="G78">
        <f t="shared" si="1"/>
        <v>3.1691948177064386</v>
      </c>
      <c r="H78" s="10">
        <f t="shared" si="6"/>
        <v>-1.8803767703884788</v>
      </c>
      <c r="I78">
        <f t="shared" si="3"/>
        <v>-22.564521244661748</v>
      </c>
      <c r="K78">
        <f t="shared" si="4"/>
        <v>-2.8031361456463757</v>
      </c>
      <c r="M78">
        <f t="shared" si="2"/>
        <v>-1.8938090994853209</v>
      </c>
      <c r="N78" s="13">
        <f t="shared" si="5"/>
        <v>1.8042746496587118E-4</v>
      </c>
      <c r="O78" s="13">
        <v>1</v>
      </c>
    </row>
    <row r="79" spans="3:16" x14ac:dyDescent="0.4">
      <c r="D79" s="6">
        <v>0.2</v>
      </c>
      <c r="E79" s="7">
        <f t="shared" si="0"/>
        <v>-0.98345938059727178</v>
      </c>
      <c r="G79">
        <f t="shared" si="1"/>
        <v>3.1840186863404871</v>
      </c>
      <c r="H79" s="10">
        <f t="shared" si="6"/>
        <v>-1.8748669631706389</v>
      </c>
      <c r="I79">
        <f t="shared" si="3"/>
        <v>-22.498403558047666</v>
      </c>
      <c r="K79">
        <f t="shared" si="4"/>
        <v>-2.7887706708622857</v>
      </c>
      <c r="M79">
        <f t="shared" si="2"/>
        <v>-1.8910108452629293</v>
      </c>
      <c r="N79" s="13">
        <f t="shared" si="5"/>
        <v>2.6062492900977275E-4</v>
      </c>
      <c r="O79" s="13">
        <v>1</v>
      </c>
    </row>
    <row r="80" spans="3:16" x14ac:dyDescent="0.4">
      <c r="D80" s="6">
        <v>0.22</v>
      </c>
      <c r="E80" s="7">
        <f t="shared" si="0"/>
        <v>-0.9803547165383294</v>
      </c>
      <c r="G80">
        <f t="shared" si="1"/>
        <v>3.1988425549745356</v>
      </c>
      <c r="H80" s="10">
        <f t="shared" si="6"/>
        <v>-1.8689482316086712</v>
      </c>
      <c r="I80">
        <f t="shared" si="3"/>
        <v>-22.427378779304053</v>
      </c>
      <c r="K80">
        <f t="shared" si="4"/>
        <v>-2.7732783313809364</v>
      </c>
      <c r="M80">
        <f t="shared" si="2"/>
        <v>-1.8879645878618621</v>
      </c>
      <c r="N80" s="13">
        <f t="shared" si="5"/>
        <v>3.6162180514827147E-4</v>
      </c>
      <c r="O80" s="13">
        <v>1</v>
      </c>
    </row>
    <row r="81" spans="4:15" x14ac:dyDescent="0.4">
      <c r="D81" s="6">
        <v>0.24</v>
      </c>
      <c r="E81" s="7">
        <f t="shared" si="0"/>
        <v>-0.97704969925523377</v>
      </c>
      <c r="G81">
        <f t="shared" si="1"/>
        <v>3.2136664236085846</v>
      </c>
      <c r="H81" s="10">
        <f t="shared" si="6"/>
        <v>-1.8626475466601777</v>
      </c>
      <c r="I81">
        <f t="shared" si="3"/>
        <v>-22.351770559922134</v>
      </c>
      <c r="K81">
        <f t="shared" si="4"/>
        <v>-2.756747273097746</v>
      </c>
      <c r="M81">
        <f t="shared" si="2"/>
        <v>-1.8846783709331971</v>
      </c>
      <c r="N81" s="13">
        <f t="shared" si="5"/>
        <v>4.8535721814866028E-4</v>
      </c>
      <c r="O81" s="13">
        <v>1</v>
      </c>
    </row>
    <row r="82" spans="4:15" x14ac:dyDescent="0.4">
      <c r="D82" s="6">
        <v>0.26</v>
      </c>
      <c r="E82" s="7">
        <f t="shared" si="0"/>
        <v>-0.97355779851330604</v>
      </c>
      <c r="G82">
        <f t="shared" si="1"/>
        <v>3.2284902922426331</v>
      </c>
      <c r="H82" s="10">
        <f t="shared" si="6"/>
        <v>-1.8559905870857667</v>
      </c>
      <c r="I82">
        <f t="shared" si="3"/>
        <v>-22.271887045029199</v>
      </c>
      <c r="K82">
        <f t="shared" si="4"/>
        <v>-2.7392604430470944</v>
      </c>
      <c r="M82">
        <f t="shared" si="2"/>
        <v>-1.8811600368461312</v>
      </c>
      <c r="N82" s="13">
        <f t="shared" si="5"/>
        <v>6.3350120123951276E-4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-0.96989183376719412</v>
      </c>
      <c r="G83">
        <f t="shared" ref="G83:G146" si="8">$E$11*(D83/$E$12+1)</f>
        <v>3.243314160876682</v>
      </c>
      <c r="H83" s="10">
        <f t="shared" si="6"/>
        <v>-1.8490017918937789</v>
      </c>
      <c r="I83">
        <f t="shared" si="3"/>
        <v>-22.188021502725348</v>
      </c>
      <c r="K83">
        <f t="shared" si="4"/>
        <v>-2.7208958796908123</v>
      </c>
      <c r="M83">
        <f t="shared" ref="M83:M146" si="9">$L$9*$O$6*EXP(-$O$7*(G83/$L$10-1))-SQRT($L$9)*$O$8*EXP(-$O$4*(G83/$L$10-1))</f>
        <v>-1.8774172314014601</v>
      </c>
      <c r="N83" s="13">
        <f t="shared" si="5"/>
        <v>8.0743720241469063E-4</v>
      </c>
      <c r="O83" s="13">
        <v>1</v>
      </c>
    </row>
    <row r="84" spans="4:15" x14ac:dyDescent="0.4">
      <c r="D84" s="6">
        <v>0.3</v>
      </c>
      <c r="E84" s="7">
        <f t="shared" si="7"/>
        <v>-0.96606400067999432</v>
      </c>
      <c r="G84">
        <f t="shared" si="8"/>
        <v>3.2581380295107309</v>
      </c>
      <c r="H84" s="10">
        <f t="shared" si="6"/>
        <v>-1.8417044108963412</v>
      </c>
      <c r="I84">
        <f t="shared" ref="I84:I147" si="10">H84*$E$6</f>
        <v>-22.100452930756095</v>
      </c>
      <c r="K84">
        <f t="shared" ref="K84:K147" si="11">$L$9*$L$4*EXP(-$L$6*(G84/$L$10-1))-SQRT($L$9)*$L$5*EXP(-$L$7*(G84/$L$10-1))</f>
        <v>-2.7017269872066767</v>
      </c>
      <c r="M84">
        <f t="shared" si="9"/>
        <v>-1.873457408436964</v>
      </c>
      <c r="N84" s="13">
        <f t="shared" ref="N84:N147" si="12">(M84-H84)^2*O84</f>
        <v>1.0082528528147958E-3</v>
      </c>
      <c r="O84" s="13">
        <v>1</v>
      </c>
    </row>
    <row r="85" spans="4:15" x14ac:dyDescent="0.4">
      <c r="D85" s="6">
        <v>0.32</v>
      </c>
      <c r="E85" s="7">
        <f t="shared" si="7"/>
        <v>-0.96208589668429667</v>
      </c>
      <c r="G85">
        <f t="shared" si="8"/>
        <v>3.2729618981447794</v>
      </c>
      <c r="H85" s="10">
        <f t="shared" ref="H85:H148" si="13">-(-$B$4)*(1+D85+$E$5*D85^3)*EXP(-D85)</f>
        <v>-1.8341205534389431</v>
      </c>
      <c r="I85">
        <f t="shared" si="10"/>
        <v>-22.009446641267317</v>
      </c>
      <c r="K85">
        <f t="shared" si="11"/>
        <v>-2.6818227946559348</v>
      </c>
      <c r="M85">
        <f t="shared" si="9"/>
        <v>-1.8692878343271424</v>
      </c>
      <c r="N85" s="13">
        <f t="shared" si="12"/>
        <v>1.2367376450695088E-3</v>
      </c>
      <c r="O85" s="13">
        <v>1</v>
      </c>
    </row>
    <row r="86" spans="4:15" x14ac:dyDescent="0.4">
      <c r="D86" s="6">
        <v>0.34</v>
      </c>
      <c r="E86" s="7">
        <f t="shared" si="7"/>
        <v>-0.95796854561677636</v>
      </c>
      <c r="G86">
        <f t="shared" si="8"/>
        <v>3.2877857667788279</v>
      </c>
      <c r="H86" s="10">
        <f t="shared" si="13"/>
        <v>-1.8262712353638224</v>
      </c>
      <c r="I86">
        <f t="shared" si="10"/>
        <v>-21.915254824365867</v>
      </c>
      <c r="K86">
        <f t="shared" si="11"/>
        <v>-2.6612482008606912</v>
      </c>
      <c r="M86">
        <f t="shared" si="9"/>
        <v>-1.86491559237972</v>
      </c>
      <c r="N86" s="13">
        <f t="shared" si="12"/>
        <v>1.4933863291721567E-3</v>
      </c>
      <c r="O86" s="13">
        <v>1</v>
      </c>
    </row>
    <row r="87" spans="4:15" x14ac:dyDescent="0.4">
      <c r="D87" s="6">
        <v>0.36</v>
      </c>
      <c r="E87" s="7">
        <f t="shared" si="7"/>
        <v>-0.95372242145697761</v>
      </c>
      <c r="G87">
        <f t="shared" si="8"/>
        <v>3.3026096354128769</v>
      </c>
      <c r="H87" s="10">
        <f t="shared" si="13"/>
        <v>-1.8181764242655822</v>
      </c>
      <c r="I87">
        <f t="shared" si="10"/>
        <v>-21.818117091186988</v>
      </c>
      <c r="K87">
        <f t="shared" si="11"/>
        <v>-2.6400642057763442</v>
      </c>
      <c r="M87">
        <f t="shared" si="9"/>
        <v>-1.8603475871312638</v>
      </c>
      <c r="N87" s="13">
        <f t="shared" si="12"/>
        <v>1.7784069774438398E-3</v>
      </c>
      <c r="O87" s="13">
        <v>1</v>
      </c>
    </row>
    <row r="88" spans="4:15" x14ac:dyDescent="0.4">
      <c r="D88" s="6">
        <v>0.38</v>
      </c>
      <c r="E88" s="7">
        <f t="shared" si="7"/>
        <v>-0.94935747119999603</v>
      </c>
      <c r="G88">
        <f t="shared" si="8"/>
        <v>3.3174335040469258</v>
      </c>
      <c r="H88" s="10">
        <f t="shared" si="13"/>
        <v>-1.8098550830956726</v>
      </c>
      <c r="I88">
        <f t="shared" si="10"/>
        <v>-21.718260997148072</v>
      </c>
      <c r="K88">
        <f t="shared" si="11"/>
        <v>-2.6183281291011662</v>
      </c>
      <c r="M88">
        <f t="shared" si="9"/>
        <v>-1.8555905485442201</v>
      </c>
      <c r="N88" s="13">
        <f t="shared" si="12"/>
        <v>2.091732799795288E-3</v>
      </c>
      <c r="O88" s="13">
        <v>1</v>
      </c>
    </row>
    <row r="89" spans="4:15" x14ac:dyDescent="0.4">
      <c r="D89" s="6">
        <v>0.4</v>
      </c>
      <c r="E89" s="7">
        <f t="shared" si="7"/>
        <v>-0.94488313689183712</v>
      </c>
      <c r="G89">
        <f t="shared" si="8"/>
        <v>3.3322573726809739</v>
      </c>
      <c r="H89" s="10">
        <f t="shared" si="13"/>
        <v>-1.8013252121705983</v>
      </c>
      <c r="I89">
        <f t="shared" si="10"/>
        <v>-21.615902546047181</v>
      </c>
      <c r="K89">
        <f t="shared" si="11"/>
        <v>-2.5960938168243746</v>
      </c>
      <c r="M89">
        <f t="shared" si="9"/>
        <v>-1.8506510361076094</v>
      </c>
      <c r="N89" s="13">
        <f t="shared" si="12"/>
        <v>2.4330369070650198E-3</v>
      </c>
      <c r="O89" s="13">
        <v>1</v>
      </c>
    </row>
    <row r="90" spans="4:15" x14ac:dyDescent="0.4">
      <c r="D90" s="6">
        <v>0.42</v>
      </c>
      <c r="E90" s="7">
        <f t="shared" si="7"/>
        <v>-0.94030837685534929</v>
      </c>
      <c r="G90">
        <f t="shared" si="8"/>
        <v>3.3470812413150228</v>
      </c>
      <c r="H90" s="10">
        <f t="shared" si="13"/>
        <v>-1.7926038896370378</v>
      </c>
      <c r="I90">
        <f t="shared" si="10"/>
        <v>-21.511246675644454</v>
      </c>
      <c r="K90">
        <f t="shared" si="11"/>
        <v>-2.5734118363755289</v>
      </c>
      <c r="M90">
        <f t="shared" si="9"/>
        <v>-1.845535442843576</v>
      </c>
      <c r="N90" s="13">
        <f t="shared" si="12"/>
        <v>2.801749324856584E-3</v>
      </c>
      <c r="O90" s="13">
        <v>1</v>
      </c>
    </row>
    <row r="91" spans="4:15" x14ac:dyDescent="0.4">
      <c r="D91" s="6">
        <v>0.44</v>
      </c>
      <c r="E91" s="7">
        <f t="shared" si="7"/>
        <v>-0.93564168613375553</v>
      </c>
      <c r="G91">
        <f t="shared" si="8"/>
        <v>3.3619051099490718</v>
      </c>
      <c r="H91" s="10">
        <f t="shared" si="13"/>
        <v>-1.7837073104453915</v>
      </c>
      <c r="I91">
        <f t="shared" si="10"/>
        <v>-21.404487725344698</v>
      </c>
      <c r="K91">
        <f t="shared" si="11"/>
        <v>-2.5503296610017325</v>
      </c>
      <c r="M91">
        <f t="shared" si="9"/>
        <v>-1.8402499992219399</v>
      </c>
      <c r="N91" s="13">
        <f t="shared" si="12"/>
        <v>3.197075654081605E-3</v>
      </c>
      <c r="O91" s="13">
        <v>1</v>
      </c>
    </row>
    <row r="92" spans="4:15" x14ac:dyDescent="0.4">
      <c r="D92" s="6">
        <v>0.46</v>
      </c>
      <c r="E92" s="7">
        <f t="shared" si="7"/>
        <v>-0.93089111617797116</v>
      </c>
      <c r="G92">
        <f t="shared" si="8"/>
        <v>3.3767289785831207</v>
      </c>
      <c r="H92" s="10">
        <f t="shared" si="13"/>
        <v>-1.7746508238816843</v>
      </c>
      <c r="I92">
        <f t="shared" si="10"/>
        <v>-21.295809886580212</v>
      </c>
      <c r="K92">
        <f t="shared" si="11"/>
        <v>-2.5268918439646746</v>
      </c>
      <c r="M92">
        <f t="shared" si="9"/>
        <v>-1.8348007769848462</v>
      </c>
      <c r="N92" s="13">
        <f t="shared" si="12"/>
        <v>3.6180168583125828E-3</v>
      </c>
      <c r="O92" s="13">
        <v>1</v>
      </c>
    </row>
    <row r="93" spans="4:15" x14ac:dyDescent="0.4">
      <c r="D93" s="6">
        <v>0.48</v>
      </c>
      <c r="E93" s="7">
        <f t="shared" si="7"/>
        <v>-0.92606429380308219</v>
      </c>
      <c r="G93">
        <f t="shared" si="8"/>
        <v>3.3915528472171688</v>
      </c>
      <c r="H93" s="10">
        <f t="shared" si="13"/>
        <v>-1.7654489697061959</v>
      </c>
      <c r="I93">
        <f t="shared" si="10"/>
        <v>-21.185387636474353</v>
      </c>
      <c r="K93">
        <f t="shared" si="11"/>
        <v>-2.5031401831170821</v>
      </c>
      <c r="M93">
        <f t="shared" si="9"/>
        <v>-1.8291936928835586</v>
      </c>
      <c r="N93" s="13">
        <f t="shared" si="12"/>
        <v>4.0633897329585989E-3</v>
      </c>
      <c r="O93" s="13">
        <v>1</v>
      </c>
    </row>
    <row r="94" spans="4:15" x14ac:dyDescent="0.4">
      <c r="D94" s="6">
        <v>0.5</v>
      </c>
      <c r="E94" s="7">
        <f t="shared" si="7"/>
        <v>-0.92116843943856208</v>
      </c>
      <c r="G94">
        <f t="shared" si="8"/>
        <v>3.4063767158512177</v>
      </c>
      <c r="H94" s="10">
        <f t="shared" si="13"/>
        <v>-1.7561155129456747</v>
      </c>
      <c r="I94">
        <f t="shared" si="10"/>
        <v>-21.073386155348096</v>
      </c>
      <c r="K94">
        <f t="shared" si="11"/>
        <v>-2.4791138763874008</v>
      </c>
      <c r="M94">
        <f t="shared" si="9"/>
        <v>-1.8234345123293987</v>
      </c>
      <c r="N94" s="13">
        <f t="shared" si="12"/>
        <v>4.5318476780258302E-3</v>
      </c>
      <c r="O94" s="13">
        <v>1</v>
      </c>
    </row>
    <row r="95" spans="4:15" x14ac:dyDescent="0.4">
      <c r="D95" s="6">
        <v>0.52</v>
      </c>
      <c r="E95" s="7">
        <f t="shared" si="7"/>
        <v>-0.91621038469604443</v>
      </c>
      <c r="G95">
        <f t="shared" si="8"/>
        <v>3.4212005844852666</v>
      </c>
      <c r="H95" s="10">
        <f t="shared" si="13"/>
        <v>-1.7466634773845391</v>
      </c>
      <c r="I95">
        <f t="shared" si="10"/>
        <v>-20.95996172861447</v>
      </c>
      <c r="K95">
        <f t="shared" si="11"/>
        <v>-2.4548496686725296</v>
      </c>
      <c r="M95">
        <f t="shared" si="9"/>
        <v>-1.817528852960796</v>
      </c>
      <c r="N95" s="13">
        <f t="shared" si="12"/>
        <v>5.0219014555639534E-3</v>
      </c>
      <c r="O95" s="13">
        <v>1</v>
      </c>
    </row>
    <row r="96" spans="4:15" x14ac:dyDescent="0.4">
      <c r="D96" s="6">
        <v>0.54</v>
      </c>
      <c r="E96" s="7">
        <f t="shared" si="7"/>
        <v>-0.91119658927771674</v>
      </c>
      <c r="G96">
        <f t="shared" si="8"/>
        <v>3.4360244531193156</v>
      </c>
      <c r="H96" s="10">
        <f t="shared" si="13"/>
        <v>-1.7371051777990394</v>
      </c>
      <c r="I96">
        <f t="shared" si="10"/>
        <v>-20.845262133588474</v>
      </c>
      <c r="K96">
        <f t="shared" si="11"/>
        <v>-2.4303819906109339</v>
      </c>
      <c r="M96">
        <f t="shared" si="9"/>
        <v>-1.811482188128346</v>
      </c>
      <c r="N96" s="13">
        <f t="shared" si="12"/>
        <v>5.5319396655257895E-3</v>
      </c>
      <c r="O96" s="13">
        <v>1</v>
      </c>
    </row>
    <row r="97" spans="4:15" x14ac:dyDescent="0.4">
      <c r="D97" s="6">
        <v>0.56000000000000005</v>
      </c>
      <c r="E97" s="7">
        <f t="shared" si="7"/>
        <v>-0.90613315724768229</v>
      </c>
      <c r="G97">
        <f t="shared" si="8"/>
        <v>3.4508483217533636</v>
      </c>
      <c r="H97" s="10">
        <f t="shared" si="13"/>
        <v>-1.7274522509769816</v>
      </c>
      <c r="I97">
        <f t="shared" si="10"/>
        <v>-20.729427011723779</v>
      </c>
      <c r="K97">
        <f t="shared" si="11"/>
        <v>-2.405743089682578</v>
      </c>
      <c r="M97">
        <f t="shared" si="9"/>
        <v>-1.8052998502997619</v>
      </c>
      <c r="N97" s="13">
        <f t="shared" si="12"/>
        <v>6.0602487203201428E-3</v>
      </c>
      <c r="O97" s="13">
        <v>1</v>
      </c>
    </row>
    <row r="98" spans="4:15" x14ac:dyDescent="0.4">
      <c r="D98" s="6">
        <v>0.57999999999999996</v>
      </c>
      <c r="E98" s="7">
        <f t="shared" si="7"/>
        <v>-0.90102585268793156</v>
      </c>
      <c r="G98">
        <f t="shared" si="8"/>
        <v>3.4656721903874126</v>
      </c>
      <c r="H98" s="10">
        <f t="shared" si="13"/>
        <v>-1.717715685564273</v>
      </c>
      <c r="I98">
        <f t="shared" si="10"/>
        <v>-20.612588226771276</v>
      </c>
      <c r="K98">
        <f t="shared" si="11"/>
        <v>-2.3809631540575751</v>
      </c>
      <c r="M98">
        <f t="shared" si="9"/>
        <v>-1.7989870343865295</v>
      </c>
      <c r="N98" s="13">
        <f t="shared" si="12"/>
        <v>6.6050321393888939E-3</v>
      </c>
      <c r="O98" s="13">
        <v>1</v>
      </c>
    </row>
    <row r="99" spans="4:15" x14ac:dyDescent="0.4">
      <c r="D99" s="6">
        <v>0.6</v>
      </c>
      <c r="E99" s="7">
        <f t="shared" si="7"/>
        <v>-0.89588011475988871</v>
      </c>
      <c r="G99">
        <f t="shared" si="8"/>
        <v>3.4804960590214615</v>
      </c>
      <c r="H99" s="10">
        <f t="shared" si="13"/>
        <v>-1.7079058507782519</v>
      </c>
      <c r="I99">
        <f t="shared" si="10"/>
        <v>-20.494870209339023</v>
      </c>
      <c r="K99">
        <f t="shared" si="11"/>
        <v>-2.3560704295923149</v>
      </c>
      <c r="M99">
        <f t="shared" si="9"/>
        <v>-1.7925488009940642</v>
      </c>
      <c r="N99" s="13">
        <f t="shared" si="12"/>
        <v>7.1644290212364899E-3</v>
      </c>
      <c r="O99" s="13">
        <v>1</v>
      </c>
    </row>
    <row r="100" spans="4:15" x14ac:dyDescent="0.4">
      <c r="D100" s="6">
        <v>0.62</v>
      </c>
      <c r="E100" s="7">
        <f t="shared" si="7"/>
        <v>-0.89070107219183225</v>
      </c>
      <c r="G100">
        <f t="shared" si="8"/>
        <v>3.4953199276555105</v>
      </c>
      <c r="H100" s="10">
        <f t="shared" si="13"/>
        <v>-1.6980325240265088</v>
      </c>
      <c r="I100">
        <f t="shared" si="10"/>
        <v>-20.376390288318106</v>
      </c>
      <c r="K100">
        <f t="shared" si="11"/>
        <v>-2.3310913303498912</v>
      </c>
      <c r="M100">
        <f t="shared" si="9"/>
        <v>-1.7859900795971067</v>
      </c>
      <c r="N100" s="13">
        <f t="shared" si="12"/>
        <v>7.7365315819548025E-3</v>
      </c>
      <c r="O100" s="13">
        <v>1</v>
      </c>
    </row>
    <row r="101" spans="4:15" x14ac:dyDescent="0.4">
      <c r="D101" s="6">
        <v>0.64</v>
      </c>
      <c r="E101" s="7">
        <f t="shared" si="7"/>
        <v>-0.88549355721185086</v>
      </c>
      <c r="G101">
        <f t="shared" si="8"/>
        <v>3.5101437962895585</v>
      </c>
      <c r="H101" s="10">
        <f t="shared" si="13"/>
        <v>-1.6881049174686726</v>
      </c>
      <c r="I101">
        <f t="shared" si="10"/>
        <v>-20.257259009624072</v>
      </c>
      <c r="K101">
        <f t="shared" si="11"/>
        <v>-2.3060505430010085</v>
      </c>
      <c r="M101">
        <f t="shared" si="9"/>
        <v>-1.7793156716420593</v>
      </c>
      <c r="N101" s="13">
        <f t="shared" si="12"/>
        <v>8.3194016768779692E-3</v>
      </c>
      <c r="O101" s="13">
        <v>1</v>
      </c>
    </row>
    <row r="102" spans="4:15" x14ac:dyDescent="0.4">
      <c r="D102" s="6">
        <v>0.66</v>
      </c>
      <c r="E102" s="7">
        <f t="shared" si="7"/>
        <v>-0.88026211894537454</v>
      </c>
      <c r="G102">
        <f t="shared" si="8"/>
        <v>3.5249676649236075</v>
      </c>
      <c r="H102" s="10">
        <f t="shared" si="13"/>
        <v>-1.6781317035574619</v>
      </c>
      <c r="I102">
        <f t="shared" si="10"/>
        <v>-20.137580442689544</v>
      </c>
      <c r="K102">
        <f t="shared" si="11"/>
        <v>-2.2809711254419436</v>
      </c>
      <c r="M102">
        <f t="shared" si="9"/>
        <v>-1.7725302535779377</v>
      </c>
      <c r="N102" s="13">
        <f t="shared" si="12"/>
        <v>8.9110862459682739E-3</v>
      </c>
      <c r="O102" s="13">
        <v>1</v>
      </c>
    </row>
    <row r="103" spans="4:15" x14ac:dyDescent="0.4">
      <c r="D103" s="6">
        <v>0.68</v>
      </c>
      <c r="E103" s="7">
        <f t="shared" si="7"/>
        <v>-0.87501103629571508</v>
      </c>
      <c r="G103">
        <f t="shared" si="8"/>
        <v>3.5397915335576564</v>
      </c>
      <c r="H103" s="10">
        <f t="shared" si="13"/>
        <v>-1.6681210395941513</v>
      </c>
      <c r="I103">
        <f t="shared" si="10"/>
        <v>-20.017452475129815</v>
      </c>
      <c r="K103">
        <f t="shared" si="11"/>
        <v>-2.255874599947703</v>
      </c>
      <c r="M103">
        <f t="shared" si="9"/>
        <v>-1.7656383798175594</v>
      </c>
      <c r="N103" s="13">
        <f t="shared" si="12"/>
        <v>9.5096316442479442E-3</v>
      </c>
      <c r="O103" s="13">
        <v>1</v>
      </c>
    </row>
    <row r="104" spans="4:15" x14ac:dyDescent="0.4">
      <c r="D104" s="6">
        <v>0.7</v>
      </c>
      <c r="E104" s="7">
        <f t="shared" si="7"/>
        <v>-0.86974433032546417</v>
      </c>
      <c r="G104">
        <f t="shared" si="8"/>
        <v>3.5546154021917049</v>
      </c>
      <c r="H104" s="10">
        <f t="shared" si="13"/>
        <v>-1.658080591332465</v>
      </c>
      <c r="I104">
        <f t="shared" si="10"/>
        <v>-19.896967095989581</v>
      </c>
      <c r="K104">
        <f t="shared" si="11"/>
        <v>-2.230781041160991</v>
      </c>
      <c r="M104">
        <f t="shared" si="9"/>
        <v>-1.7586444856305601</v>
      </c>
      <c r="N104" s="13">
        <f t="shared" si="12"/>
        <v>1.0113096836398442E-2</v>
      </c>
      <c r="O104" s="13">
        <v>1</v>
      </c>
    </row>
    <row r="105" spans="4:15" x14ac:dyDescent="0.4">
      <c r="D105" s="6">
        <v>0.72</v>
      </c>
      <c r="E105" s="7">
        <f t="shared" si="7"/>
        <v>-0.86446577615603337</v>
      </c>
      <c r="G105">
        <f t="shared" si="8"/>
        <v>3.5694392708257539</v>
      </c>
      <c r="H105" s="10">
        <f t="shared" si="13"/>
        <v>-1.6480175556638621</v>
      </c>
      <c r="I105">
        <f t="shared" si="10"/>
        <v>-19.776210667966346</v>
      </c>
      <c r="K105">
        <f t="shared" si="11"/>
        <v>-2.2057091592011453</v>
      </c>
      <c r="M105">
        <f t="shared" si="9"/>
        <v>-1.7515528899697927</v>
      </c>
      <c r="N105" s="13">
        <f t="shared" si="12"/>
        <v>1.0719565449840819E-2</v>
      </c>
      <c r="O105" s="13">
        <v>1</v>
      </c>
    </row>
    <row r="106" spans="4:15" x14ac:dyDescent="0.4">
      <c r="D106" s="6">
        <v>0.74</v>
      </c>
      <c r="E106" s="7">
        <f t="shared" si="7"/>
        <v>-0.85917891440206418</v>
      </c>
      <c r="G106">
        <f t="shared" si="8"/>
        <v>3.5842631394598023</v>
      </c>
      <c r="H106" s="10">
        <f t="shared" si="13"/>
        <v>-1.6379386824160951</v>
      </c>
      <c r="I106">
        <f t="shared" si="10"/>
        <v>-19.65526418899314</v>
      </c>
      <c r="K106">
        <f t="shared" si="11"/>
        <v>-2.1806763781615657</v>
      </c>
      <c r="M106">
        <f t="shared" si="9"/>
        <v>-1.7443677982326355</v>
      </c>
      <c r="N106" s="13">
        <f t="shared" si="12"/>
        <v>1.1327156693490584E-2</v>
      </c>
      <c r="O106" s="13">
        <v>1</v>
      </c>
    </row>
    <row r="107" spans="4:15" x14ac:dyDescent="0.4">
      <c r="D107" s="6">
        <v>0.76</v>
      </c>
      <c r="E107" s="7">
        <f t="shared" si="7"/>
        <v>-0.85388706215690557</v>
      </c>
      <c r="G107">
        <f t="shared" si="8"/>
        <v>3.5990870080938513</v>
      </c>
      <c r="H107" s="10">
        <f t="shared" si="13"/>
        <v>-1.6278502952959248</v>
      </c>
      <c r="I107">
        <f t="shared" si="10"/>
        <v>-19.534203543551097</v>
      </c>
      <c r="K107">
        <f t="shared" si="11"/>
        <v>-2.155698910249412</v>
      </c>
      <c r="M107">
        <f t="shared" si="9"/>
        <v>-1.7370933049586776</v>
      </c>
      <c r="N107" s="13">
        <f t="shared" si="12"/>
        <v>1.1934035160176302E-2</v>
      </c>
      <c r="O107" s="13">
        <v>1</v>
      </c>
    </row>
    <row r="108" spans="4:15" x14ac:dyDescent="0.4">
      <c r="D108" s="6">
        <v>0.78</v>
      </c>
      <c r="E108" s="7">
        <f t="shared" si="7"/>
        <v>-0.84859332354483541</v>
      </c>
      <c r="G108">
        <f t="shared" si="8"/>
        <v>3.6139108767278998</v>
      </c>
      <c r="H108" s="10">
        <f t="shared" si="13"/>
        <v>-1.6177583120058743</v>
      </c>
      <c r="I108">
        <f t="shared" si="10"/>
        <v>-19.413099744070493</v>
      </c>
      <c r="K108">
        <f t="shared" si="11"/>
        <v>-2.1307918258074245</v>
      </c>
      <c r="M108">
        <f t="shared" si="9"/>
        <v>-1.7297333964652557</v>
      </c>
      <c r="N108" s="13">
        <f t="shared" si="12"/>
        <v>1.2538419539685604E-2</v>
      </c>
      <c r="O108" s="13">
        <v>1</v>
      </c>
    </row>
    <row r="109" spans="4:15" x14ac:dyDescent="0.4">
      <c r="D109" s="6">
        <v>0.8</v>
      </c>
      <c r="E109" s="7">
        <f t="shared" si="7"/>
        <v>-0.84330059985520145</v>
      </c>
      <c r="G109">
        <f t="shared" si="8"/>
        <v>3.6287347453619487</v>
      </c>
      <c r="H109" s="10">
        <f t="shared" si="13"/>
        <v>-1.6076682635639561</v>
      </c>
      <c r="I109">
        <f t="shared" si="10"/>
        <v>-19.292019162767474</v>
      </c>
      <c r="K109">
        <f t="shared" si="11"/>
        <v>-2.1059691194445391</v>
      </c>
      <c r="M109">
        <f t="shared" si="9"/>
        <v>-1.7222919534222374</v>
      </c>
      <c r="N109" s="13">
        <f t="shared" si="12"/>
        <v>1.3138590276727461E-2</v>
      </c>
      <c r="O109" s="13">
        <v>1</v>
      </c>
    </row>
    <row r="110" spans="4:15" x14ac:dyDescent="0.4">
      <c r="D110" s="6">
        <v>0.82</v>
      </c>
      <c r="E110" s="7">
        <f t="shared" si="7"/>
        <v>-0.83801159927316815</v>
      </c>
      <c r="G110">
        <f t="shared" si="8"/>
        <v>3.6435586139959977</v>
      </c>
      <c r="H110" s="10">
        <f t="shared" si="13"/>
        <v>-1.597585312854368</v>
      </c>
      <c r="I110">
        <f t="shared" si="10"/>
        <v>-19.171023754252417</v>
      </c>
      <c r="K110">
        <f t="shared" si="11"/>
        <v>-2.0812437724895174</v>
      </c>
      <c r="M110">
        <f t="shared" si="9"/>
        <v>-1.7147727533674544</v>
      </c>
      <c r="N110" s="13">
        <f t="shared" si="12"/>
        <v>1.373289621400816E-2</v>
      </c>
      <c r="O110" s="13">
        <v>1</v>
      </c>
    </row>
    <row r="111" spans="4:15" x14ac:dyDescent="0.4">
      <c r="D111" s="6">
        <v>0.84</v>
      </c>
      <c r="E111" s="7">
        <f t="shared" si="7"/>
        <v>-0.83272884622128296</v>
      </c>
      <c r="G111">
        <f t="shared" si="8"/>
        <v>3.6583824826300457</v>
      </c>
      <c r="H111" s="10">
        <f t="shared" si="13"/>
        <v>-1.5875142724362539</v>
      </c>
      <c r="I111">
        <f t="shared" si="10"/>
        <v>-19.050171269235047</v>
      </c>
      <c r="K111">
        <f t="shared" si="11"/>
        <v>-2.0566278119700523</v>
      </c>
      <c r="M111">
        <f t="shared" si="9"/>
        <v>-1.7071794731641283</v>
      </c>
      <c r="N111" s="13">
        <f t="shared" si="12"/>
        <v>1.4319760265242485E-2</v>
      </c>
      <c r="O111" s="13">
        <v>1</v>
      </c>
    </row>
    <row r="112" spans="4:15" x14ac:dyDescent="0.4">
      <c r="D112" s="6">
        <v>0.86</v>
      </c>
      <c r="E112" s="7">
        <f t="shared" si="7"/>
        <v>-0.82745469032561747</v>
      </c>
      <c r="G112">
        <f t="shared" si="8"/>
        <v>3.6732063512640947</v>
      </c>
      <c r="H112" s="10">
        <f t="shared" si="13"/>
        <v>-1.5774596216367571</v>
      </c>
      <c r="I112">
        <f t="shared" si="10"/>
        <v>-18.929515459641085</v>
      </c>
      <c r="K112">
        <f t="shared" si="11"/>
        <v>-2.0321323663086739</v>
      </c>
      <c r="M112">
        <f t="shared" si="9"/>
        <v>-1.6995156914016194</v>
      </c>
      <c r="N112" s="13">
        <f t="shared" si="12"/>
        <v>14.897684166444927</v>
      </c>
      <c r="O112" s="13">
        <v>1000</v>
      </c>
    </row>
    <row r="113" spans="4:15" x14ac:dyDescent="0.4">
      <c r="D113" s="6">
        <v>0.88</v>
      </c>
      <c r="E113" s="7">
        <f t="shared" si="7"/>
        <v>-0.82219131501979359</v>
      </c>
      <c r="G113">
        <f t="shared" si="8"/>
        <v>3.6880302198981436</v>
      </c>
      <c r="H113" s="10">
        <f t="shared" si="13"/>
        <v>-1.5674255229537344</v>
      </c>
      <c r="I113">
        <f t="shared" si="10"/>
        <v>-18.809106275444812</v>
      </c>
      <c r="K113">
        <f t="shared" si="11"/>
        <v>-2.0077677179163067</v>
      </c>
      <c r="M113">
        <f t="shared" si="9"/>
        <v>-1.6917848907407893</v>
      </c>
      <c r="N113" s="13">
        <f t="shared" si="12"/>
        <v>15.465252356395993</v>
      </c>
      <c r="O113" s="13">
        <v>1000</v>
      </c>
    </row>
    <row r="114" spans="4:15" x14ac:dyDescent="0.4">
      <c r="D114" s="6">
        <v>0.9</v>
      </c>
      <c r="E114" s="7">
        <f t="shared" si="7"/>
        <v>-0.81694074579977283</v>
      </c>
      <c r="G114">
        <f t="shared" si="8"/>
        <v>3.7028540885321926</v>
      </c>
      <c r="H114" s="10">
        <f t="shared" si="13"/>
        <v>-1.557415837792687</v>
      </c>
      <c r="I114">
        <f t="shared" si="10"/>
        <v>-18.688990053512242</v>
      </c>
      <c r="K114">
        <f t="shared" si="11"/>
        <v>-1.9835433528543438</v>
      </c>
      <c r="M114">
        <f t="shared" si="9"/>
        <v>-1.6839904602052425</v>
      </c>
      <c r="N114" s="13">
        <f t="shared" si="12"/>
        <v>16.021135038880988</v>
      </c>
      <c r="O114" s="13">
        <v>1000</v>
      </c>
    </row>
    <row r="115" spans="4:15" x14ac:dyDescent="0.4">
      <c r="D115" s="6">
        <v>0.92</v>
      </c>
      <c r="E115" s="7">
        <f t="shared" si="7"/>
        <v>-0.81170485814186988</v>
      </c>
      <c r="G115">
        <f t="shared" si="8"/>
        <v>3.7176779571662406</v>
      </c>
      <c r="H115" s="10">
        <f t="shared" si="13"/>
        <v>-1.5474341415616608</v>
      </c>
      <c r="I115">
        <f t="shared" si="10"/>
        <v>-18.569209698739929</v>
      </c>
      <c r="K115">
        <f t="shared" si="11"/>
        <v>-1.9594680077267608</v>
      </c>
      <c r="M115">
        <f t="shared" si="9"/>
        <v>-1.6761356974196779</v>
      </c>
      <c r="N115" s="13">
        <f t="shared" si="12"/>
        <v>1.6564090480274303E-2</v>
      </c>
      <c r="O115" s="13">
        <v>1</v>
      </c>
    </row>
    <row r="116" spans="4:15" x14ac:dyDescent="0.4">
      <c r="D116" s="6">
        <v>0.94</v>
      </c>
      <c r="E116" s="7">
        <f t="shared" si="7"/>
        <v>-0.80648538509604428</v>
      </c>
      <c r="G116">
        <f t="shared" si="8"/>
        <v>3.7325018258002896</v>
      </c>
      <c r="H116" s="10">
        <f t="shared" si="13"/>
        <v>-1.5374837381470987</v>
      </c>
      <c r="I116">
        <f t="shared" si="10"/>
        <v>-18.449804857765184</v>
      </c>
      <c r="K116">
        <f t="shared" si="11"/>
        <v>-1.9355497139548941</v>
      </c>
      <c r="M116">
        <f t="shared" si="9"/>
        <v>-1.6682238107965652</v>
      </c>
      <c r="N116" s="13">
        <f t="shared" si="12"/>
        <v>1.7092966596387784E-2</v>
      </c>
      <c r="O116" s="13">
        <v>1</v>
      </c>
    </row>
    <row r="117" spans="4:15" x14ac:dyDescent="0.4">
      <c r="D117" s="6">
        <v>0.96</v>
      </c>
      <c r="E117" s="7">
        <f t="shared" si="7"/>
        <v>-0.80128392456613118</v>
      </c>
      <c r="G117">
        <f t="shared" si="8"/>
        <v>3.7473256944343385</v>
      </c>
      <c r="H117" s="10">
        <f t="shared" si="13"/>
        <v>-1.5275676737928725</v>
      </c>
      <c r="I117">
        <f t="shared" si="10"/>
        <v>-18.33081208551447</v>
      </c>
      <c r="K117">
        <f t="shared" si="11"/>
        <v>-1.9117958395791437</v>
      </c>
      <c r="M117">
        <f t="shared" si="9"/>
        <v>-1.6602579216723181</v>
      </c>
      <c r="N117" s="13">
        <f t="shared" si="12"/>
        <v>1.7606701882308722E-2</v>
      </c>
      <c r="O117" s="13">
        <v>1</v>
      </c>
    </row>
    <row r="118" spans="4:15" x14ac:dyDescent="0.4">
      <c r="D118" s="6">
        <v>0.98</v>
      </c>
      <c r="E118" s="7">
        <f t="shared" si="7"/>
        <v>-0.79610194628829312</v>
      </c>
      <c r="G118">
        <f t="shared" si="8"/>
        <v>3.7621495630683865</v>
      </c>
      <c r="H118" s="10">
        <f t="shared" si="13"/>
        <v>-1.517688750404002</v>
      </c>
      <c r="I118">
        <f t="shared" si="10"/>
        <v>-18.212265004848025</v>
      </c>
      <c r="K118">
        <f t="shared" si="11"/>
        <v>-1.8882131287239072</v>
      </c>
      <c r="M118">
        <f t="shared" si="9"/>
        <v>-1.6522410663941245</v>
      </c>
      <c r="N118" s="13">
        <f t="shared" si="12"/>
        <v>1.8104325738305779E-2</v>
      </c>
      <c r="O118" s="13">
        <v>1</v>
      </c>
    </row>
    <row r="119" spans="4:15" x14ac:dyDescent="0.4">
      <c r="D119" s="6">
        <v>1</v>
      </c>
      <c r="E119" s="7">
        <f t="shared" si="7"/>
        <v>-0.790940798518601</v>
      </c>
      <c r="G119">
        <f t="shared" si="8"/>
        <v>3.7769734317024355</v>
      </c>
      <c r="H119" s="10">
        <f t="shared" si="13"/>
        <v>-1.5078495382958612</v>
      </c>
      <c r="I119">
        <f t="shared" si="10"/>
        <v>-18.094194459550334</v>
      </c>
      <c r="K119">
        <f t="shared" si="11"/>
        <v>-1.8648077388545854</v>
      </c>
      <c r="M119">
        <f t="shared" si="9"/>
        <v>-1.6441761983585508</v>
      </c>
      <c r="N119" s="13">
        <f t="shared" si="12"/>
        <v>1.8584958243848117E-2</v>
      </c>
      <c r="O119" s="13">
        <v>1</v>
      </c>
    </row>
    <row r="120" spans="4:15" x14ac:dyDescent="0.4">
      <c r="D120" s="6">
        <v>1.02</v>
      </c>
      <c r="E120" s="7">
        <f t="shared" si="7"/>
        <v>-0.78580171444029701</v>
      </c>
      <c r="G120">
        <f t="shared" si="8"/>
        <v>3.7917973003364844</v>
      </c>
      <c r="H120" s="10">
        <f t="shared" si="13"/>
        <v>-1.4980523884089822</v>
      </c>
      <c r="I120">
        <f t="shared" si="10"/>
        <v>-17.976628660907785</v>
      </c>
      <c r="K120">
        <f t="shared" si="11"/>
        <v>-1.8415852759484241</v>
      </c>
      <c r="M120">
        <f t="shared" si="9"/>
        <v>-1.6360661900030351</v>
      </c>
      <c r="N120" s="13">
        <f t="shared" si="12"/>
        <v>1.9047809430442587E-2</v>
      </c>
      <c r="O120" s="13">
        <v>1</v>
      </c>
    </row>
    <row r="121" spans="4:15" x14ac:dyDescent="0.4">
      <c r="D121" s="6">
        <v>1.04</v>
      </c>
      <c r="E121" s="7">
        <f t="shared" si="7"/>
        <v>-0.78068581830094363</v>
      </c>
      <c r="G121">
        <f t="shared" si="8"/>
        <v>3.8066211689705334</v>
      </c>
      <c r="H121" s="10">
        <f t="shared" si="13"/>
        <v>-1.488299444008919</v>
      </c>
      <c r="I121">
        <f t="shared" si="10"/>
        <v>-17.859593328107028</v>
      </c>
      <c r="K121">
        <f t="shared" si="11"/>
        <v>-1.8185508276942333</v>
      </c>
      <c r="M121">
        <f t="shared" si="9"/>
        <v>-1.6279138347513296</v>
      </c>
      <c r="N121" s="13">
        <f t="shared" si="12"/>
        <v>1.9492178102374493E-2</v>
      </c>
      <c r="O121" s="13">
        <v>1</v>
      </c>
    </row>
    <row r="122" spans="4:15" x14ac:dyDescent="0.4">
      <c r="D122" s="6">
        <v>1.06</v>
      </c>
      <c r="E122" s="7">
        <f t="shared" si="7"/>
        <v>-0.77559413128932786</v>
      </c>
      <c r="G122">
        <f t="shared" si="8"/>
        <v>3.8214450376045823</v>
      </c>
      <c r="H122" s="10">
        <f t="shared" si="13"/>
        <v>-1.4785926518899748</v>
      </c>
      <c r="I122">
        <f t="shared" si="10"/>
        <v>-17.743111822679698</v>
      </c>
      <c r="K122">
        <f t="shared" si="11"/>
        <v>-1.7957089948297438</v>
      </c>
      <c r="M122">
        <f t="shared" si="9"/>
        <v>-1.6197218489139553</v>
      </c>
      <c r="N122" s="13">
        <f t="shared" si="12"/>
        <v>1.9917450252633515E-2</v>
      </c>
      <c r="O122" s="13">
        <v>1</v>
      </c>
    </row>
    <row r="123" spans="4:15" x14ac:dyDescent="0.4">
      <c r="D123" s="6">
        <v>1.08</v>
      </c>
      <c r="E123" s="7">
        <f t="shared" si="7"/>
        <v>-0.77052757716165909</v>
      </c>
      <c r="G123">
        <f t="shared" si="8"/>
        <v>3.8362689062386304</v>
      </c>
      <c r="H123" s="10">
        <f t="shared" si="13"/>
        <v>-1.4689337731009868</v>
      </c>
      <c r="I123">
        <f t="shared" si="10"/>
        <v>-17.627205277211843</v>
      </c>
      <c r="K123">
        <f t="shared" si="11"/>
        <v>-1.773063920719365</v>
      </c>
      <c r="M123">
        <f t="shared" si="9"/>
        <v>-1.6114928735446949</v>
      </c>
      <c r="N123" s="13">
        <f t="shared" si="12"/>
        <v>2.0323097119319261E-2</v>
      </c>
      <c r="O123" s="13">
        <v>1</v>
      </c>
    </row>
    <row r="124" spans="4:15" x14ac:dyDescent="0.4">
      <c r="D124" s="6">
        <v>1.1000000000000001</v>
      </c>
      <c r="E124" s="7">
        <f t="shared" si="7"/>
        <v>-0.76548698762628875</v>
      </c>
      <c r="G124">
        <f t="shared" si="8"/>
        <v>3.8510927748726793</v>
      </c>
      <c r="H124" s="10">
        <f t="shared" si="13"/>
        <v>-1.4593243932107567</v>
      </c>
      <c r="I124">
        <f t="shared" si="10"/>
        <v>-17.511892718529079</v>
      </c>
      <c r="K124">
        <f t="shared" si="11"/>
        <v>-1.7506193192694439</v>
      </c>
      <c r="M124">
        <f t="shared" si="9"/>
        <v>-1.6032294762541195</v>
      </c>
      <c r="N124" s="13">
        <f t="shared" si="12"/>
        <v>2.0708672925717143E-2</v>
      </c>
      <c r="O124" s="13">
        <v>1</v>
      </c>
    </row>
    <row r="125" spans="4:15" x14ac:dyDescent="0.4">
      <c r="D125" s="6">
        <v>1.1200000000000001</v>
      </c>
      <c r="E125" s="7">
        <f t="shared" si="7"/>
        <v>-0.76047310749586727</v>
      </c>
      <c r="G125">
        <f t="shared" si="8"/>
        <v>3.8659166435067283</v>
      </c>
      <c r="H125" s="10">
        <f t="shared" si="13"/>
        <v>-1.4497659321301217</v>
      </c>
      <c r="I125">
        <f t="shared" si="10"/>
        <v>-17.397191185561461</v>
      </c>
      <c r="K125">
        <f t="shared" si="11"/>
        <v>-1.7283785012728368</v>
      </c>
      <c r="M125">
        <f t="shared" si="9"/>
        <v>-1.5949341529811454</v>
      </c>
      <c r="N125" s="13">
        <f t="shared" si="12"/>
        <v>2.1073812345051578E-2</v>
      </c>
      <c r="O125" s="13">
        <v>1</v>
      </c>
    </row>
    <row r="126" spans="4:15" x14ac:dyDescent="0.4">
      <c r="D126" s="6">
        <v>1.1399999999999999</v>
      </c>
      <c r="E126" s="7">
        <f t="shared" si="7"/>
        <v>-0.75548659961556242</v>
      </c>
      <c r="G126">
        <f t="shared" si="8"/>
        <v>3.8807405121407763</v>
      </c>
      <c r="H126" s="10">
        <f t="shared" si="13"/>
        <v>-1.4402596535071084</v>
      </c>
      <c r="I126">
        <f t="shared" si="10"/>
        <v>-17.283115842085301</v>
      </c>
      <c r="K126">
        <f t="shared" si="11"/>
        <v>-1.7063443992694953</v>
      </c>
      <c r="M126">
        <f t="shared" si="9"/>
        <v>-1.5866093297235653</v>
      </c>
      <c r="N126" s="13">
        <f t="shared" si="12"/>
        <v>2.1418227728661768E-2</v>
      </c>
      <c r="O126" s="13">
        <v>1</v>
      </c>
    </row>
    <row r="127" spans="4:15" x14ac:dyDescent="0.4">
      <c r="D127" s="6">
        <v>1.1599999999999999</v>
      </c>
      <c r="E127" s="7">
        <f t="shared" si="7"/>
        <v>-0.75052804957566777</v>
      </c>
      <c r="G127">
        <f t="shared" si="8"/>
        <v>3.8955643807748253</v>
      </c>
      <c r="H127" s="10">
        <f t="shared" si="13"/>
        <v>-1.4308066737110532</v>
      </c>
      <c r="I127">
        <f t="shared" si="10"/>
        <v>-17.169680084532636</v>
      </c>
      <c r="K127">
        <f t="shared" si="11"/>
        <v>-1.6845195910050565</v>
      </c>
      <c r="M127">
        <f t="shared" si="9"/>
        <v>-1.5782573642284996</v>
      </c>
      <c r="N127" s="13">
        <f t="shared" si="12"/>
        <v>2.1741706134071764E-2</v>
      </c>
      <c r="O127" s="13">
        <v>1</v>
      </c>
    </row>
    <row r="128" spans="4:15" x14ac:dyDescent="0.4">
      <c r="D128" s="6">
        <v>1.18</v>
      </c>
      <c r="E128" s="7">
        <f t="shared" si="7"/>
        <v>-0.74559797021666008</v>
      </c>
      <c r="G128">
        <f t="shared" si="8"/>
        <v>3.9103882494088742</v>
      </c>
      <c r="H128" s="10">
        <f t="shared" si="13"/>
        <v>-1.4214079704210409</v>
      </c>
      <c r="I128">
        <f t="shared" si="10"/>
        <v>-17.056895645052492</v>
      </c>
      <c r="K128">
        <f t="shared" si="11"/>
        <v>-1.6629063215648976</v>
      </c>
      <c r="M128">
        <f t="shared" si="9"/>
        <v>-1.5698805476436843</v>
      </c>
      <c r="N128" s="13">
        <f t="shared" si="12"/>
        <v>2.2044106187133806E-2</v>
      </c>
      <c r="O128" s="13">
        <v>1</v>
      </c>
    </row>
    <row r="129" spans="4:15" x14ac:dyDescent="0.4">
      <c r="D129" s="6">
        <v>1.2</v>
      </c>
      <c r="E129" s="7">
        <f t="shared" si="7"/>
        <v>-0.7406968059344875</v>
      </c>
      <c r="G129">
        <f t="shared" si="8"/>
        <v>3.9252121180429231</v>
      </c>
      <c r="H129" s="10">
        <f t="shared" si="13"/>
        <v>-1.4120643908335069</v>
      </c>
      <c r="I129">
        <f t="shared" si="10"/>
        <v>-16.944772690002083</v>
      </c>
      <c r="K129">
        <f t="shared" si="11"/>
        <v>-1.6415065242568474</v>
      </c>
      <c r="M129">
        <f t="shared" si="9"/>
        <v>-1.5614811061304854</v>
      </c>
      <c r="N129" s="13">
        <f t="shared" si="12"/>
        <v>2.2325354810138337E-2</v>
      </c>
      <c r="O129" s="13">
        <v>1</v>
      </c>
    </row>
    <row r="130" spans="4:15" x14ac:dyDescent="0.4">
      <c r="D130" s="6">
        <v>1.22</v>
      </c>
      <c r="E130" s="7">
        <f t="shared" si="7"/>
        <v>-0.73582493679360716</v>
      </c>
      <c r="G130">
        <f t="shared" si="8"/>
        <v>3.9400359866769716</v>
      </c>
      <c r="H130" s="10">
        <f t="shared" si="13"/>
        <v>-1.4027766595033326</v>
      </c>
      <c r="I130">
        <f t="shared" si="10"/>
        <v>-16.83331991403999</v>
      </c>
      <c r="K130">
        <f t="shared" si="11"/>
        <v>-1.620321840311745</v>
      </c>
      <c r="M130">
        <f t="shared" si="9"/>
        <v>-1.5530612024395165</v>
      </c>
      <c r="N130" s="13">
        <f t="shared" si="12"/>
        <v>2.2585443845537696E-2</v>
      </c>
      <c r="O130" s="13">
        <v>1</v>
      </c>
    </row>
    <row r="131" spans="4:15" x14ac:dyDescent="0.4">
      <c r="D131" s="6">
        <v>1.24</v>
      </c>
      <c r="E131" s="7">
        <f t="shared" si="7"/>
        <v>-0.73098268245504705</v>
      </c>
      <c r="G131">
        <f t="shared" si="8"/>
        <v>3.9548598553110201</v>
      </c>
      <c r="H131" s="10">
        <f t="shared" si="13"/>
        <v>-1.3935453858323017</v>
      </c>
      <c r="I131">
        <f t="shared" si="10"/>
        <v>-16.72254462998762</v>
      </c>
      <c r="K131">
        <f t="shared" si="11"/>
        <v>-1.5993536374672133</v>
      </c>
      <c r="M131">
        <f t="shared" si="9"/>
        <v>-1.5446229374497176</v>
      </c>
      <c r="N131" s="13">
        <f t="shared" si="12"/>
        <v>2.2824426602712958E-2</v>
      </c>
      <c r="O131" s="13">
        <v>1</v>
      </c>
    </row>
    <row r="132" spans="4:15" x14ac:dyDescent="0.4">
      <c r="D132" s="6">
        <v>1.26</v>
      </c>
      <c r="E132" s="7">
        <f t="shared" si="7"/>
        <v>-0.72617030592650667</v>
      </c>
      <c r="G132">
        <f t="shared" si="8"/>
        <v>3.9696837239450691</v>
      </c>
      <c r="H132" s="10">
        <f t="shared" si="13"/>
        <v>-1.3843710712182924</v>
      </c>
      <c r="I132">
        <f t="shared" si="10"/>
        <v>-16.612452854619509</v>
      </c>
      <c r="K132">
        <f t="shared" si="11"/>
        <v>-1.5786030274964393</v>
      </c>
      <c r="M132">
        <f t="shared" si="9"/>
        <v>-1.5361683516717284</v>
      </c>
      <c r="N132" s="13">
        <f t="shared" si="12"/>
        <v>2.30424143530591E-2</v>
      </c>
      <c r="O132" s="13">
        <v>1</v>
      </c>
    </row>
    <row r="133" spans="4:15" x14ac:dyDescent="0.4">
      <c r="D133" s="6">
        <v>1.28</v>
      </c>
      <c r="E133" s="7">
        <f t="shared" si="7"/>
        <v>-0.72138801714128531</v>
      </c>
      <c r="G133">
        <f t="shared" si="8"/>
        <v>3.9845075925791176</v>
      </c>
      <c r="H133" s="10">
        <f t="shared" si="13"/>
        <v>-1.3752541158781464</v>
      </c>
      <c r="I133">
        <f t="shared" si="10"/>
        <v>-16.503049390537758</v>
      </c>
      <c r="K133">
        <f t="shared" si="11"/>
        <v>-1.5580708827403267</v>
      </c>
      <c r="M133">
        <f t="shared" si="9"/>
        <v>-1.5276994267163717</v>
      </c>
      <c r="N133" s="13">
        <f t="shared" si="12"/>
        <v>2.3239572796563138E-2</v>
      </c>
      <c r="O133" s="13">
        <v>1</v>
      </c>
    </row>
    <row r="134" spans="4:15" x14ac:dyDescent="0.4">
      <c r="D134" s="6">
        <v>1.3</v>
      </c>
      <c r="E134" s="7">
        <f t="shared" si="7"/>
        <v>-0.7166359763725878</v>
      </c>
      <c r="G134">
        <f t="shared" si="8"/>
        <v>3.9993314612131665</v>
      </c>
      <c r="H134" s="10">
        <f t="shared" si="13"/>
        <v>-1.3661948253567013</v>
      </c>
      <c r="I134">
        <f t="shared" si="10"/>
        <v>-16.394337904280416</v>
      </c>
      <c r="K134">
        <f t="shared" si="11"/>
        <v>-1.5377578516982078</v>
      </c>
      <c r="M134">
        <f t="shared" si="9"/>
        <v>-1.5192180867290395</v>
      </c>
      <c r="N134" s="13">
        <f t="shared" si="12"/>
        <v>2.3416118521026909E-2</v>
      </c>
      <c r="O134" s="13">
        <v>1</v>
      </c>
    </row>
    <row r="135" spans="4:15" x14ac:dyDescent="0.4">
      <c r="D135" s="6">
        <v>1.32</v>
      </c>
      <c r="E135" s="7">
        <f t="shared" si="7"/>
        <v>-0.71191429748954183</v>
      </c>
      <c r="G135">
        <f t="shared" si="8"/>
        <v>4.014155329847215</v>
      </c>
      <c r="H135" s="10">
        <f t="shared" si="13"/>
        <v>-1.3571934167340627</v>
      </c>
      <c r="I135">
        <f t="shared" si="10"/>
        <v>-16.286321000808751</v>
      </c>
      <c r="K135">
        <f t="shared" si="11"/>
        <v>-1.5176643737292508</v>
      </c>
      <c r="M135">
        <f t="shared" si="9"/>
        <v>-1.5107261997907797</v>
      </c>
      <c r="N135" s="13">
        <f t="shared" si="12"/>
        <v>2.3572315473140936E-2</v>
      </c>
      <c r="O135" s="13">
        <v>1</v>
      </c>
    </row>
    <row r="136" spans="4:15" x14ac:dyDescent="0.4">
      <c r="D136" s="6">
        <v>1.34</v>
      </c>
      <c r="E136" s="7">
        <f t="shared" si="7"/>
        <v>-0.70722305106103234</v>
      </c>
      <c r="G136">
        <f t="shared" si="8"/>
        <v>4.028979198481264</v>
      </c>
      <c r="H136" s="10">
        <f t="shared" si="13"/>
        <v>-1.348250024542752</v>
      </c>
      <c r="I136">
        <f t="shared" si="10"/>
        <v>-16.179000294513024</v>
      </c>
      <c r="K136">
        <f t="shared" si="11"/>
        <v>-1.4977906929138241</v>
      </c>
      <c r="M136">
        <f t="shared" si="9"/>
        <v>-1.50222557928682</v>
      </c>
      <c r="N136" s="13">
        <f t="shared" si="12"/>
        <v>2.3708471458743479E-2</v>
      </c>
      <c r="O136" s="13">
        <v>1</v>
      </c>
    </row>
    <row r="137" spans="4:15" x14ac:dyDescent="0.4">
      <c r="D137" s="6">
        <v>1.36</v>
      </c>
      <c r="E137" s="7">
        <f t="shared" si="7"/>
        <v>-0.70256226731326454</v>
      </c>
      <c r="G137">
        <f t="shared" si="8"/>
        <v>4.0438030671153129</v>
      </c>
      <c r="H137" s="10">
        <f t="shared" si="13"/>
        <v>-1.3393647064060075</v>
      </c>
      <c r="I137">
        <f t="shared" si="10"/>
        <v>-16.07237647687209</v>
      </c>
      <c r="K137">
        <f t="shared" si="11"/>
        <v>-1.4781368711213847</v>
      </c>
      <c r="M137">
        <f t="shared" si="9"/>
        <v>-1.4937179852432951</v>
      </c>
      <c r="N137" s="13">
        <f t="shared" si="12"/>
        <v>2.3824934687821476E-2</v>
      </c>
      <c r="O137" s="13">
        <v>1</v>
      </c>
    </row>
    <row r="138" spans="4:15" x14ac:dyDescent="0.4">
      <c r="D138" s="6">
        <v>1.38</v>
      </c>
      <c r="E138" s="7">
        <f t="shared" si="7"/>
        <v>-0.69793193894674943</v>
      </c>
      <c r="G138">
        <f t="shared" si="8"/>
        <v>4.058626935749361</v>
      </c>
      <c r="H138" s="10">
        <f t="shared" si="13"/>
        <v>-1.3305374484080834</v>
      </c>
      <c r="I138">
        <f t="shared" si="10"/>
        <v>-15.966449380897</v>
      </c>
      <c r="K138">
        <f t="shared" si="11"/>
        <v>-1.4587028003288867</v>
      </c>
      <c r="M138">
        <f t="shared" si="9"/>
        <v>-1.4852051256328918</v>
      </c>
      <c r="N138" s="13">
        <f t="shared" si="12"/>
        <v>2.3922090378117496E-2</v>
      </c>
      <c r="O138" s="13">
        <v>1</v>
      </c>
    </row>
    <row r="139" spans="4:15" x14ac:dyDescent="0.4">
      <c r="D139" s="6">
        <v>1.4</v>
      </c>
      <c r="E139" s="7">
        <f t="shared" si="7"/>
        <v>-0.69333202381822079</v>
      </c>
      <c r="G139">
        <f t="shared" si="8"/>
        <v>4.0734508043834099</v>
      </c>
      <c r="H139" s="10">
        <f t="shared" si="13"/>
        <v>-1.3217681702070561</v>
      </c>
      <c r="I139">
        <f t="shared" si="10"/>
        <v>-15.861218042484673</v>
      </c>
      <c r="K139">
        <f t="shared" si="11"/>
        <v>-1.4394882142312799</v>
      </c>
      <c r="M139">
        <f t="shared" si="9"/>
        <v>-1.4766886576501266</v>
      </c>
      <c r="N139" s="13">
        <f t="shared" si="12"/>
        <v>2.4000357429598572E-2</v>
      </c>
      <c r="O139" s="13">
        <v>1</v>
      </c>
    </row>
    <row r="140" spans="4:15" x14ac:dyDescent="0.4">
      <c r="D140" s="6">
        <v>1.42</v>
      </c>
      <c r="E140" s="7">
        <f t="shared" si="7"/>
        <v>-0.68876244749279047</v>
      </c>
      <c r="G140">
        <f t="shared" si="8"/>
        <v>4.0882746730174588</v>
      </c>
      <c r="H140" s="10">
        <f t="shared" si="13"/>
        <v>-1.3130567299002558</v>
      </c>
      <c r="I140">
        <f t="shared" si="10"/>
        <v>-15.75668075880307</v>
      </c>
      <c r="K140">
        <f t="shared" si="11"/>
        <v>-1.420492699183411</v>
      </c>
      <c r="M140">
        <f t="shared" si="9"/>
        <v>-1.4681701889569587</v>
      </c>
      <c r="N140" s="13">
        <f t="shared" si="12"/>
        <v>2.4060185180535456E-2</v>
      </c>
      <c r="O140" s="13">
        <v>1</v>
      </c>
    </row>
    <row r="141" spans="4:15" x14ac:dyDescent="0.4">
      <c r="D141" s="6">
        <v>1.44</v>
      </c>
      <c r="E141" s="7">
        <f t="shared" si="7"/>
        <v>-0.68422310567147859</v>
      </c>
      <c r="G141">
        <f t="shared" si="8"/>
        <v>4.1030985416515078</v>
      </c>
      <c r="H141" s="10">
        <f t="shared" si="13"/>
        <v>-1.3044029286521068</v>
      </c>
      <c r="I141">
        <f t="shared" si="10"/>
        <v>-15.652835143825282</v>
      </c>
      <c r="K141">
        <f t="shared" si="11"/>
        <v>-1.4017157045104143</v>
      </c>
      <c r="M141">
        <f t="shared" si="9"/>
        <v>-1.4596512788994012</v>
      </c>
      <c r="N141" s="13">
        <f t="shared" si="12"/>
        <v>2.4102050254506575E-2</v>
      </c>
      <c r="O141" s="13">
        <v>1</v>
      </c>
    </row>
    <row r="142" spans="4:15" x14ac:dyDescent="0.4">
      <c r="D142" s="6">
        <v>1.46</v>
      </c>
      <c r="E142" s="7">
        <f t="shared" si="7"/>
        <v>-0.67971386649906262</v>
      </c>
      <c r="G142">
        <f t="shared" si="8"/>
        <v>4.1179224102855558</v>
      </c>
      <c r="H142" s="10">
        <f t="shared" si="13"/>
        <v>-1.2958065150938132</v>
      </c>
      <c r="I142">
        <f t="shared" si="10"/>
        <v>-15.549678181125758</v>
      </c>
      <c r="K142">
        <f t="shared" si="11"/>
        <v>-1.3831565522217169</v>
      </c>
      <c r="M142">
        <f t="shared" si="9"/>
        <v>-1.4511334396958082</v>
      </c>
      <c r="N142" s="13">
        <f t="shared" si="12"/>
        <v>2.4126453506313851E-2</v>
      </c>
      <c r="O142" s="13">
        <v>1</v>
      </c>
    </row>
    <row r="143" spans="4:15" x14ac:dyDescent="0.4">
      <c r="D143" s="6">
        <v>1.48</v>
      </c>
      <c r="E143" s="7">
        <f t="shared" si="7"/>
        <v>-0.67523457275702614</v>
      </c>
      <c r="G143">
        <f t="shared" si="8"/>
        <v>4.1327462789196048</v>
      </c>
      <c r="H143" s="10">
        <f t="shared" si="13"/>
        <v>-1.2872671895039947</v>
      </c>
      <c r="I143">
        <f t="shared" si="10"/>
        <v>-15.447206274047936</v>
      </c>
      <c r="K143">
        <f t="shared" si="11"/>
        <v>-1.3648144461617731</v>
      </c>
      <c r="M143">
        <f t="shared" si="9"/>
        <v>-1.4426181375974791</v>
      </c>
      <c r="N143" s="13">
        <f t="shared" si="12"/>
        <v>2.4133917073544512E-2</v>
      </c>
      <c r="O143" s="13">
        <v>1</v>
      </c>
    </row>
    <row r="144" spans="4:15" x14ac:dyDescent="0.4">
      <c r="D144" s="6">
        <v>1.5</v>
      </c>
      <c r="E144" s="7">
        <f t="shared" si="7"/>
        <v>-0.67078504394621719</v>
      </c>
      <c r="G144">
        <f t="shared" si="8"/>
        <v>4.1475701475536537</v>
      </c>
      <c r="H144" s="10">
        <f t="shared" si="13"/>
        <v>-1.2787846077790685</v>
      </c>
      <c r="I144">
        <f t="shared" si="10"/>
        <v>-15.345415293348822</v>
      </c>
      <c r="K144">
        <f t="shared" si="11"/>
        <v>-1.3466884806288948</v>
      </c>
      <c r="M144">
        <f t="shared" si="9"/>
        <v>-1.434106794022221</v>
      </c>
      <c r="N144" s="13">
        <f t="shared" si="12"/>
        <v>2.4124981539352525E-2</v>
      </c>
      <c r="O144" s="13">
        <v>1</v>
      </c>
    </row>
    <row r="145" spans="4:15" x14ac:dyDescent="0.4">
      <c r="D145" s="6">
        <v>1.52</v>
      </c>
      <c r="E145" s="7">
        <f t="shared" si="7"/>
        <v>-0.66636507826366376</v>
      </c>
      <c r="G145">
        <f t="shared" si="8"/>
        <v>4.1623940161877027</v>
      </c>
      <c r="H145" s="10">
        <f t="shared" si="13"/>
        <v>-1.2703583852018485</v>
      </c>
      <c r="I145">
        <f t="shared" si="10"/>
        <v>-15.244300622422182</v>
      </c>
      <c r="K145">
        <f t="shared" si="11"/>
        <v>-1.3287776484917402</v>
      </c>
      <c r="M145">
        <f t="shared" si="9"/>
        <v>-1.425600786661477</v>
      </c>
      <c r="N145" s="13">
        <f t="shared" si="12"/>
        <v>2.4100203210952475E-2</v>
      </c>
      <c r="O145" s="13">
        <v>1</v>
      </c>
    </row>
    <row r="146" spans="4:15" x14ac:dyDescent="0.4">
      <c r="D146" s="6">
        <v>1.54</v>
      </c>
      <c r="E146" s="7">
        <f t="shared" si="7"/>
        <v>-0.66197445447783898</v>
      </c>
      <c r="G146">
        <f t="shared" si="8"/>
        <v>4.1772178848217516</v>
      </c>
      <c r="H146" s="10">
        <f t="shared" si="13"/>
        <v>-1.2619881000165525</v>
      </c>
      <c r="I146">
        <f t="shared" si="10"/>
        <v>-15.14385720019863</v>
      </c>
      <c r="K146">
        <f t="shared" si="11"/>
        <v>-1.3110808488314516</v>
      </c>
      <c r="M146">
        <f t="shared" si="9"/>
        <v>-1.4171014505616371</v>
      </c>
      <c r="N146" s="13">
        <f t="shared" si="12"/>
        <v>2.4060151517322288E-2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-0.65761293370651608</v>
      </c>
      <c r="G147">
        <f t="shared" ref="G147:G210" si="15">$E$11*(D147/$E$12+1)</f>
        <v>4.1920417534557997</v>
      </c>
      <c r="H147" s="10">
        <f t="shared" si="13"/>
        <v>-1.2536732968181024</v>
      </c>
      <c r="I147">
        <f t="shared" si="10"/>
        <v>-15.044079561817227</v>
      </c>
      <c r="K147">
        <f t="shared" si="11"/>
        <v>-1.29359689413588</v>
      </c>
      <c r="M147">
        <f t="shared" ref="M147:M210" si="16">$L$9*$O$6*EXP(-$O$7*(G147/$L$10-1))-SQRT($L$9)*$O$8*EXP(-$O$4*(G147/$L$10-1))</f>
        <v>-1.4086100791801144</v>
      </c>
      <c r="N147" s="13">
        <f t="shared" si="12"/>
        <v>2.4005406528693481E-2</v>
      </c>
      <c r="O147" s="13">
        <v>1</v>
      </c>
    </row>
    <row r="148" spans="4:15" x14ac:dyDescent="0.4">
      <c r="D148" s="6">
        <v>1.58</v>
      </c>
      <c r="E148" s="7">
        <f t="shared" si="14"/>
        <v>-0.65328026110120441</v>
      </c>
      <c r="G148">
        <f t="shared" si="15"/>
        <v>4.2068656220898486</v>
      </c>
      <c r="H148" s="10">
        <f t="shared" si="13"/>
        <v>-1.2454134897633362</v>
      </c>
      <c r="I148">
        <f t="shared" ref="I148:I211" si="17">H148*$E$6</f>
        <v>-14.944961877160035</v>
      </c>
      <c r="K148">
        <f t="shared" ref="K148:K211" si="18">$L$9*$L$4*EXP(-$L$6*(G148/$L$10-1))-SQRT($L$9)*$L$5*EXP(-$L$7*(G148/$L$10-1))</f>
        <v>-1.2763245170708459</v>
      </c>
      <c r="M148">
        <f t="shared" si="16"/>
        <v>-1.4001279254167724</v>
      </c>
      <c r="N148" s="13">
        <f t="shared" ref="N148:N211" si="19">(M148-H148)^2*O148</f>
        <v>2.3936556599561259E-2</v>
      </c>
      <c r="O148" s="13">
        <v>1</v>
      </c>
    </row>
    <row r="149" spans="4:15" x14ac:dyDescent="0.4">
      <c r="D149" s="6">
        <v>1.6</v>
      </c>
      <c r="E149" s="7">
        <f t="shared" si="14"/>
        <v>-0.64897616744202036</v>
      </c>
      <c r="G149">
        <f t="shared" si="15"/>
        <v>4.2216894907238975</v>
      </c>
      <c r="H149" s="10">
        <f t="shared" ref="H149:H212" si="20">-(-$B$4)*(1+D149+$E$5*D149^3)*EXP(-D149)</f>
        <v>-1.2372081656114677</v>
      </c>
      <c r="I149">
        <f t="shared" si="17"/>
        <v>-14.846497987337614</v>
      </c>
      <c r="K149">
        <f t="shared" si="18"/>
        <v>-1.2592623768520723</v>
      </c>
      <c r="M149">
        <f t="shared" si="16"/>
        <v>-1.3916562026212622</v>
      </c>
      <c r="N149" s="13">
        <f t="shared" si="19"/>
        <v>2.3854196136178847E-2</v>
      </c>
      <c r="O149" s="13">
        <v>1</v>
      </c>
    </row>
    <row r="150" spans="4:15" x14ac:dyDescent="0.4">
      <c r="D150" s="6">
        <v>1.62</v>
      </c>
      <c r="E150" s="7">
        <f t="shared" si="14"/>
        <v>-0.64470037064670482</v>
      </c>
      <c r="G150">
        <f t="shared" si="15"/>
        <v>4.2365133593579465</v>
      </c>
      <c r="H150" s="10">
        <f t="shared" si="20"/>
        <v>-1.2290567866008781</v>
      </c>
      <c r="I150">
        <f t="shared" si="17"/>
        <v>-14.748681439210538</v>
      </c>
      <c r="K150">
        <f t="shared" si="18"/>
        <v>-1.2424090652400488</v>
      </c>
      <c r="M150">
        <f t="shared" si="16"/>
        <v>-1.3831960855768255</v>
      </c>
      <c r="N150" s="13">
        <f t="shared" si="19"/>
        <v>2.3758923488796487E-2</v>
      </c>
      <c r="O150" s="13">
        <v>1</v>
      </c>
    </row>
    <row r="151" spans="4:15" x14ac:dyDescent="0.4">
      <c r="D151" s="6">
        <v>1.64</v>
      </c>
      <c r="E151" s="7">
        <f t="shared" si="14"/>
        <v>-0.64045257719736792</v>
      </c>
      <c r="G151">
        <f t="shared" si="15"/>
        <v>4.2513372279919945</v>
      </c>
      <c r="H151" s="10">
        <f t="shared" si="20"/>
        <v>-1.2209587931690624</v>
      </c>
      <c r="I151">
        <f t="shared" si="17"/>
        <v>-14.651505518028749</v>
      </c>
      <c r="K151">
        <f t="shared" si="18"/>
        <v>-1.2257631121789252</v>
      </c>
      <c r="M151">
        <f t="shared" si="16"/>
        <v>-1.3747487114610979</v>
      </c>
      <c r="N151" s="13">
        <f t="shared" si="19"/>
        <v>2.3651338968270947E-2</v>
      </c>
      <c r="O151" s="13">
        <v>1</v>
      </c>
    </row>
    <row r="152" spans="4:15" x14ac:dyDescent="0.4">
      <c r="D152" s="6">
        <v>1.66</v>
      </c>
      <c r="E152" s="7">
        <f t="shared" si="14"/>
        <v>-0.63623248348841444</v>
      </c>
      <c r="G152">
        <f t="shared" si="15"/>
        <v>4.2661610966260435</v>
      </c>
      <c r="H152" s="10">
        <f t="shared" si="20"/>
        <v>-1.2129136065223134</v>
      </c>
      <c r="I152">
        <f t="shared" si="17"/>
        <v>-14.55496327826776</v>
      </c>
      <c r="K152">
        <f t="shared" si="18"/>
        <v>-1.2093229910993151</v>
      </c>
      <c r="M152">
        <f t="shared" si="16"/>
        <v>-1.3663151807844438</v>
      </c>
      <c r="N152" s="13">
        <f t="shared" si="19"/>
        <v>2.3532042986099913E-2</v>
      </c>
      <c r="O152" s="13">
        <v>1</v>
      </c>
    </row>
    <row r="153" spans="4:15" x14ac:dyDescent="0.4">
      <c r="D153" s="6">
        <v>1.68</v>
      </c>
      <c r="E153" s="7">
        <f t="shared" si="14"/>
        <v>-0.63203977709897352</v>
      </c>
      <c r="G153">
        <f t="shared" si="15"/>
        <v>4.2809849652600924</v>
      </c>
      <c r="H153" s="10">
        <f t="shared" si="20"/>
        <v>-1.2049206310614833</v>
      </c>
      <c r="I153">
        <f t="shared" si="17"/>
        <v>-14.459047572737799</v>
      </c>
      <c r="K153">
        <f t="shared" si="18"/>
        <v>-1.193087123903861</v>
      </c>
      <c r="M153">
        <f t="shared" si="16"/>
        <v>-1.3578965583063403</v>
      </c>
      <c r="N153" s="13">
        <f t="shared" si="19"/>
        <v>2.3401634316423777E-2</v>
      </c>
      <c r="O153" s="13">
        <v>1</v>
      </c>
    </row>
    <row r="154" spans="4:15" x14ac:dyDescent="0.4">
      <c r="D154" s="6">
        <v>1.7</v>
      </c>
      <c r="E154" s="7">
        <f t="shared" si="14"/>
        <v>-0.62787413799304637</v>
      </c>
      <c r="G154">
        <f t="shared" si="15"/>
        <v>4.2958088338941405</v>
      </c>
      <c r="H154" s="10">
        <f t="shared" si="20"/>
        <v>-1.1969792566699435</v>
      </c>
      <c r="I154">
        <f t="shared" si="17"/>
        <v>-14.363751080039322</v>
      </c>
      <c r="K154">
        <f t="shared" si="18"/>
        <v>-1.1770538856532846</v>
      </c>
      <c r="M154">
        <f t="shared" si="16"/>
        <v>-1.3494938739303066</v>
      </c>
      <c r="N154" s="13">
        <f t="shared" si="19"/>
        <v>2.3260708478075039E-2</v>
      </c>
      <c r="O154" s="13">
        <v>1</v>
      </c>
    </row>
    <row r="155" spans="4:15" x14ac:dyDescent="0.4">
      <c r="D155" s="6">
        <v>1.72</v>
      </c>
      <c r="E155" s="7">
        <f t="shared" si="14"/>
        <v>-0.62373523965045286</v>
      </c>
      <c r="G155">
        <f t="shared" si="15"/>
        <v>4.3106327025281894</v>
      </c>
      <c r="H155" s="10">
        <f t="shared" si="20"/>
        <v>-1.1890888608696233</v>
      </c>
      <c r="I155">
        <f t="shared" si="17"/>
        <v>-14.269066330435479</v>
      </c>
      <c r="K155">
        <f t="shared" si="18"/>
        <v>-1.1612216089697462</v>
      </c>
      <c r="M155">
        <f t="shared" si="16"/>
        <v>-1.3411081235778728</v>
      </c>
      <c r="N155" s="13">
        <f t="shared" si="19"/>
        <v>2.310985623435978E-2</v>
      </c>
      <c r="O155" s="13">
        <v>1</v>
      </c>
    </row>
    <row r="156" spans="4:15" x14ac:dyDescent="0.4">
      <c r="D156" s="6">
        <v>1.74</v>
      </c>
      <c r="E156" s="7">
        <f t="shared" si="14"/>
        <v>-0.61962275013156454</v>
      </c>
      <c r="G156">
        <f t="shared" si="15"/>
        <v>4.3254565711622384</v>
      </c>
      <c r="H156" s="10">
        <f t="shared" si="20"/>
        <v>-1.1812488108508148</v>
      </c>
      <c r="I156">
        <f t="shared" si="17"/>
        <v>-14.174985730209777</v>
      </c>
      <c r="K156">
        <f t="shared" si="18"/>
        <v>-1.1455885881733747</v>
      </c>
      <c r="M156">
        <f t="shared" si="16"/>
        <v>-1.3327402700420756</v>
      </c>
      <c r="N156" s="13">
        <f t="shared" si="19"/>
        <v>2.2949662207897448E-2</v>
      </c>
      <c r="O156" s="13">
        <v>1</v>
      </c>
    </row>
    <row r="157" spans="4:15" x14ac:dyDescent="0.4">
      <c r="D157" s="6">
        <v>1.76</v>
      </c>
      <c r="E157" s="7">
        <f t="shared" si="14"/>
        <v>-0.61553633307868572</v>
      </c>
      <c r="G157">
        <f t="shared" si="15"/>
        <v>4.3402804397962873</v>
      </c>
      <c r="H157" s="10">
        <f t="shared" si="20"/>
        <v>-1.1734584653812066</v>
      </c>
      <c r="I157">
        <f t="shared" si="17"/>
        <v>-14.081501584574479</v>
      </c>
      <c r="K157">
        <f t="shared" si="18"/>
        <v>-1.1301530831669484</v>
      </c>
      <c r="M157">
        <f t="shared" si="16"/>
        <v>-1.3243912438209422</v>
      </c>
      <c r="N157" s="13">
        <f t="shared" si="19"/>
        <v>2.2780703607538325E-2</v>
      </c>
      <c r="O157" s="13">
        <v>1</v>
      </c>
    </row>
    <row r="158" spans="4:15" x14ac:dyDescent="0.4">
      <c r="D158" s="6">
        <v>1.78</v>
      </c>
      <c r="E158" s="7">
        <f t="shared" si="14"/>
        <v>-0.61147564865684889</v>
      </c>
      <c r="G158">
        <f t="shared" si="15"/>
        <v>4.3551043084303362</v>
      </c>
      <c r="H158" s="10">
        <f t="shared" si="20"/>
        <v>-1.1657171765994168</v>
      </c>
      <c r="I158">
        <f t="shared" si="17"/>
        <v>-13.988606119193001</v>
      </c>
      <c r="K158">
        <f t="shared" si="18"/>
        <v>-1.1149133230828949</v>
      </c>
      <c r="M158">
        <f t="shared" si="16"/>
        <v>-1.3160619439314238</v>
      </c>
      <c r="N158" s="13">
        <f t="shared" si="19"/>
        <v>2.2603549064115342E-2</v>
      </c>
      <c r="O158" s="13">
        <v>1</v>
      </c>
    </row>
    <row r="159" spans="4:15" x14ac:dyDescent="0.4">
      <c r="D159" s="6">
        <v>1.8</v>
      </c>
      <c r="E159" s="7">
        <f t="shared" si="14"/>
        <v>-0.6074403544366862</v>
      </c>
      <c r="G159">
        <f t="shared" si="15"/>
        <v>4.3699281770643843</v>
      </c>
      <c r="H159" s="10">
        <f t="shared" si="20"/>
        <v>-1.1580242916980985</v>
      </c>
      <c r="I159">
        <f t="shared" si="17"/>
        <v>-13.896291500377181</v>
      </c>
      <c r="K159">
        <f t="shared" si="18"/>
        <v>-1.099867509705998</v>
      </c>
      <c r="M159">
        <f t="shared" si="16"/>
        <v>-1.3077532387042305</v>
      </c>
      <c r="N159" s="13">
        <f t="shared" si="19"/>
        <v>2.2418757571565098E-2</v>
      </c>
      <c r="O159" s="13">
        <v>1</v>
      </c>
    </row>
    <row r="160" spans="4:15" x14ac:dyDescent="0.4">
      <c r="D160" s="6">
        <v>1.82</v>
      </c>
      <c r="E160" s="7">
        <f t="shared" si="14"/>
        <v>-0.60343010622193838</v>
      </c>
      <c r="G160">
        <f t="shared" si="15"/>
        <v>4.3847520456984332</v>
      </c>
      <c r="H160" s="10">
        <f t="shared" si="20"/>
        <v>-1.1503791545015032</v>
      </c>
      <c r="I160">
        <f t="shared" si="17"/>
        <v>-13.804549854018038</v>
      </c>
      <c r="K160">
        <f t="shared" si="18"/>
        <v>-1.0850138206844335</v>
      </c>
      <c r="M160">
        <f t="shared" si="16"/>
        <v>-1.2994659665600012</v>
      </c>
      <c r="N160" s="13">
        <f t="shared" si="19"/>
        <v>2.2226877529765921E-2</v>
      </c>
      <c r="O160" s="13">
        <v>1</v>
      </c>
    </row>
    <row r="161" spans="4:15" x14ac:dyDescent="0.4">
      <c r="D161" s="6">
        <v>1.84</v>
      </c>
      <c r="E161" s="7">
        <f t="shared" si="14"/>
        <v>-0.59944455882406977</v>
      </c>
      <c r="G161">
        <f t="shared" si="15"/>
        <v>4.3995759143324822</v>
      </c>
      <c r="H161" s="10">
        <f t="shared" si="20"/>
        <v>-1.1427811069422065</v>
      </c>
      <c r="I161">
        <f t="shared" si="17"/>
        <v>-13.713373283306478</v>
      </c>
      <c r="K161">
        <f t="shared" si="18"/>
        <v>-1.0703504125411083</v>
      </c>
      <c r="M161">
        <f t="shared" si="16"/>
        <v>-1.291200936767243</v>
      </c>
      <c r="N161" s="13">
        <f t="shared" si="19"/>
        <v>2.2028445885292805E-2</v>
      </c>
      <c r="O161" s="13">
        <v>1</v>
      </c>
    </row>
    <row r="162" spans="4:15" x14ac:dyDescent="0.4">
      <c r="D162" s="6">
        <v>1.86</v>
      </c>
      <c r="E162" s="7">
        <f t="shared" si="14"/>
        <v>-0.59548336678636582</v>
      </c>
      <c r="G162">
        <f t="shared" si="15"/>
        <v>4.4143997829665302</v>
      </c>
      <c r="H162" s="10">
        <f t="shared" si="20"/>
        <v>-1.1352294904415279</v>
      </c>
      <c r="I162">
        <f t="shared" si="17"/>
        <v>-13.622753885298334</v>
      </c>
      <c r="K162">
        <f t="shared" si="18"/>
        <v>-1.0558754234965511</v>
      </c>
      <c r="M162">
        <f t="shared" si="16"/>
        <v>-1.2829589301824513</v>
      </c>
      <c r="N162" s="13">
        <f t="shared" si="19"/>
        <v>2.1823987366167134E-2</v>
      </c>
      <c r="O162" s="13">
        <v>1</v>
      </c>
    </row>
    <row r="163" spans="4:15" x14ac:dyDescent="0.4">
      <c r="D163" s="6">
        <v>1.88</v>
      </c>
      <c r="E163" s="7">
        <f t="shared" si="14"/>
        <v>-0.59154618505979628</v>
      </c>
      <c r="G163">
        <f t="shared" si="15"/>
        <v>4.4292236516005792</v>
      </c>
      <c r="H163" s="10">
        <f t="shared" si="20"/>
        <v>-1.1277236471979959</v>
      </c>
      <c r="I163">
        <f t="shared" si="17"/>
        <v>-13.53268376637595</v>
      </c>
      <c r="K163">
        <f t="shared" si="18"/>
        <v>-1.0415869761140386</v>
      </c>
      <c r="M163">
        <f t="shared" si="16"/>
        <v>-1.2747406999728248</v>
      </c>
      <c r="N163" s="13">
        <f t="shared" si="19"/>
        <v>2.1614013806596829E-2</v>
      </c>
      <c r="O163" s="13">
        <v>1</v>
      </c>
    </row>
    <row r="164" spans="4:15" x14ac:dyDescent="0.4">
      <c r="D164" s="6">
        <v>1.9</v>
      </c>
      <c r="E164" s="7">
        <f t="shared" si="14"/>
        <v>-0.58763266963284977</v>
      </c>
      <c r="G164">
        <f t="shared" si="15"/>
        <v>4.4440475202346281</v>
      </c>
      <c r="H164" s="10">
        <f t="shared" si="20"/>
        <v>-1.1202629213880648</v>
      </c>
      <c r="I164">
        <f t="shared" si="17"/>
        <v>-13.443155056656778</v>
      </c>
      <c r="K164">
        <f t="shared" si="18"/>
        <v>-1.0274831797770254</v>
      </c>
      <c r="M164">
        <f t="shared" si="16"/>
        <v>-1.2665469723219749</v>
      </c>
      <c r="N164" s="13">
        <f t="shared" si="19"/>
        <v>2.1399023557634792E-2</v>
      </c>
      <c r="O164" s="13">
        <v>1</v>
      </c>
    </row>
    <row r="165" spans="4:15" x14ac:dyDescent="0.4">
      <c r="D165" s="6">
        <v>1.92</v>
      </c>
      <c r="E165" s="7">
        <f t="shared" si="14"/>
        <v>-0.58374247811745139</v>
      </c>
      <c r="G165">
        <f t="shared" si="15"/>
        <v>4.4588713888686771</v>
      </c>
      <c r="H165" s="10">
        <f t="shared" si="20"/>
        <v>-1.1128466602831095</v>
      </c>
      <c r="I165">
        <f t="shared" si="17"/>
        <v>-13.354159923397315</v>
      </c>
      <c r="K165">
        <f t="shared" si="18"/>
        <v>-1.0135621330083762</v>
      </c>
      <c r="M165">
        <f t="shared" si="16"/>
        <v>-1.2583784471190189</v>
      </c>
      <c r="N165" s="13">
        <f t="shared" si="19"/>
        <v>2.1179500979652571E-2</v>
      </c>
      <c r="O165" s="13">
        <v>1</v>
      </c>
    </row>
    <row r="166" spans="4:15" x14ac:dyDescent="0.4">
      <c r="D166" s="6">
        <v>1.94</v>
      </c>
      <c r="E166" s="7">
        <f t="shared" si="14"/>
        <v>-0.57987527029300512</v>
      </c>
      <c r="G166">
        <f t="shared" si="15"/>
        <v>4.4736952575027251</v>
      </c>
      <c r="H166" s="10">
        <f t="shared" si="20"/>
        <v>-1.1054742152865851</v>
      </c>
      <c r="I166">
        <f t="shared" si="17"/>
        <v>-13.265690583439021</v>
      </c>
      <c r="K166">
        <f t="shared" si="18"/>
        <v>-0.99982192564040406</v>
      </c>
      <c r="M166">
        <f t="shared" si="16"/>
        <v>-1.2502357986314381</v>
      </c>
      <c r="N166" s="13">
        <f t="shared" si="19"/>
        <v>2.0955916012508822E-2</v>
      </c>
      <c r="O166" s="13">
        <v>1</v>
      </c>
    </row>
    <row r="167" spans="4:15" x14ac:dyDescent="0.4">
      <c r="D167" s="6">
        <v>1.96</v>
      </c>
      <c r="E167" s="7">
        <f t="shared" si="14"/>
        <v>-0.57603070861051731</v>
      </c>
      <c r="G167">
        <f t="shared" si="15"/>
        <v>4.4885191261367741</v>
      </c>
      <c r="H167" s="10">
        <f t="shared" si="20"/>
        <v>-1.0981449428950902</v>
      </c>
      <c r="I167">
        <f t="shared" si="17"/>
        <v>-13.177739314741082</v>
      </c>
      <c r="K167">
        <f t="shared" si="18"/>
        <v>-0.98626064084419163</v>
      </c>
      <c r="M167">
        <f t="shared" si="16"/>
        <v>-1.242119676162073</v>
      </c>
      <c r="N167" s="13">
        <f t="shared" si="19"/>
        <v>2.0728723819298824E-2</v>
      </c>
      <c r="O167" s="13">
        <v>1</v>
      </c>
    </row>
    <row r="168" spans="4:15" x14ac:dyDescent="0.4">
      <c r="D168" s="6">
        <v>1.98</v>
      </c>
      <c r="E168" s="7">
        <f t="shared" si="14"/>
        <v>-0.57220845865868697</v>
      </c>
      <c r="G168">
        <f t="shared" si="15"/>
        <v>4.503342994770823</v>
      </c>
      <c r="H168" s="10">
        <f t="shared" si="20"/>
        <v>-1.0908582055869209</v>
      </c>
      <c r="I168">
        <f t="shared" si="17"/>
        <v>-13.090298467043052</v>
      </c>
      <c r="K168">
        <f t="shared" si="18"/>
        <v>-0.97287635702622777</v>
      </c>
      <c r="M168">
        <f t="shared" si="16"/>
        <v>-1.234030704690628</v>
      </c>
      <c r="N168" s="13">
        <f t="shared" si="19"/>
        <v>2.0498364499601011E-2</v>
      </c>
      <c r="O168" s="13">
        <v>1</v>
      </c>
    </row>
    <row r="169" spans="4:15" x14ac:dyDescent="0.4">
      <c r="D169" s="6">
        <v>2</v>
      </c>
      <c r="E169" s="7">
        <f t="shared" si="14"/>
        <v>-0.56840818959377337</v>
      </c>
      <c r="G169">
        <f t="shared" si="15"/>
        <v>4.5181668634048711</v>
      </c>
      <c r="H169" s="10">
        <f t="shared" si="20"/>
        <v>-1.0836133726415695</v>
      </c>
      <c r="I169">
        <f t="shared" si="17"/>
        <v>-13.003360471698834</v>
      </c>
      <c r="K169">
        <f t="shared" si="18"/>
        <v>-0.95966714959992006</v>
      </c>
      <c r="M169">
        <f t="shared" si="16"/>
        <v>-1.2259694855000305</v>
      </c>
      <c r="N169" s="13">
        <f t="shared" si="19"/>
        <v>2.0265262868170871E-2</v>
      </c>
      <c r="O169" s="13">
        <v>1</v>
      </c>
    </row>
    <row r="170" spans="4:15" x14ac:dyDescent="0.4">
      <c r="D170" s="6">
        <v>2.02</v>
      </c>
      <c r="E170" s="7">
        <f t="shared" si="14"/>
        <v>-0.56462957453498497</v>
      </c>
      <c r="G170">
        <f t="shared" si="15"/>
        <v>4.53299073203892</v>
      </c>
      <c r="H170" s="10">
        <f t="shared" si="20"/>
        <v>-1.0764098208934954</v>
      </c>
      <c r="I170">
        <f t="shared" si="17"/>
        <v>-12.916917850721944</v>
      </c>
      <c r="K170">
        <f t="shared" si="18"/>
        <v>-0.94663109263914846</v>
      </c>
      <c r="M170">
        <f t="shared" si="16"/>
        <v>-1.217936596787996</v>
      </c>
      <c r="N170" s="13">
        <f t="shared" si="19"/>
        <v>2.0029828295092221E-2</v>
      </c>
      <c r="O170" s="13">
        <v>1</v>
      </c>
    </row>
    <row r="171" spans="4:15" x14ac:dyDescent="0.4">
      <c r="D171" s="6">
        <v>2.04</v>
      </c>
      <c r="E171" s="7">
        <f t="shared" si="14"/>
        <v>-0.56087229092706192</v>
      </c>
      <c r="G171">
        <f t="shared" si="15"/>
        <v>4.5478146006729689</v>
      </c>
      <c r="H171" s="10">
        <f t="shared" si="20"/>
        <v>-1.0692469354233509</v>
      </c>
      <c r="I171">
        <f t="shared" si="17"/>
        <v>-12.830963225080211</v>
      </c>
      <c r="K171">
        <f t="shared" si="18"/>
        <v>-0.93376626042061883</v>
      </c>
      <c r="M171">
        <f t="shared" si="16"/>
        <v>-1.2099325942641495</v>
      </c>
      <c r="N171" s="13">
        <f t="shared" si="19"/>
        <v>1.9792454603469553E-2</v>
      </c>
      <c r="O171" s="13">
        <v>1</v>
      </c>
    </row>
    <row r="172" spans="4:15" x14ac:dyDescent="0.4">
      <c r="D172" s="6">
        <v>2.06</v>
      </c>
      <c r="E172" s="7">
        <f t="shared" si="14"/>
        <v>-0.55713602087166092</v>
      </c>
      <c r="G172">
        <f t="shared" si="15"/>
        <v>4.5626384693070179</v>
      </c>
      <c r="H172" s="10">
        <f t="shared" si="20"/>
        <v>-1.0621241101897343</v>
      </c>
      <c r="I172">
        <f t="shared" si="17"/>
        <v>-12.745489322276811</v>
      </c>
      <c r="K172">
        <f t="shared" si="18"/>
        <v>-0.92107072886139629</v>
      </c>
      <c r="M172">
        <f t="shared" si="16"/>
        <v>-1.2019580117330193</v>
      </c>
      <c r="N172" s="13">
        <f t="shared" si="19"/>
        <v>1.9553520020817127E-2</v>
      </c>
      <c r="O172" s="13">
        <v>1</v>
      </c>
    </row>
    <row r="173" spans="4:15" x14ac:dyDescent="0.4">
      <c r="D173" s="6">
        <v>2.08</v>
      </c>
      <c r="E173" s="7">
        <f t="shared" si="14"/>
        <v>-0.55342045142908936</v>
      </c>
      <c r="G173">
        <f t="shared" si="15"/>
        <v>4.5774623379410668</v>
      </c>
      <c r="H173" s="10">
        <f t="shared" si="20"/>
        <v>-1.055040748604416</v>
      </c>
      <c r="I173">
        <f t="shared" si="17"/>
        <v>-12.660488983252993</v>
      </c>
      <c r="K173">
        <f t="shared" si="18"/>
        <v>-0.90854257685764706</v>
      </c>
      <c r="M173">
        <f t="shared" si="16"/>
        <v>-1.1940133616632402</v>
      </c>
      <c r="N173" s="13">
        <f t="shared" si="19"/>
        <v>1.9313387180397688E-2</v>
      </c>
      <c r="O173" s="13">
        <v>1</v>
      </c>
    </row>
    <row r="174" spans="4:15" x14ac:dyDescent="0.4">
      <c r="D174" s="6">
        <v>2.1</v>
      </c>
      <c r="E174" s="7">
        <f t="shared" si="14"/>
        <v>-0.54972527489187373</v>
      </c>
      <c r="G174">
        <f t="shared" si="15"/>
        <v>4.5922862065751149</v>
      </c>
      <c r="H174" s="10">
        <f t="shared" si="20"/>
        <v>-1.0479962640538683</v>
      </c>
      <c r="I174">
        <f t="shared" si="17"/>
        <v>-12.57595516864642</v>
      </c>
      <c r="K174">
        <f t="shared" si="18"/>
        <v>-0.8961798875302911</v>
      </c>
      <c r="M174">
        <f t="shared" si="16"/>
        <v>-1.1860991357432782</v>
      </c>
      <c r="N174" s="13">
        <f t="shared" si="19"/>
        <v>1.9072403168861624E-2</v>
      </c>
      <c r="O174" s="13">
        <v>1</v>
      </c>
    </row>
    <row r="175" spans="4:15" x14ac:dyDescent="0.4">
      <c r="D175" s="6">
        <v>2.12</v>
      </c>
      <c r="E175" s="7">
        <f t="shared" si="14"/>
        <v>-0.54605018903158642</v>
      </c>
      <c r="G175">
        <f t="shared" si="15"/>
        <v>4.6071100752091638</v>
      </c>
      <c r="H175" s="10">
        <f t="shared" si="20"/>
        <v>-1.0409900803698164</v>
      </c>
      <c r="I175">
        <f t="shared" si="17"/>
        <v>-12.491880964437797</v>
      </c>
      <c r="K175">
        <f t="shared" si="18"/>
        <v>-0.88398074938293503</v>
      </c>
      <c r="M175">
        <f t="shared" si="16"/>
        <v>-1.1782158054239862</v>
      </c>
      <c r="N175" s="13">
        <f t="shared" si="19"/>
        <v>1.8830899616642589E-2</v>
      </c>
      <c r="O175" s="13">
        <v>1</v>
      </c>
    </row>
    <row r="176" spans="4:15" x14ac:dyDescent="0.4">
      <c r="D176" s="6">
        <v>2.14</v>
      </c>
      <c r="E176" s="7">
        <f t="shared" si="14"/>
        <v>-0.54239489732030199</v>
      </c>
      <c r="G176">
        <f t="shared" si="15"/>
        <v>4.6219339438432119</v>
      </c>
      <c r="H176" s="10">
        <f t="shared" si="20"/>
        <v>-1.0340216322514237</v>
      </c>
      <c r="I176">
        <f t="shared" si="17"/>
        <v>-12.408259587017085</v>
      </c>
      <c r="K176">
        <f t="shared" si="18"/>
        <v>-0.87194325737717615</v>
      </c>
      <c r="M176">
        <f t="shared" si="16"/>
        <v>-1.1703638224483019</v>
      </c>
      <c r="N176" s="13">
        <f t="shared" si="19"/>
        <v>1.8589192827681712E-2</v>
      </c>
      <c r="O176" s="13">
        <v>1</v>
      </c>
    </row>
    <row r="177" spans="4:15" x14ac:dyDescent="0.4">
      <c r="D177" s="6">
        <v>2.16</v>
      </c>
      <c r="E177" s="7">
        <f t="shared" si="14"/>
        <v>-0.5387591091279974</v>
      </c>
      <c r="G177">
        <f t="shared" si="15"/>
        <v>4.6367578124772608</v>
      </c>
      <c r="H177" s="10">
        <f t="shared" si="20"/>
        <v>-1.0270903656416142</v>
      </c>
      <c r="I177">
        <f t="shared" si="17"/>
        <v>-12.32508438769937</v>
      </c>
      <c r="K177">
        <f t="shared" si="18"/>
        <v>-0.86006551393005848</v>
      </c>
      <c r="M177">
        <f t="shared" si="16"/>
        <v>-1.1625436193683716</v>
      </c>
      <c r="N177" s="13">
        <f t="shared" si="19"/>
        <v>1.8347583945165325E-2</v>
      </c>
      <c r="O177" s="13">
        <v>1</v>
      </c>
    </row>
    <row r="178" spans="4:15" x14ac:dyDescent="0.4">
      <c r="D178" s="6">
        <v>2.1800000000000002</v>
      </c>
      <c r="E178" s="7">
        <f t="shared" si="14"/>
        <v>-0.53514253989715588</v>
      </c>
      <c r="G178">
        <f t="shared" si="15"/>
        <v>4.6515816811113098</v>
      </c>
      <c r="H178" s="10">
        <f t="shared" si="20"/>
        <v>-1.0201957380599378</v>
      </c>
      <c r="I178">
        <f t="shared" si="17"/>
        <v>-12.242348856719254</v>
      </c>
      <c r="K178">
        <f t="shared" si="18"/>
        <v>-0.8483456298382327</v>
      </c>
      <c r="M178">
        <f t="shared" si="16"/>
        <v>-1.1547556100503986</v>
      </c>
      <c r="N178" s="13">
        <f t="shared" si="19"/>
        <v>1.8106359150089204E-2</v>
      </c>
      <c r="O178" s="13">
        <v>1</v>
      </c>
    </row>
    <row r="179" spans="4:15" x14ac:dyDescent="0.4">
      <c r="D179" s="6">
        <v>2.2000000000000002</v>
      </c>
      <c r="E179" s="7">
        <f t="shared" si="14"/>
        <v>-0.53154491129578807</v>
      </c>
      <c r="G179">
        <f t="shared" si="15"/>
        <v>4.6664055497453587</v>
      </c>
      <c r="H179" s="10">
        <f t="shared" si="20"/>
        <v>-1.0133372188942904</v>
      </c>
      <c r="I179">
        <f t="shared" si="17"/>
        <v>-12.160046626731486</v>
      </c>
      <c r="K179">
        <f t="shared" si="18"/>
        <v>-0.83678172513307836</v>
      </c>
      <c r="M179">
        <f t="shared" si="16"/>
        <v>-1.1470001901674962</v>
      </c>
      <c r="N179" s="13">
        <f t="shared" si="19"/>
        <v>1.7865789889581842E-2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-0.527965951350028</v>
      </c>
      <c r="G180">
        <f t="shared" si="15"/>
        <v>4.6812294183794076</v>
      </c>
      <c r="H180" s="10">
        <f t="shared" si="20"/>
        <v>-1.0065142896536934</v>
      </c>
      <c r="I180">
        <f t="shared" si="17"/>
        <v>-12.078171475844321</v>
      </c>
      <c r="K180">
        <f t="shared" si="18"/>
        <v>-0.82537192987083885</v>
      </c>
      <c r="M180">
        <f t="shared" si="16"/>
        <v>-1.1392777376808216</v>
      </c>
      <c r="N180" s="13">
        <f t="shared" si="19"/>
        <v>1.7626133132051983E-2</v>
      </c>
      <c r="O180" s="13">
        <v>1</v>
      </c>
    </row>
    <row r="181" spans="4:15" x14ac:dyDescent="0.4">
      <c r="D181" s="6">
        <v>2.2400000000000002</v>
      </c>
      <c r="E181" s="7">
        <f t="shared" si="14"/>
        <v>-0.52440539455742097</v>
      </c>
      <c r="G181">
        <f t="shared" si="15"/>
        <v>4.6960532870134566</v>
      </c>
      <c r="H181" s="10">
        <f t="shared" si="20"/>
        <v>-0.99972644418426748</v>
      </c>
      <c r="I181">
        <f t="shared" si="17"/>
        <v>-11.99671733021121</v>
      </c>
      <c r="K181">
        <f t="shared" si="18"/>
        <v>-0.81411438486158427</v>
      </c>
      <c r="M181">
        <f t="shared" si="16"/>
        <v>-1.1315886133092612</v>
      </c>
      <c r="N181" s="13">
        <f t="shared" si="19"/>
        <v>1.7387631646348444E-2</v>
      </c>
      <c r="O181" s="13">
        <v>1</v>
      </c>
    </row>
    <row r="182" spans="4:15" x14ac:dyDescent="0.4">
      <c r="D182" s="6">
        <v>2.2599999999999998</v>
      </c>
      <c r="E182" s="7">
        <f t="shared" si="14"/>
        <v>-0.52086298198196934</v>
      </c>
      <c r="G182">
        <f t="shared" si="15"/>
        <v>4.7108771556475046</v>
      </c>
      <c r="H182" s="10">
        <f t="shared" si="20"/>
        <v>-0.99297318885042629</v>
      </c>
      <c r="I182">
        <f t="shared" si="17"/>
        <v>-11.915678266205116</v>
      </c>
      <c r="K182">
        <f t="shared" si="18"/>
        <v>-0.80300724234059895</v>
      </c>
      <c r="M182">
        <f t="shared" si="16"/>
        <v>-1.1239331609879304</v>
      </c>
      <c r="N182" s="13">
        <f t="shared" si="19"/>
        <v>1.7150514302255851E-2</v>
      </c>
      <c r="O182" s="13">
        <v>1</v>
      </c>
    </row>
    <row r="183" spans="4:15" x14ac:dyDescent="0.4">
      <c r="D183" s="6">
        <v>2.2799999999999998</v>
      </c>
      <c r="E183" s="7">
        <f t="shared" si="14"/>
        <v>-0.51733846133195993</v>
      </c>
      <c r="G183">
        <f t="shared" si="15"/>
        <v>4.7257010242815527</v>
      </c>
      <c r="H183" s="10">
        <f t="shared" si="20"/>
        <v>-0.98625404268324857</v>
      </c>
      <c r="I183">
        <f t="shared" si="17"/>
        <v>-11.835048512198982</v>
      </c>
      <c r="K183">
        <f t="shared" si="18"/>
        <v>-0.79204866658559836</v>
      </c>
      <c r="M183">
        <f t="shared" si="16"/>
        <v>-1.116311708315747</v>
      </c>
      <c r="N183" s="13">
        <f t="shared" si="19"/>
        <v>1.6914996389774763E-2</v>
      </c>
      <c r="O183" s="13">
        <v>1</v>
      </c>
    </row>
    <row r="184" spans="4:15" x14ac:dyDescent="0.4">
      <c r="D184" s="6">
        <v>2.2999999999999998</v>
      </c>
      <c r="E184" s="7">
        <f t="shared" si="14"/>
        <v>-0.51383158702155529</v>
      </c>
      <c r="G184">
        <f t="shared" si="15"/>
        <v>4.7405248929156016</v>
      </c>
      <c r="H184" s="10">
        <f t="shared" si="20"/>
        <v>-0.97956853749789297</v>
      </c>
      <c r="I184">
        <f t="shared" si="17"/>
        <v>-11.754822449974716</v>
      </c>
      <c r="K184">
        <f t="shared" si="18"/>
        <v>-0.78123683448298309</v>
      </c>
      <c r="M184">
        <f t="shared" si="16"/>
        <v>-1.1087245669923287</v>
      </c>
      <c r="N184" s="13">
        <f t="shared" si="19"/>
        <v>1.668127995476755E-2</v>
      </c>
      <c r="O184" s="13">
        <v>1</v>
      </c>
    </row>
    <row r="185" spans="4:15" x14ac:dyDescent="0.4">
      <c r="D185" s="6">
        <v>2.3199999999999998</v>
      </c>
      <c r="E185" s="7">
        <f t="shared" si="14"/>
        <v>-0.5103421202170868</v>
      </c>
      <c r="G185">
        <f t="shared" si="15"/>
        <v>4.7553487615496506</v>
      </c>
      <c r="H185" s="10">
        <f t="shared" si="20"/>
        <v>-0.97291621798185446</v>
      </c>
      <c r="I185">
        <f t="shared" si="17"/>
        <v>-11.674994615782254</v>
      </c>
      <c r="K185">
        <f t="shared" si="18"/>
        <v>-0.77056993604617074</v>
      </c>
      <c r="M185">
        <f t="shared" si="16"/>
        <v>-1.1011720332444646</v>
      </c>
      <c r="N185" s="13">
        <f t="shared" si="19"/>
        <v>1.644955414867677E-2</v>
      </c>
      <c r="O185" s="13">
        <v>1</v>
      </c>
    </row>
    <row r="186" spans="4:15" x14ac:dyDescent="0.4">
      <c r="D186" s="6">
        <v>2.34</v>
      </c>
      <c r="E186" s="7">
        <f t="shared" si="14"/>
        <v>-0.50686982886895227</v>
      </c>
      <c r="G186">
        <f t="shared" si="15"/>
        <v>4.7701726301836995</v>
      </c>
      <c r="H186" s="10">
        <f t="shared" si="20"/>
        <v>-0.96629664175577057</v>
      </c>
      <c r="I186">
        <f t="shared" si="17"/>
        <v>-11.595559701069247</v>
      </c>
      <c r="K186">
        <f t="shared" si="18"/>
        <v>-0.76004617488885151</v>
      </c>
      <c r="M186">
        <f t="shared" si="16"/>
        <v>-1.0936543882423964</v>
      </c>
      <c r="N186" s="13">
        <f t="shared" si="19"/>
        <v>1.6219995590151644E-2</v>
      </c>
      <c r="O186" s="13">
        <v>1</v>
      </c>
    </row>
    <row r="187" spans="4:15" x14ac:dyDescent="0.4">
      <c r="D187" s="6">
        <v>2.36</v>
      </c>
      <c r="E187" s="7">
        <f t="shared" si="14"/>
        <v>-0.50341448772997621</v>
      </c>
      <c r="G187">
        <f t="shared" si="15"/>
        <v>4.7849964988177485</v>
      </c>
      <c r="H187" s="10">
        <f t="shared" si="20"/>
        <v>-0.95970937940842682</v>
      </c>
      <c r="I187">
        <f t="shared" si="17"/>
        <v>-11.516512552901123</v>
      </c>
      <c r="K187">
        <f t="shared" si="18"/>
        <v>-0.74966376865588502</v>
      </c>
      <c r="M187">
        <f t="shared" si="16"/>
        <v>-1.0861718985061473</v>
      </c>
      <c r="N187" s="13">
        <f t="shared" si="19"/>
        <v>1.5992768736541308E-2</v>
      </c>
      <c r="O187" s="13">
        <v>1</v>
      </c>
    </row>
    <row r="188" spans="4:15" x14ac:dyDescent="0.4">
      <c r="D188" s="6">
        <v>2.38</v>
      </c>
      <c r="E188" s="7">
        <f t="shared" si="14"/>
        <v>-0.49997587836106339</v>
      </c>
      <c r="G188">
        <f t="shared" si="15"/>
        <v>4.7998203674517965</v>
      </c>
      <c r="H188" s="10">
        <f t="shared" si="20"/>
        <v>-0.95315401450753134</v>
      </c>
      <c r="I188">
        <f t="shared" si="17"/>
        <v>-11.437848174090377</v>
      </c>
      <c r="K188">
        <f t="shared" si="18"/>
        <v>-0.73942094941437719</v>
      </c>
      <c r="M188">
        <f t="shared" si="16"/>
        <v>-1.0787248163021279</v>
      </c>
      <c r="N188" s="13">
        <f t="shared" si="19"/>
        <v>1.5768026263337856E-2</v>
      </c>
      <c r="O188" s="13">
        <v>1</v>
      </c>
    </row>
    <row r="189" spans="4:15" x14ac:dyDescent="0.4">
      <c r="D189" s="6">
        <v>2.4</v>
      </c>
      <c r="E189" s="7">
        <f t="shared" si="14"/>
        <v>-0.49655378912492826</v>
      </c>
      <c r="G189">
        <f t="shared" si="15"/>
        <v>4.8146442360858455</v>
      </c>
      <c r="H189" s="10">
        <f t="shared" si="20"/>
        <v>-0.94663014358776332</v>
      </c>
      <c r="I189">
        <f t="shared" si="17"/>
        <v>-11.35956172305316</v>
      </c>
      <c r="K189">
        <f t="shared" si="18"/>
        <v>-0.72931596400734899</v>
      </c>
      <c r="M189">
        <f t="shared" si="16"/>
        <v>-1.0713133800302423</v>
      </c>
      <c r="N189" s="13">
        <f t="shared" si="19"/>
        <v>1.554590944977113E-2</v>
      </c>
      <c r="O189" s="13">
        <v>1</v>
      </c>
    </row>
    <row r="190" spans="4:15" x14ac:dyDescent="0.4">
      <c r="D190" s="6">
        <v>2.42</v>
      </c>
      <c r="E190" s="7">
        <f t="shared" si="14"/>
        <v>-0.4931480151686628</v>
      </c>
      <c r="G190">
        <f t="shared" si="15"/>
        <v>4.8294681047198944</v>
      </c>
      <c r="H190" s="10">
        <f t="shared" si="20"/>
        <v>-0.94013737611753878</v>
      </c>
      <c r="I190">
        <f t="shared" si="17"/>
        <v>-11.281648513410465</v>
      </c>
      <c r="K190">
        <f t="shared" si="18"/>
        <v>-0.71934707437227674</v>
      </c>
      <c r="M190">
        <f t="shared" si="16"/>
        <v>-1.0639378146017209</v>
      </c>
      <c r="N190" s="13">
        <f t="shared" si="19"/>
        <v>1.5326548568875756E-2</v>
      </c>
      <c r="O190" s="13">
        <v>1</v>
      </c>
    </row>
    <row r="191" spans="4:15" x14ac:dyDescent="0.4">
      <c r="D191" s="6">
        <v>2.44</v>
      </c>
      <c r="E191" s="7">
        <f t="shared" si="14"/>
        <v>-0.48975835839585857</v>
      </c>
      <c r="G191">
        <f t="shared" si="15"/>
        <v>4.8442919733539433</v>
      </c>
      <c r="H191" s="10">
        <f t="shared" si="20"/>
        <v>-0.93367533444586492</v>
      </c>
      <c r="I191">
        <f t="shared" si="17"/>
        <v>-11.20410401335038</v>
      </c>
      <c r="K191">
        <f t="shared" si="18"/>
        <v>-0.70951255782662925</v>
      </c>
      <c r="M191">
        <f t="shared" si="16"/>
        <v>-1.0565983318078802</v>
      </c>
      <c r="N191" s="13">
        <f t="shared" si="19"/>
        <v>1.5110063280462016E-2</v>
      </c>
      <c r="O191" s="13">
        <v>1</v>
      </c>
    </row>
    <row r="192" spans="4:15" x14ac:dyDescent="0.4">
      <c r="D192" s="6">
        <v>2.46</v>
      </c>
      <c r="E192" s="7">
        <f t="shared" si="14"/>
        <v>-0.48638462742897881</v>
      </c>
      <c r="G192">
        <f t="shared" si="15"/>
        <v>4.8591158419879923</v>
      </c>
      <c r="H192" s="10">
        <f t="shared" si="20"/>
        <v>-0.92724365373060524</v>
      </c>
      <c r="I192">
        <f t="shared" si="17"/>
        <v>-11.126923844767262</v>
      </c>
      <c r="K192">
        <f t="shared" si="18"/>
        <v>-0.69981070732244577</v>
      </c>
      <c r="M192">
        <f t="shared" si="16"/>
        <v>-1.0492951306800351</v>
      </c>
      <c r="N192" s="13">
        <f t="shared" si="19"/>
        <v>1.4896563025537209E-2</v>
      </c>
      <c r="O192" s="13">
        <v>1</v>
      </c>
    </row>
    <row r="193" spans="4:15" x14ac:dyDescent="0.4">
      <c r="D193" s="6">
        <v>2.48</v>
      </c>
      <c r="E193" s="7">
        <f t="shared" si="14"/>
        <v>-0.48302663756263603</v>
      </c>
      <c r="G193">
        <f t="shared" si="15"/>
        <v>4.8739397106220403</v>
      </c>
      <c r="H193" s="10">
        <f t="shared" si="20"/>
        <v>-0.92084198184940935</v>
      </c>
      <c r="I193">
        <f t="shared" si="17"/>
        <v>-11.050103782192913</v>
      </c>
      <c r="K193">
        <f t="shared" si="18"/>
        <v>-0.69023983167184977</v>
      </c>
      <c r="M193">
        <f t="shared" si="16"/>
        <v>-1.0420283978407556</v>
      </c>
      <c r="N193" s="13">
        <f t="shared" si="19"/>
        <v>1.4686147420827628E-2</v>
      </c>
      <c r="O193" s="13">
        <v>1</v>
      </c>
    </row>
    <row r="194" spans="4:15" x14ac:dyDescent="0.4">
      <c r="D194" s="6">
        <v>2.5</v>
      </c>
      <c r="E194" s="7">
        <f t="shared" si="14"/>
        <v>-0.47968421070840861</v>
      </c>
      <c r="G194">
        <f t="shared" si="15"/>
        <v>4.8887635792560893</v>
      </c>
      <c r="H194" s="10">
        <f t="shared" si="20"/>
        <v>-0.91446997929451024</v>
      </c>
      <c r="I194">
        <f t="shared" si="17"/>
        <v>-10.973639751534122</v>
      </c>
      <c r="K194">
        <f t="shared" si="18"/>
        <v>-0.68079825574530717</v>
      </c>
      <c r="M194">
        <f t="shared" si="16"/>
        <v>-1.0347983078466754</v>
      </c>
      <c r="N194" s="13">
        <f t="shared" si="19"/>
        <v>1.4478906652157798E-2</v>
      </c>
      <c r="O194" s="13">
        <v>1</v>
      </c>
    </row>
    <row r="195" spans="4:15" x14ac:dyDescent="0.4">
      <c r="D195" s="6">
        <v>2.52</v>
      </c>
      <c r="E195" s="7">
        <f t="shared" si="14"/>
        <v>-0.47635717533179744</v>
      </c>
      <c r="G195">
        <f t="shared" si="15"/>
        <v>4.9035874478901382</v>
      </c>
      <c r="H195" s="10">
        <f t="shared" si="20"/>
        <v>-0.90812731905253863</v>
      </c>
      <c r="I195">
        <f t="shared" si="17"/>
        <v>-10.897527828630464</v>
      </c>
      <c r="K195">
        <f t="shared" si="18"/>
        <v>-0.6714843206443335</v>
      </c>
      <c r="M195">
        <f t="shared" si="16"/>
        <v>-1.0276050235230474</v>
      </c>
      <c r="N195" s="13">
        <f t="shared" si="19"/>
        <v>1.4274921865542229E-2</v>
      </c>
      <c r="O195" s="13">
        <v>1</v>
      </c>
    </row>
    <row r="196" spans="4:15" x14ac:dyDescent="0.4">
      <c r="D196" s="6">
        <v>2.54</v>
      </c>
      <c r="E196" s="7">
        <f t="shared" si="14"/>
        <v>-0.47304536638189582</v>
      </c>
      <c r="G196">
        <f t="shared" si="15"/>
        <v>4.9184113165241872</v>
      </c>
      <c r="H196" s="10">
        <f t="shared" si="20"/>
        <v>-0.90181368647044624</v>
      </c>
      <c r="I196">
        <f t="shared" si="17"/>
        <v>-10.821764237645354</v>
      </c>
      <c r="K196">
        <f t="shared" si="18"/>
        <v>-0.6622963838502417</v>
      </c>
      <c r="M196">
        <f t="shared" si="16"/>
        <v>-1.0204486962902324</v>
      </c>
      <c r="N196" s="13">
        <f t="shared" si="19"/>
        <v>1.4074265554940754E-2</v>
      </c>
      <c r="O196" s="13">
        <v>1</v>
      </c>
    </row>
    <row r="197" spans="4:15" x14ac:dyDescent="0.4">
      <c r="D197" s="6">
        <v>2.56</v>
      </c>
      <c r="E197" s="7">
        <f t="shared" si="14"/>
        <v>-0.46974862521432342</v>
      </c>
      <c r="G197">
        <f t="shared" si="15"/>
        <v>4.9332351851582361</v>
      </c>
      <c r="H197" s="10">
        <f t="shared" si="20"/>
        <v>-0.8955287791085863</v>
      </c>
      <c r="I197">
        <f t="shared" si="17"/>
        <v>-10.746345349303036</v>
      </c>
      <c r="K197">
        <f t="shared" si="18"/>
        <v>-0.65323281935045552</v>
      </c>
      <c r="M197">
        <f t="shared" si="16"/>
        <v>-1.0133294664823127</v>
      </c>
      <c r="N197" s="13">
        <f t="shared" si="19"/>
        <v>1.3877001945722422E-2</v>
      </c>
      <c r="O197" s="13">
        <v>1</v>
      </c>
    </row>
    <row r="198" spans="4:15" x14ac:dyDescent="0.4">
      <c r="D198" s="6">
        <v>2.58</v>
      </c>
      <c r="E198" s="7">
        <f t="shared" si="14"/>
        <v>-0.46646679950794462</v>
      </c>
      <c r="G198">
        <f t="shared" si="15"/>
        <v>4.9480590537922842</v>
      </c>
      <c r="H198" s="10">
        <f t="shared" si="20"/>
        <v>-0.88927230658194567</v>
      </c>
      <c r="I198">
        <f t="shared" si="17"/>
        <v>-10.671267678983348</v>
      </c>
      <c r="K198">
        <f t="shared" si="18"/>
        <v>-0.64429201774381095</v>
      </c>
      <c r="M198">
        <f t="shared" si="16"/>
        <v>-1.0062474636580108</v>
      </c>
      <c r="N198" s="13">
        <f t="shared" si="19"/>
        <v>1.3683187372970102E-2</v>
      </c>
      <c r="O198" s="13">
        <v>1</v>
      </c>
    </row>
    <row r="199" spans="4:15" x14ac:dyDescent="0.4">
      <c r="D199" s="6">
        <v>2.6</v>
      </c>
      <c r="E199" s="7">
        <f t="shared" si="14"/>
        <v>-0.46319974317587181</v>
      </c>
      <c r="G199">
        <f t="shared" si="15"/>
        <v>4.9628829224263331</v>
      </c>
      <c r="H199" s="10">
        <f t="shared" si="20"/>
        <v>-0.88304399039048209</v>
      </c>
      <c r="I199">
        <f t="shared" si="17"/>
        <v>-10.596527884685784</v>
      </c>
      <c r="K199">
        <f t="shared" si="18"/>
        <v>-0.6354723863261883</v>
      </c>
      <c r="M199">
        <f t="shared" si="16"/>
        <v>-0.99920280690408914</v>
      </c>
      <c r="N199" s="13">
        <f t="shared" si="19"/>
        <v>1.3492870653841828E-2</v>
      </c>
      <c r="O199" s="13">
        <v>1</v>
      </c>
    </row>
    <row r="200" spans="4:15" x14ac:dyDescent="0.4">
      <c r="D200" s="6">
        <v>2.62</v>
      </c>
      <c r="E200" s="7">
        <f t="shared" si="14"/>
        <v>-0.45994731627122792</v>
      </c>
      <c r="G200">
        <f t="shared" si="15"/>
        <v>4.9777067910603821</v>
      </c>
      <c r="H200" s="10">
        <f t="shared" si="20"/>
        <v>-0.87684356373946892</v>
      </c>
      <c r="I200">
        <f t="shared" si="17"/>
        <v>-10.522122764873627</v>
      </c>
      <c r="K200">
        <f t="shared" si="18"/>
        <v>-0.62677234915775903</v>
      </c>
      <c r="M200">
        <f t="shared" si="16"/>
        <v>-0.99219560513141369</v>
      </c>
      <c r="N200" s="13">
        <f t="shared" si="19"/>
        <v>1.3306093453288939E-2</v>
      </c>
      <c r="O200" s="13">
        <v>1</v>
      </c>
    </row>
    <row r="201" spans="4:15" x14ac:dyDescent="0.4">
      <c r="D201" s="6">
        <v>2.64</v>
      </c>
      <c r="E201" s="7">
        <f t="shared" si="14"/>
        <v>-0.4567093848881198</v>
      </c>
      <c r="G201">
        <f t="shared" si="15"/>
        <v>4.992530659694431</v>
      </c>
      <c r="H201" s="10">
        <f t="shared" si="20"/>
        <v>-0.87067077135071158</v>
      </c>
      <c r="I201">
        <f t="shared" si="17"/>
        <v>-10.448049256208538</v>
      </c>
      <c r="K201">
        <f t="shared" si="18"/>
        <v>-0.61819034711302623</v>
      </c>
      <c r="M201">
        <f t="shared" si="16"/>
        <v>-0.98522595736383856</v>
      </c>
      <c r="N201" s="13">
        <f t="shared" si="19"/>
        <v>1.3122890642502123E-2</v>
      </c>
      <c r="O201" s="13">
        <v>1</v>
      </c>
    </row>
    <row r="202" spans="4:15" x14ac:dyDescent="0.4">
      <c r="D202" s="6">
        <v>2.66</v>
      </c>
      <c r="E202" s="7">
        <f t="shared" si="14"/>
        <v>-0.45348582105825547</v>
      </c>
      <c r="G202">
        <f t="shared" si="15"/>
        <v>5.0073545283284799</v>
      </c>
      <c r="H202" s="10">
        <f t="shared" si="20"/>
        <v>-0.86452536926545831</v>
      </c>
      <c r="I202">
        <f t="shared" si="17"/>
        <v>-10.3743044311855</v>
      </c>
      <c r="K202">
        <f t="shared" si="18"/>
        <v>-0.60972483791480203</v>
      </c>
      <c r="M202">
        <f t="shared" si="16"/>
        <v>-0.97829395302009003</v>
      </c>
      <c r="N202" s="13">
        <f t="shared" si="19"/>
        <v>1.2943290649534653E-2</v>
      </c>
      <c r="O202" s="13">
        <v>1</v>
      </c>
    </row>
    <row r="203" spans="4:15" x14ac:dyDescent="0.4">
      <c r="D203" s="6">
        <v>2.68</v>
      </c>
      <c r="E203" s="7">
        <f t="shared" si="14"/>
        <v>-0.45027650264361241</v>
      </c>
      <c r="G203">
        <f t="shared" si="15"/>
        <v>5.0221783969625289</v>
      </c>
      <c r="H203" s="10">
        <f t="shared" si="20"/>
        <v>-0.85840712463978264</v>
      </c>
      <c r="I203">
        <f t="shared" si="17"/>
        <v>-10.300885495677392</v>
      </c>
      <c r="K203">
        <f t="shared" si="18"/>
        <v>-0.60137429615317872</v>
      </c>
      <c r="M203">
        <f t="shared" si="16"/>
        <v>-0.97139967218880274</v>
      </c>
      <c r="N203" s="13">
        <f t="shared" si="19"/>
        <v>1.2767315801617569E-2</v>
      </c>
      <c r="O203" s="13">
        <v>1</v>
      </c>
    </row>
    <row r="204" spans="4:15" x14ac:dyDescent="0.4">
      <c r="D204" s="6">
        <v>2.7</v>
      </c>
      <c r="E204" s="7">
        <f t="shared" si="14"/>
        <v>-0.44708131322554828</v>
      </c>
      <c r="G204">
        <f t="shared" si="15"/>
        <v>5.0370022655965769</v>
      </c>
      <c r="H204" s="10">
        <f t="shared" si="20"/>
        <v>-0.85231581553318525</v>
      </c>
      <c r="I204">
        <f t="shared" si="17"/>
        <v>-10.227789786398223</v>
      </c>
      <c r="K204">
        <f t="shared" si="18"/>
        <v>-0.59313721329050428</v>
      </c>
      <c r="M204">
        <f t="shared" si="16"/>
        <v>-0.96454318589687649</v>
      </c>
      <c r="N204" s="13">
        <f t="shared" si="19"/>
        <v>1.2594982658749122E-2</v>
      </c>
      <c r="O204" s="13">
        <v>1</v>
      </c>
    </row>
    <row r="205" spans="4:15" x14ac:dyDescent="0.4">
      <c r="D205" s="6">
        <v>2.72</v>
      </c>
      <c r="E205" s="7">
        <f t="shared" si="14"/>
        <v>-0.44390014199072525</v>
      </c>
      <c r="G205">
        <f t="shared" si="15"/>
        <v>5.0518261342306259</v>
      </c>
      <c r="H205" s="10">
        <f t="shared" si="20"/>
        <v>-0.84625123069111874</v>
      </c>
      <c r="I205">
        <f t="shared" si="17"/>
        <v>-10.155014768293425</v>
      </c>
      <c r="K205">
        <f t="shared" si="18"/>
        <v>-0.58501209765329953</v>
      </c>
      <c r="M205">
        <f t="shared" si="16"/>
        <v>-0.95772455637129716</v>
      </c>
      <c r="N205" s="13">
        <f t="shared" si="19"/>
        <v>1.2426302338199127E-2</v>
      </c>
      <c r="O205" s="13">
        <v>1</v>
      </c>
    </row>
    <row r="206" spans="4:15" x14ac:dyDescent="0.4">
      <c r="D206" s="6">
        <v>2.74</v>
      </c>
      <c r="E206" s="7">
        <f t="shared" si="14"/>
        <v>-0.44073288361419743</v>
      </c>
      <c r="G206">
        <f t="shared" si="15"/>
        <v>5.0666500028646739</v>
      </c>
      <c r="H206" s="10">
        <f t="shared" si="20"/>
        <v>-0.8402131693221061</v>
      </c>
      <c r="I206">
        <f t="shared" si="17"/>
        <v>-10.082558031865274</v>
      </c>
      <c r="K206">
        <f t="shared" si="18"/>
        <v>-0.57699747441202243</v>
      </c>
      <c r="M206">
        <f t="shared" si="16"/>
        <v>-0.95094383729458876</v>
      </c>
      <c r="N206" s="13">
        <f t="shared" si="19"/>
        <v>1.2261280829632196E-2</v>
      </c>
      <c r="O206" s="13">
        <v>1</v>
      </c>
    </row>
    <row r="207" spans="4:15" x14ac:dyDescent="0.4">
      <c r="D207" s="6">
        <v>2.76</v>
      </c>
      <c r="E207" s="7">
        <f t="shared" si="14"/>
        <v>-0.43757943813999839</v>
      </c>
      <c r="G207">
        <f t="shared" si="15"/>
        <v>5.0814738714987229</v>
      </c>
      <c r="H207" s="10">
        <f t="shared" si="20"/>
        <v>-0.83420144087009307</v>
      </c>
      <c r="I207">
        <f t="shared" si="17"/>
        <v>-10.010417290441117</v>
      </c>
      <c r="K207">
        <f t="shared" si="18"/>
        <v>-0.56909188554950141</v>
      </c>
      <c r="M207">
        <f t="shared" si="16"/>
        <v>-0.94420107405402576</v>
      </c>
      <c r="N207" s="13">
        <f t="shared" si="19"/>
        <v>1.2099919300599745E-2</v>
      </c>
      <c r="O207" s="13">
        <v>1</v>
      </c>
    </row>
    <row r="208" spans="4:15" x14ac:dyDescent="0.4">
      <c r="D208" s="6">
        <v>2.78</v>
      </c>
      <c r="E208" s="7">
        <f t="shared" si="14"/>
        <v>-0.4344397108595428</v>
      </c>
      <c r="G208">
        <f t="shared" si="15"/>
        <v>5.0962977401327718</v>
      </c>
      <c r="H208" s="10">
        <f t="shared" si="20"/>
        <v>-0.82821586478263243</v>
      </c>
      <c r="I208">
        <f t="shared" si="17"/>
        <v>-9.9385903773915896</v>
      </c>
      <c r="K208">
        <f t="shared" si="18"/>
        <v>-0.56129388981884876</v>
      </c>
      <c r="M208">
        <f t="shared" si="16"/>
        <v>-0.93749630398476824</v>
      </c>
      <c r="N208" s="13">
        <f t="shared" si="19"/>
        <v>1.1942214392211702E-2</v>
      </c>
      <c r="O208" s="13">
        <v>1</v>
      </c>
    </row>
    <row r="209" spans="4:15" x14ac:dyDescent="0.4">
      <c r="D209" s="6">
        <v>2.8</v>
      </c>
      <c r="E209" s="7">
        <f t="shared" si="14"/>
        <v>-0.43131361218814596</v>
      </c>
      <c r="G209">
        <f t="shared" si="15"/>
        <v>5.1111216087668208</v>
      </c>
      <c r="H209" s="10">
        <f t="shared" si="20"/>
        <v>-0.82225627027548154</v>
      </c>
      <c r="I209">
        <f t="shared" si="17"/>
        <v>-9.8670752433057789</v>
      </c>
      <c r="K209">
        <f t="shared" si="18"/>
        <v>-0.55360206269158718</v>
      </c>
      <c r="M209">
        <f t="shared" si="16"/>
        <v>-0.93082955660705036</v>
      </c>
      <c r="N209" s="13">
        <f t="shared" si="19"/>
        <v>1.1788158504836829E-2</v>
      </c>
      <c r="O209" s="13">
        <v>1</v>
      </c>
    </row>
    <row r="210" spans="4:15" x14ac:dyDescent="0.4">
      <c r="D210" s="6">
        <v>2.82</v>
      </c>
      <c r="E210" s="7">
        <f t="shared" si="14"/>
        <v>-0.4282010575399432</v>
      </c>
      <c r="G210">
        <f t="shared" si="15"/>
        <v>5.1259454774008688</v>
      </c>
      <c r="H210" s="10">
        <f t="shared" si="20"/>
        <v>-0.81632249609414775</v>
      </c>
      <c r="I210">
        <f t="shared" si="17"/>
        <v>-9.7958699531297739</v>
      </c>
      <c r="K210">
        <f t="shared" si="18"/>
        <v>-0.54601499629669747</v>
      </c>
      <c r="M210">
        <f t="shared" si="16"/>
        <v>-0.9242008538575629</v>
      </c>
      <c r="N210" s="13">
        <f t="shared" si="19"/>
        <v>1.1637740073731393E-2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-0.42510196720147958</v>
      </c>
      <c r="G211">
        <f t="shared" ref="G211:G274" si="22">$E$11*(D211/$E$12+1)</f>
        <v>5.1407693460349178</v>
      </c>
      <c r="H211" s="10">
        <f t="shared" si="20"/>
        <v>-0.81041439027290074</v>
      </c>
      <c r="I211">
        <f t="shared" si="17"/>
        <v>-9.7249726832748085</v>
      </c>
      <c r="K211">
        <f t="shared" si="18"/>
        <v>-0.53853129935124822</v>
      </c>
      <c r="M211">
        <f t="shared" ref="M211:M274" si="23">$L$9*$O$6*EXP(-$O$7*(G211/$L$10-1))-SQRT($L$9)*$O$8*EXP(-$O$4*(G211/$L$10-1))</f>
        <v>-0.91761021031516654</v>
      </c>
      <c r="N211" s="13">
        <f t="shared" si="19"/>
        <v>1.1490943834533834E-2</v>
      </c>
      <c r="O211" s="13">
        <v>1</v>
      </c>
    </row>
    <row r="212" spans="4:15" x14ac:dyDescent="0.4">
      <c r="D212" s="6">
        <v>2.86</v>
      </c>
      <c r="E212" s="7">
        <f t="shared" si="21"/>
        <v>-0.42201626620422572</v>
      </c>
      <c r="G212">
        <f t="shared" si="22"/>
        <v>5.1555932146689658</v>
      </c>
      <c r="H212" s="10">
        <f t="shared" si="20"/>
        <v>-0.80453180989173601</v>
      </c>
      <c r="I212">
        <f t="shared" ref="I212:I275" si="24">H212*$E$6</f>
        <v>-9.6543817187008329</v>
      </c>
      <c r="K212">
        <f t="shared" ref="K212:K275" si="25">$L$9*$L$4*EXP(-$L$6*(G212/$L$10-1))-SQRT($L$9)*$L$5*EXP(-$L$7*(G212/$L$10-1))</f>
        <v>-0.53114959708323517</v>
      </c>
      <c r="M212">
        <f t="shared" si="23"/>
        <v>-0.91105763342106783</v>
      </c>
      <c r="N212" s="13">
        <f t="shared" ref="N212:N275" si="26">(M212-H212)^2*O212</f>
        <v>1.1347751078602345E-2</v>
      </c>
      <c r="O212" s="13">
        <v>1</v>
      </c>
    </row>
    <row r="213" spans="4:15" x14ac:dyDescent="0.4">
      <c r="D213" s="6">
        <v>2.88</v>
      </c>
      <c r="E213" s="7">
        <f t="shared" si="21"/>
        <v>-0.41894388419626039</v>
      </c>
      <c r="G213">
        <f t="shared" si="22"/>
        <v>5.1704170833030147</v>
      </c>
      <c r="H213" s="10">
        <f t="shared" ref="H213:H276" si="27">-(-$B$4)*(1+D213+$E$5*D213^3)*EXP(-D213)</f>
        <v>-0.79867462083175078</v>
      </c>
      <c r="I213">
        <f t="shared" si="24"/>
        <v>-9.5840954499810103</v>
      </c>
      <c r="K213">
        <f t="shared" si="25"/>
        <v>-0.52386853114720766</v>
      </c>
      <c r="M213">
        <f t="shared" si="23"/>
        <v>-0.90454312369358347</v>
      </c>
      <c r="N213" s="13">
        <f t="shared" si="26"/>
        <v>1.1208139898205877E-2</v>
      </c>
      <c r="O213" s="13">
        <v>1</v>
      </c>
    </row>
    <row r="214" spans="4:15" x14ac:dyDescent="0.4">
      <c r="D214" s="6">
        <v>2.9</v>
      </c>
      <c r="E214" s="7">
        <f t="shared" si="21"/>
        <v>-0.41588475531334551</v>
      </c>
      <c r="G214">
        <f t="shared" si="22"/>
        <v>5.1852409519370637</v>
      </c>
      <c r="H214" s="10">
        <f t="shared" si="27"/>
        <v>-0.79284269752936198</v>
      </c>
      <c r="I214">
        <f t="shared" si="24"/>
        <v>-9.5141123703523434</v>
      </c>
      <c r="K214">
        <f t="shared" si="25"/>
        <v>-0.51668675953324716</v>
      </c>
      <c r="M214">
        <f t="shared" si="23"/>
        <v>-0.89806667493762349</v>
      </c>
      <c r="N214" s="13">
        <f t="shared" si="26"/>
        <v>1.1072085421614327E-2</v>
      </c>
      <c r="O214" s="13">
        <v>1</v>
      </c>
    </row>
    <row r="215" spans="4:15" x14ac:dyDescent="0.4">
      <c r="D215" s="6">
        <v>2.92</v>
      </c>
      <c r="E215" s="7">
        <f t="shared" si="21"/>
        <v>-0.41283881804961248</v>
      </c>
      <c r="G215">
        <f t="shared" si="22"/>
        <v>5.2000648205711126</v>
      </c>
      <c r="H215" s="10">
        <f t="shared" si="27"/>
        <v>-0.78703592272978129</v>
      </c>
      <c r="I215">
        <f t="shared" si="24"/>
        <v>-9.444431072757375</v>
      </c>
      <c r="K215">
        <f t="shared" si="25"/>
        <v>-0.50960295646980702</v>
      </c>
      <c r="M215">
        <f t="shared" si="23"/>
        <v>-0.89162827444901205</v>
      </c>
      <c r="N215" s="13">
        <f t="shared" si="26"/>
        <v>1.0939560038159274E-2</v>
      </c>
      <c r="O215" s="13">
        <v>1</v>
      </c>
    </row>
    <row r="216" spans="4:15" x14ac:dyDescent="0.4">
      <c r="D216" s="6">
        <v>2.94</v>
      </c>
      <c r="E216" s="7">
        <f t="shared" si="21"/>
        <v>-0.40980601512805748</v>
      </c>
      <c r="G216">
        <f t="shared" si="22"/>
        <v>5.2148886892051616</v>
      </c>
      <c r="H216" s="10">
        <f t="shared" si="27"/>
        <v>-0.78125418724012885</v>
      </c>
      <c r="I216">
        <f t="shared" si="24"/>
        <v>-9.3750502468815462</v>
      </c>
      <c r="K216">
        <f t="shared" si="25"/>
        <v>-0.50261581232091046</v>
      </c>
      <c r="M216">
        <f t="shared" si="23"/>
        <v>-0.88522790321376876</v>
      </c>
      <c r="N216" s="13">
        <f t="shared" si="26"/>
        <v>1.0810533613367144E-2</v>
      </c>
      <c r="O216" s="13">
        <v>1</v>
      </c>
    </row>
    <row r="217" spans="4:15" x14ac:dyDescent="0.4">
      <c r="D217" s="6">
        <v>2.96</v>
      </c>
      <c r="E217" s="7">
        <f t="shared" si="21"/>
        <v>-0.40678629337104055</v>
      </c>
      <c r="G217">
        <f t="shared" si="22"/>
        <v>5.2297125578392096</v>
      </c>
      <c r="H217" s="10">
        <f t="shared" si="27"/>
        <v>-0.77549738968255177</v>
      </c>
      <c r="I217">
        <f t="shared" si="24"/>
        <v>-9.3059686761906217</v>
      </c>
      <c r="K217">
        <f t="shared" si="25"/>
        <v>-0.49572403347816263</v>
      </c>
      <c r="M217">
        <f t="shared" si="23"/>
        <v>-0.87886553610246942</v>
      </c>
      <c r="N217" s="13">
        <f t="shared" si="26"/>
        <v>1.0684973694289534E-2</v>
      </c>
      <c r="O217" s="13">
        <v>1</v>
      </c>
    </row>
    <row r="218" spans="4:15" x14ac:dyDescent="0.4">
      <c r="D218" s="6">
        <v>2.98</v>
      </c>
      <c r="E218" s="7">
        <f t="shared" si="21"/>
        <v>-0.40377960357096454</v>
      </c>
      <c r="G218">
        <f t="shared" si="22"/>
        <v>5.2445364264732586</v>
      </c>
      <c r="H218" s="10">
        <f t="shared" si="27"/>
        <v>-0.7697654362476869</v>
      </c>
      <c r="I218">
        <f t="shared" si="24"/>
        <v>-9.2371852349722428</v>
      </c>
      <c r="K218">
        <f t="shared" si="25"/>
        <v>-0.4889263422480129</v>
      </c>
      <c r="M218">
        <f t="shared" si="23"/>
        <v>-0.87254114205979461</v>
      </c>
      <c r="N218" s="13">
        <f t="shared" si="26"/>
        <v>1.0562845705176911E-2</v>
      </c>
      <c r="O218" s="13">
        <v>1</v>
      </c>
    </row>
    <row r="219" spans="4:15" x14ac:dyDescent="0.4">
      <c r="D219" s="6">
        <v>3</v>
      </c>
      <c r="E219" s="7">
        <f t="shared" si="21"/>
        <v>-0.40078590036130479</v>
      </c>
      <c r="G219">
        <f t="shared" si="22"/>
        <v>5.2593602951073066</v>
      </c>
      <c r="H219" s="10">
        <f t="shared" si="27"/>
        <v>-0.76405824044879145</v>
      </c>
      <c r="I219">
        <f t="shared" si="24"/>
        <v>-9.1686988853854974</v>
      </c>
      <c r="K219">
        <f t="shared" si="25"/>
        <v>-0.48222147673467497</v>
      </c>
      <c r="M219">
        <f t="shared" si="23"/>
        <v>-0.86625468428938779</v>
      </c>
      <c r="N219" s="13">
        <f t="shared" si="26"/>
        <v>1.0444113133664161E-2</v>
      </c>
      <c r="O219" s="13">
        <v>1</v>
      </c>
    </row>
    <row r="220" spans="4:15" x14ac:dyDescent="0.4">
      <c r="D220" s="6">
        <v>3.02</v>
      </c>
      <c r="E220" s="7">
        <f t="shared" si="21"/>
        <v>-0.39780514208814521</v>
      </c>
      <c r="G220">
        <f t="shared" si="22"/>
        <v>5.2741841637413556</v>
      </c>
      <c r="H220" s="10">
        <f t="shared" si="27"/>
        <v>-0.75837572287684007</v>
      </c>
      <c r="I220">
        <f t="shared" si="24"/>
        <v>-9.1005086745220805</v>
      </c>
      <c r="K220">
        <f t="shared" si="25"/>
        <v>-0.47560819071908123</v>
      </c>
      <c r="M220">
        <f t="shared" si="23"/>
        <v>-0.86000612043412317</v>
      </c>
      <c r="N220" s="13">
        <f t="shared" si="26"/>
        <v>1.0328737707651412E-2</v>
      </c>
      <c r="O220" s="13">
        <v>1</v>
      </c>
    </row>
    <row r="221" spans="4:15" x14ac:dyDescent="0.4">
      <c r="D221" s="6">
        <v>3.04</v>
      </c>
      <c r="E221" s="7">
        <f t="shared" si="21"/>
        <v>-0.39483729068237161</v>
      </c>
      <c r="G221">
        <f t="shared" si="22"/>
        <v>5.2890080323754045</v>
      </c>
      <c r="H221" s="10">
        <f t="shared" si="27"/>
        <v>-0.75271781095687329</v>
      </c>
      <c r="I221">
        <f t="shared" si="24"/>
        <v>-9.0326137314824795</v>
      </c>
      <c r="K221">
        <f t="shared" si="25"/>
        <v>-0.46908525353424529</v>
      </c>
      <c r="M221">
        <f t="shared" si="23"/>
        <v>-0.85379540275189825</v>
      </c>
      <c r="N221" s="13">
        <f t="shared" si="26"/>
        <v>1.0216679563081697E-2</v>
      </c>
      <c r="O221" s="13">
        <v>1</v>
      </c>
    </row>
    <row r="222" spans="4:15" x14ac:dyDescent="0.4">
      <c r="D222" s="6">
        <v>3.06</v>
      </c>
      <c r="E222" s="7">
        <f t="shared" si="21"/>
        <v>-0.39188231153265812</v>
      </c>
      <c r="G222">
        <f t="shared" si="22"/>
        <v>5.3038319010094535</v>
      </c>
      <c r="H222" s="10">
        <f t="shared" si="27"/>
        <v>-0.7470844387058595</v>
      </c>
      <c r="I222">
        <f t="shared" si="24"/>
        <v>-8.9650132644703149</v>
      </c>
      <c r="K222">
        <f t="shared" si="25"/>
        <v>-0.46265144993735319</v>
      </c>
      <c r="M222">
        <f t="shared" si="23"/>
        <v>-0.84762247828705006</v>
      </c>
      <c r="N222" s="13">
        <f t="shared" si="26"/>
        <v>1.010789740282904E-2</v>
      </c>
      <c r="O222" s="13">
        <v>1</v>
      </c>
    </row>
    <row r="223" spans="4:15" x14ac:dyDescent="0.4">
      <c r="D223" s="6">
        <v>3.08</v>
      </c>
      <c r="E223" s="7">
        <f t="shared" si="21"/>
        <v>-0.38894017335937803</v>
      </c>
      <c r="G223">
        <f t="shared" si="22"/>
        <v>5.3186557696435024</v>
      </c>
      <c r="H223" s="10">
        <f t="shared" si="27"/>
        <v>-0.74147554649231828</v>
      </c>
      <c r="I223">
        <f t="shared" si="24"/>
        <v>-8.8977065579078189</v>
      </c>
      <c r="K223">
        <f t="shared" si="25"/>
        <v>-0.45630557997891619</v>
      </c>
      <c r="M223">
        <f t="shared" si="23"/>
        <v>-0.84148728903749892</v>
      </c>
      <c r="N223" s="13">
        <f t="shared" si="26"/>
        <v>1.0002348646923495E-2</v>
      </c>
      <c r="O223" s="13">
        <v>1</v>
      </c>
    </row>
    <row r="224" spans="4:15" x14ac:dyDescent="0.4">
      <c r="D224" s="6">
        <v>3.1</v>
      </c>
      <c r="E224" s="7">
        <f t="shared" si="21"/>
        <v>-0.38601084808955904</v>
      </c>
      <c r="G224">
        <f t="shared" si="22"/>
        <v>5.3334796382775513</v>
      </c>
      <c r="H224" s="10">
        <f t="shared" si="27"/>
        <v>-0.7358910807979353</v>
      </c>
      <c r="I224">
        <f t="shared" si="24"/>
        <v>-8.8306929695752245</v>
      </c>
      <c r="K224">
        <f t="shared" si="25"/>
        <v>-0.45004645886927508</v>
      </c>
      <c r="M224">
        <f t="shared" si="23"/>
        <v>-0.83538977211772281</v>
      </c>
      <c r="N224" s="13">
        <f t="shared" si="26"/>
        <v>9.8999895743503569E-3</v>
      </c>
      <c r="O224" s="13">
        <v>1</v>
      </c>
    </row>
    <row r="225" spans="4:15" x14ac:dyDescent="0.4">
      <c r="D225" s="6">
        <v>3.12</v>
      </c>
      <c r="E225" s="7">
        <f t="shared" si="21"/>
        <v>-0.38309431073299466</v>
      </c>
      <c r="G225">
        <f t="shared" si="22"/>
        <v>5.3483035069115994</v>
      </c>
      <c r="H225" s="10">
        <f t="shared" si="27"/>
        <v>-0.73033099398138102</v>
      </c>
      <c r="I225">
        <f t="shared" si="24"/>
        <v>-8.7639719277765717</v>
      </c>
      <c r="K225">
        <f t="shared" si="25"/>
        <v>-0.44387291684273905</v>
      </c>
      <c r="M225">
        <f t="shared" si="23"/>
        <v>-0.82932985991765495</v>
      </c>
      <c r="N225" s="13">
        <f t="shared" si="26"/>
        <v>9.8007754566683397E-3</v>
      </c>
      <c r="O225" s="13">
        <v>1</v>
      </c>
    </row>
    <row r="226" spans="4:15" x14ac:dyDescent="0.4">
      <c r="D226" s="6">
        <v>3.14</v>
      </c>
      <c r="E226" s="7">
        <f t="shared" si="21"/>
        <v>-0.38019053925961788</v>
      </c>
      <c r="G226">
        <f t="shared" si="22"/>
        <v>5.3631273755456483</v>
      </c>
      <c r="H226" s="10">
        <f t="shared" si="27"/>
        <v>-0.72479524404453555</v>
      </c>
      <c r="I226">
        <f t="shared" si="24"/>
        <v>-8.6975429285344266</v>
      </c>
      <c r="K226">
        <f t="shared" si="25"/>
        <v>-0.43778379901962117</v>
      </c>
      <c r="M226">
        <f t="shared" si="23"/>
        <v>-0.82330748025760303</v>
      </c>
      <c r="N226" s="13">
        <f t="shared" si="26"/>
        <v>9.7046606836992053E-3</v>
      </c>
      <c r="O226" s="13">
        <v>1</v>
      </c>
    </row>
    <row r="227" spans="4:15" x14ac:dyDescent="0.4">
      <c r="D227" s="6">
        <v>3.16</v>
      </c>
      <c r="E227" s="7">
        <f t="shared" si="21"/>
        <v>-0.37729951447823223</v>
      </c>
      <c r="G227">
        <f t="shared" si="22"/>
        <v>5.3779512441796964</v>
      </c>
      <c r="H227" s="10">
        <f t="shared" si="27"/>
        <v>-0.71928379440130197</v>
      </c>
      <c r="I227">
        <f t="shared" si="24"/>
        <v>-8.6314055328156236</v>
      </c>
      <c r="K227">
        <f t="shared" si="25"/>
        <v>-0.43177796526641959</v>
      </c>
      <c r="M227">
        <f t="shared" si="23"/>
        <v>-0.81732255653928332</v>
      </c>
      <c r="N227" s="13">
        <f t="shared" si="26"/>
        <v>9.6115988815476863E-3</v>
      </c>
      <c r="O227" s="13">
        <v>1</v>
      </c>
    </row>
    <row r="228" spans="4:15" x14ac:dyDescent="0.4">
      <c r="D228" s="6">
        <v>3.18</v>
      </c>
      <c r="E228" s="7">
        <f t="shared" si="21"/>
        <v>-0.37442121991669053</v>
      </c>
      <c r="G228">
        <f t="shared" si="22"/>
        <v>5.3927751128137453</v>
      </c>
      <c r="H228" s="10">
        <f t="shared" si="27"/>
        <v>-0.71379661364917879</v>
      </c>
      <c r="I228">
        <f t="shared" si="24"/>
        <v>-8.565559363790145</v>
      </c>
      <c r="K228">
        <f t="shared" si="25"/>
        <v>-0.42585429005436976</v>
      </c>
      <c r="M228">
        <f t="shared" si="23"/>
        <v>-0.81137500789305961</v>
      </c>
      <c r="N228" s="13">
        <f t="shared" si="26"/>
        <v>9.521543023214233E-3</v>
      </c>
      <c r="O228" s="13">
        <v>1</v>
      </c>
    </row>
    <row r="229" spans="4:15" x14ac:dyDescent="0.4">
      <c r="D229" s="6">
        <v>3.2</v>
      </c>
      <c r="E229" s="7">
        <f t="shared" si="21"/>
        <v>-0.37155564170360378</v>
      </c>
      <c r="G229">
        <f t="shared" si="22"/>
        <v>5.4075989814477943</v>
      </c>
      <c r="H229" s="10">
        <f t="shared" si="27"/>
        <v>-0.70833367534375025</v>
      </c>
      <c r="I229">
        <f t="shared" si="24"/>
        <v>-8.5000041041250025</v>
      </c>
      <c r="K229">
        <f t="shared" si="25"/>
        <v>-0.4200116623165942</v>
      </c>
      <c r="M229">
        <f t="shared" si="23"/>
        <v>-0.8054647493214766</v>
      </c>
      <c r="N229" s="13">
        <f t="shared" si="26"/>
        <v>9.4344455320665502E-3</v>
      </c>
      <c r="O229" s="13">
        <v>1</v>
      </c>
    </row>
    <row r="230" spans="4:15" x14ac:dyDescent="0.4">
      <c r="D230" s="6">
        <v>3.22</v>
      </c>
      <c r="E230" s="7">
        <f t="shared" si="21"/>
        <v>-0.3687027684516555</v>
      </c>
      <c r="G230">
        <f t="shared" si="22"/>
        <v>5.4224228500818432</v>
      </c>
      <c r="H230" s="10">
        <f t="shared" si="27"/>
        <v>-0.70289495777623612</v>
      </c>
      <c r="I230">
        <f t="shared" si="24"/>
        <v>-8.434739493314833</v>
      </c>
      <c r="K230">
        <f t="shared" si="25"/>
        <v>-0.41424898530404231</v>
      </c>
      <c r="M230">
        <f t="shared" si="23"/>
        <v>-0.79959169183917367</v>
      </c>
      <c r="N230" s="13">
        <f t="shared" si="26"/>
        <v>9.3502583784384665E-3</v>
      </c>
      <c r="O230" s="13">
        <v>1</v>
      </c>
    </row>
    <row r="231" spans="4:15" x14ac:dyDescent="0.4">
      <c r="D231" s="6">
        <v>3.24</v>
      </c>
      <c r="E231" s="7">
        <f t="shared" si="21"/>
        <v>-0.36586259114259273</v>
      </c>
      <c r="G231">
        <f t="shared" si="22"/>
        <v>5.4372467187158922</v>
      </c>
      <c r="H231" s="10">
        <f t="shared" si="27"/>
        <v>-0.6974804437542389</v>
      </c>
      <c r="I231">
        <f t="shared" si="24"/>
        <v>-8.3697653250508672</v>
      </c>
      <c r="K231">
        <f t="shared" si="25"/>
        <v>-0.40856517644041807</v>
      </c>
      <c r="M231">
        <f t="shared" si="23"/>
        <v>-0.79375574260926429</v>
      </c>
      <c r="N231" s="13">
        <f t="shared" si="26"/>
        <v>9.2689331696244534E-3</v>
      </c>
      <c r="O231" s="13">
        <v>1</v>
      </c>
    </row>
    <row r="232" spans="4:15" x14ac:dyDescent="0.4">
      <c r="D232" s="6">
        <v>3.26</v>
      </c>
      <c r="E232" s="7">
        <f t="shared" si="21"/>
        <v>-0.36303510301395525</v>
      </c>
      <c r="G232">
        <f t="shared" si="22"/>
        <v>5.4520705873499402</v>
      </c>
      <c r="H232" s="10">
        <f t="shared" si="27"/>
        <v>-0.69209012038580431</v>
      </c>
      <c r="I232">
        <f t="shared" si="24"/>
        <v>-8.3050814446296517</v>
      </c>
      <c r="K232">
        <f t="shared" si="25"/>
        <v>-0.40295916717627195</v>
      </c>
      <c r="M232">
        <f t="shared" si="23"/>
        <v>-0.78795680507626875</v>
      </c>
      <c r="N232" s="13">
        <f t="shared" si="26"/>
        <v>9.1904212335409304E-3</v>
      </c>
      <c r="O232" s="13">
        <v>1</v>
      </c>
    </row>
    <row r="233" spans="4:15" x14ac:dyDescent="0.4">
      <c r="D233" s="6">
        <v>3.28</v>
      </c>
      <c r="E233" s="7">
        <f t="shared" si="21"/>
        <v>-0.36022029944760187</v>
      </c>
      <c r="G233">
        <f t="shared" si="22"/>
        <v>5.4668944559839892</v>
      </c>
      <c r="H233" s="10">
        <f t="shared" si="27"/>
        <v>-0.68672397886690828</v>
      </c>
      <c r="I233">
        <f t="shared" si="24"/>
        <v>-8.2406877464028998</v>
      </c>
      <c r="K233">
        <f t="shared" si="25"/>
        <v>-0.39742990284242108</v>
      </c>
      <c r="M233">
        <f t="shared" si="23"/>
        <v>-0.78219477909566992</v>
      </c>
      <c r="N233" s="13">
        <f t="shared" si="26"/>
        <v>9.1146736963201146E-3</v>
      </c>
      <c r="O233" s="13">
        <v>1</v>
      </c>
    </row>
    <row r="234" spans="4:15" x14ac:dyDescent="0.4">
      <c r="D234" s="6">
        <v>3.3</v>
      </c>
      <c r="E234" s="7">
        <f t="shared" si="21"/>
        <v>-0.35741817786008634</v>
      </c>
      <c r="G234">
        <f t="shared" si="22"/>
        <v>5.4817183246180381</v>
      </c>
      <c r="H234" s="10">
        <f t="shared" si="27"/>
        <v>-0.68138201427246869</v>
      </c>
      <c r="I234">
        <f t="shared" si="24"/>
        <v>-8.1765841712696243</v>
      </c>
      <c r="K234">
        <f t="shared" si="25"/>
        <v>-0.39197634250285818</v>
      </c>
      <c r="M234">
        <f t="shared" si="23"/>
        <v>-0.77646956106018472</v>
      </c>
      <c r="N234" s="13">
        <f t="shared" si="26"/>
        <v>9.0416415541060852E-3</v>
      </c>
      <c r="O234" s="13">
        <v>1</v>
      </c>
    </row>
    <row r="235" spans="4:15" x14ac:dyDescent="0.4">
      <c r="D235" s="6">
        <v>3.32</v>
      </c>
      <c r="E235" s="7">
        <f t="shared" si="21"/>
        <v>-0.35462873759492958</v>
      </c>
      <c r="G235">
        <f t="shared" si="22"/>
        <v>5.4965421932520862</v>
      </c>
      <c r="H235" s="10">
        <f t="shared" si="27"/>
        <v>-0.67606422535097377</v>
      </c>
      <c r="I235">
        <f t="shared" si="24"/>
        <v>-8.1127707042116857</v>
      </c>
      <c r="K235">
        <f t="shared" si="25"/>
        <v>-0.38659745880729129</v>
      </c>
      <c r="M235">
        <f t="shared" si="23"/>
        <v>-0.77078104402281966</v>
      </c>
      <c r="N235" s="13">
        <f t="shared" si="26"/>
        <v>8.9712757393153354E-3</v>
      </c>
      <c r="O235" s="13">
        <v>1</v>
      </c>
    </row>
    <row r="236" spans="4:15" x14ac:dyDescent="0.4">
      <c r="D236" s="6">
        <v>3.34</v>
      </c>
      <c r="E236" s="7">
        <f t="shared" si="21"/>
        <v>-0.35185197981682997</v>
      </c>
      <c r="G236">
        <f t="shared" si="22"/>
        <v>5.5113660618861351</v>
      </c>
      <c r="H236" s="10">
        <f t="shared" si="27"/>
        <v>-0.67077061432280471</v>
      </c>
      <c r="I236">
        <f t="shared" si="24"/>
        <v>-8.0492473718736566</v>
      </c>
      <c r="K236">
        <f t="shared" si="25"/>
        <v>-0.38129223784344946</v>
      </c>
      <c r="M236">
        <f t="shared" si="23"/>
        <v>-0.76512911781678705</v>
      </c>
      <c r="N236" s="13">
        <f t="shared" si="26"/>
        <v>8.903527181623877E-3</v>
      </c>
      <c r="O236" s="13">
        <v>1</v>
      </c>
    </row>
    <row r="237" spans="4:15" x14ac:dyDescent="0.4">
      <c r="D237" s="6">
        <v>3.36</v>
      </c>
      <c r="E237" s="7">
        <f t="shared" si="21"/>
        <v>-0.3490879074078504</v>
      </c>
      <c r="G237">
        <f t="shared" si="22"/>
        <v>5.526189930520184</v>
      </c>
      <c r="H237" s="10">
        <f t="shared" si="27"/>
        <v>-0.66550118668232605</v>
      </c>
      <c r="I237">
        <f t="shared" si="24"/>
        <v>-7.9860142401879131</v>
      </c>
      <c r="K237">
        <f t="shared" si="25"/>
        <v>-0.37605967898928888</v>
      </c>
      <c r="M237">
        <f t="shared" si="23"/>
        <v>-0.7595136691723624</v>
      </c>
      <c r="N237" s="13">
        <f t="shared" si="26"/>
        <v>8.8383468639393926E-3</v>
      </c>
      <c r="O237" s="13">
        <v>1</v>
      </c>
    </row>
    <row r="238" spans="4:15" x14ac:dyDescent="0.4">
      <c r="D238" s="6">
        <v>3.38</v>
      </c>
      <c r="E238" s="7">
        <f t="shared" si="21"/>
        <v>-0.34633652486561312</v>
      </c>
      <c r="G238">
        <f t="shared" si="22"/>
        <v>5.541013799154233</v>
      </c>
      <c r="H238" s="10">
        <f t="shared" si="27"/>
        <v>-0.66025595100380485</v>
      </c>
      <c r="I238">
        <f t="shared" si="24"/>
        <v>-7.9230714120456582</v>
      </c>
      <c r="K238">
        <f t="shared" si="25"/>
        <v>-0.37089879476520859</v>
      </c>
      <c r="M238">
        <f t="shared" si="23"/>
        <v>-0.75393458183074535</v>
      </c>
      <c r="N238" s="13">
        <f t="shared" si="26"/>
        <v>8.7756858736102068E-3</v>
      </c>
      <c r="O238" s="13">
        <v>1</v>
      </c>
    </row>
    <row r="239" spans="4:15" x14ac:dyDescent="0.4">
      <c r="D239" s="6">
        <v>3.4</v>
      </c>
      <c r="E239" s="7">
        <f t="shared" si="21"/>
        <v>-0.34359783820353318</v>
      </c>
      <c r="G239">
        <f t="shared" si="22"/>
        <v>5.5558376677882819</v>
      </c>
      <c r="H239" s="10">
        <f t="shared" si="27"/>
        <v>-0.65503491875121578</v>
      </c>
      <c r="I239">
        <f t="shared" si="24"/>
        <v>-7.8604190250145898</v>
      </c>
      <c r="K239">
        <f t="shared" si="25"/>
        <v>-0.36580861068638981</v>
      </c>
      <c r="M239">
        <f t="shared" si="23"/>
        <v>-0.74839173665500291</v>
      </c>
      <c r="N239" s="13">
        <f t="shared" si="26"/>
        <v>8.7154954491208709E-3</v>
      </c>
      <c r="O239" s="13">
        <v>1</v>
      </c>
    </row>
    <row r="240" spans="4:15" x14ac:dyDescent="0.4">
      <c r="D240" s="6">
        <v>3.42</v>
      </c>
      <c r="E240" s="7">
        <f t="shared" si="21"/>
        <v>-0.340871854853113</v>
      </c>
      <c r="G240">
        <f t="shared" si="22"/>
        <v>5.57066153642233</v>
      </c>
      <c r="H240" s="10">
        <f t="shared" si="27"/>
        <v>-0.64983810409197462</v>
      </c>
      <c r="I240">
        <f t="shared" si="24"/>
        <v>-7.7980572491036959</v>
      </c>
      <c r="K240">
        <f t="shared" si="25"/>
        <v>-0.36078816511536549</v>
      </c>
      <c r="M240">
        <f t="shared" si="23"/>
        <v>-0.7428850117381578</v>
      </c>
      <c r="N240" s="13">
        <f t="shared" si="26"/>
        <v>8.6577270225173409E-3</v>
      </c>
      <c r="O240" s="13">
        <v>1</v>
      </c>
    </row>
    <row r="241" spans="4:15" x14ac:dyDescent="0.4">
      <c r="D241" s="6">
        <v>3.44</v>
      </c>
      <c r="E241" s="7">
        <f t="shared" si="21"/>
        <v>-0.33815858356832074</v>
      </c>
      <c r="G241">
        <f t="shared" si="22"/>
        <v>5.5854854050563789</v>
      </c>
      <c r="H241" s="10">
        <f t="shared" si="27"/>
        <v>-0.64466552371464658</v>
      </c>
      <c r="I241">
        <f t="shared" si="24"/>
        <v>-7.735986284575759</v>
      </c>
      <c r="K241">
        <f t="shared" si="25"/>
        <v>-0.35583650911490861</v>
      </c>
      <c r="M241">
        <f t="shared" si="23"/>
        <v>-0.73741428250849372</v>
      </c>
      <c r="N241" s="13">
        <f t="shared" si="26"/>
        <v>8.6023322577992375E-3</v>
      </c>
      <c r="O241" s="13">
        <v>1</v>
      </c>
    </row>
    <row r="242" spans="4:15" x14ac:dyDescent="0.4">
      <c r="D242" s="6">
        <v>3.46</v>
      </c>
      <c r="E242" s="7">
        <f t="shared" si="21"/>
        <v>-0.33545803433206817</v>
      </c>
      <c r="G242">
        <f t="shared" si="22"/>
        <v>5.6003092736904279</v>
      </c>
      <c r="H242" s="10">
        <f t="shared" si="27"/>
        <v>-0.63951719665065476</v>
      </c>
      <c r="I242">
        <f t="shared" si="24"/>
        <v>-7.6742063598078571</v>
      </c>
      <c r="K242">
        <f t="shared" si="25"/>
        <v>-0.35095270630133668</v>
      </c>
      <c r="M242">
        <f t="shared" si="23"/>
        <v>-0.73197942183214271</v>
      </c>
      <c r="N242" s="13">
        <f t="shared" si="26"/>
        <v>8.5492630855121838E-3</v>
      </c>
      <c r="O242" s="13">
        <v>1</v>
      </c>
    </row>
    <row r="243" spans="4:15" x14ac:dyDescent="0.4">
      <c r="D243" s="6">
        <v>3.48</v>
      </c>
      <c r="E243" s="7">
        <f t="shared" si="21"/>
        <v>-0.33277021826480174</v>
      </c>
      <c r="G243">
        <f t="shared" si="22"/>
        <v>5.6151331423244768</v>
      </c>
      <c r="H243" s="10">
        <f t="shared" si="27"/>
        <v>-0.63439314410001812</v>
      </c>
      <c r="I243">
        <f t="shared" si="24"/>
        <v>-7.6127177292002175</v>
      </c>
      <c r="K243">
        <f t="shared" si="25"/>
        <v>-0.3461358326983075</v>
      </c>
      <c r="M243">
        <f t="shared" si="23"/>
        <v>-0.72658030011301633</v>
      </c>
      <c r="N243" s="13">
        <f t="shared" si="26"/>
        <v>8.4984717337648705E-3</v>
      </c>
      <c r="O243" s="13">
        <v>1</v>
      </c>
    </row>
    <row r="244" spans="4:15" x14ac:dyDescent="0.4">
      <c r="D244" s="6">
        <v>3.5</v>
      </c>
      <c r="E244" s="7">
        <f t="shared" si="21"/>
        <v>-0.33009514753521907</v>
      </c>
      <c r="G244">
        <f t="shared" si="22"/>
        <v>5.6299570109585257</v>
      </c>
      <c r="H244" s="10">
        <f t="shared" si="27"/>
        <v>-0.62929338926114164</v>
      </c>
      <c r="I244">
        <f t="shared" si="24"/>
        <v>-7.5515206711336997</v>
      </c>
      <c r="K244">
        <f t="shared" si="25"/>
        <v>-0.34138497659118483</v>
      </c>
      <c r="M244">
        <f t="shared" si="23"/>
        <v>-0.72121678539014322</v>
      </c>
      <c r="N244" s="13">
        <f t="shared" si="26"/>
        <v>8.4499107558893422E-3</v>
      </c>
      <c r="O244" s="13">
        <v>1</v>
      </c>
    </row>
    <row r="245" spans="4:15" x14ac:dyDescent="0.4">
      <c r="D245" s="6">
        <v>3.52</v>
      </c>
      <c r="E245" s="7">
        <f t="shared" si="21"/>
        <v>-0.32743283527311529</v>
      </c>
      <c r="G245">
        <f t="shared" si="22"/>
        <v>5.6447808795925738</v>
      </c>
      <c r="H245" s="10">
        <f t="shared" si="27"/>
        <v>-0.6242179571646671</v>
      </c>
      <c r="I245">
        <f t="shared" si="24"/>
        <v>-7.4906154859760052</v>
      </c>
      <c r="K245">
        <f t="shared" si="25"/>
        <v>-0.33669923838204951</v>
      </c>
      <c r="M245">
        <f t="shared" si="23"/>
        <v>-0.71588874343247977</v>
      </c>
      <c r="N245" s="13">
        <f t="shared" si="26"/>
        <v>8.4035330549589917E-3</v>
      </c>
      <c r="O245" s="13">
        <v>1</v>
      </c>
    </row>
    <row r="246" spans="4:15" x14ac:dyDescent="0.4">
      <c r="D246" s="6">
        <v>3.54</v>
      </c>
      <c r="E246" s="7">
        <f t="shared" si="21"/>
        <v>-0.32478329548436602</v>
      </c>
      <c r="G246">
        <f t="shared" si="22"/>
        <v>5.6596047482266227</v>
      </c>
      <c r="H246" s="10">
        <f t="shared" si="27"/>
        <v>-0.61916687451139552</v>
      </c>
      <c r="I246">
        <f t="shared" si="24"/>
        <v>-7.4300024941367457</v>
      </c>
      <c r="K246">
        <f t="shared" si="25"/>
        <v>-0.33207773044541372</v>
      </c>
      <c r="M246">
        <f t="shared" si="23"/>
        <v>-0.71059603783124636</v>
      </c>
      <c r="N246" s="13">
        <f t="shared" si="26"/>
        <v>8.359291905367959E-3</v>
      </c>
      <c r="O246" s="13">
        <v>1</v>
      </c>
    </row>
    <row r="247" spans="4:15" x14ac:dyDescent="0.4">
      <c r="D247" s="6">
        <v>3.56</v>
      </c>
      <c r="E247" s="7">
        <f t="shared" si="21"/>
        <v>-0.32214654296804712</v>
      </c>
      <c r="G247">
        <f t="shared" si="22"/>
        <v>5.6744286168606717</v>
      </c>
      <c r="H247" s="10">
        <f t="shared" si="27"/>
        <v>-0.61414016951428507</v>
      </c>
      <c r="I247">
        <f t="shared" si="24"/>
        <v>-7.3696820341714204</v>
      </c>
      <c r="K247">
        <f t="shared" si="25"/>
        <v>-0.32751957698470957</v>
      </c>
      <c r="M247">
        <f t="shared" si="23"/>
        <v>-0.70533853008985525</v>
      </c>
      <c r="N247" s="13">
        <f t="shared" si="26"/>
        <v>8.3171409716717142E-3</v>
      </c>
      <c r="O247" s="13">
        <v>1</v>
      </c>
    </row>
    <row r="248" spans="4:15" x14ac:dyDescent="0.4">
      <c r="D248" s="6">
        <v>3.58</v>
      </c>
      <c r="E248" s="7">
        <f t="shared" si="21"/>
        <v>-0.31952259323569154</v>
      </c>
      <c r="G248">
        <f t="shared" si="22"/>
        <v>5.6892524854947206</v>
      </c>
      <c r="H248" s="10">
        <f t="shared" si="27"/>
        <v>-0.60913787174452227</v>
      </c>
      <c r="I248">
        <f t="shared" si="24"/>
        <v>-7.3096544609342669</v>
      </c>
      <c r="K248">
        <f t="shared" si="25"/>
        <v>-0.32302391388959578</v>
      </c>
      <c r="M248">
        <f t="shared" si="23"/>
        <v>-0.70011607971147993</v>
      </c>
      <c r="N248" s="13">
        <f t="shared" si="26"/>
        <v>8.2770343248789978E-3</v>
      </c>
      <c r="O248" s="13">
        <v>1</v>
      </c>
    </row>
    <row r="249" spans="4:15" x14ac:dyDescent="0.4">
      <c r="D249" s="6">
        <v>3.6</v>
      </c>
      <c r="E249" s="7">
        <f t="shared" si="21"/>
        <v>-0.31691146243267804</v>
      </c>
      <c r="G249">
        <f t="shared" si="22"/>
        <v>5.7040763541287687</v>
      </c>
      <c r="H249" s="10">
        <f t="shared" si="27"/>
        <v>-0.60416001198165747</v>
      </c>
      <c r="I249">
        <f t="shared" si="24"/>
        <v>-7.2499201437798897</v>
      </c>
      <c r="K249">
        <f t="shared" si="25"/>
        <v>-0.318589888594145</v>
      </c>
      <c r="M249">
        <f t="shared" si="23"/>
        <v>-0.69492854428432937</v>
      </c>
      <c r="N249" s="13">
        <f t="shared" si="26"/>
        <v>8.2389264563811921E-3</v>
      </c>
      <c r="O249" s="13">
        <v>1</v>
      </c>
    </row>
    <row r="250" spans="4:15" x14ac:dyDescent="0.4">
      <c r="D250" s="6">
        <v>3.62</v>
      </c>
      <c r="E250" s="7">
        <f t="shared" si="21"/>
        <v>-0.31431316726174768</v>
      </c>
      <c r="G250">
        <f t="shared" si="22"/>
        <v>5.7189002227628176</v>
      </c>
      <c r="H250" s="10">
        <f t="shared" si="27"/>
        <v>-0.59920662206779585</v>
      </c>
      <c r="I250">
        <f t="shared" si="24"/>
        <v>-7.1904794648135502</v>
      </c>
      <c r="K250">
        <f t="shared" si="25"/>
        <v>-0.31421665993595016</v>
      </c>
      <c r="M250">
        <f t="shared" si="23"/>
        <v>-0.68977577956467084</v>
      </c>
      <c r="N250" s="13">
        <f t="shared" si="26"/>
        <v>8.2027722896937487E-3</v>
      </c>
      <c r="O250" s="13">
        <v>1</v>
      </c>
    </row>
    <row r="251" spans="4:15" x14ac:dyDescent="0.4">
      <c r="D251" s="6">
        <v>3.64</v>
      </c>
      <c r="E251" s="7">
        <f t="shared" si="21"/>
        <v>-0.31172772490863965</v>
      </c>
      <c r="G251">
        <f t="shared" si="22"/>
        <v>5.7337240913968666</v>
      </c>
      <c r="H251" s="10">
        <f t="shared" si="27"/>
        <v>-0.59427773476583057</v>
      </c>
      <c r="I251">
        <f t="shared" si="24"/>
        <v>-7.1313328171899668</v>
      </c>
      <c r="K251">
        <f t="shared" si="25"/>
        <v>-0.30990339801620331</v>
      </c>
      <c r="M251">
        <f t="shared" si="23"/>
        <v>-0.68465763955767145</v>
      </c>
      <c r="N251" s="13">
        <f t="shared" si="26"/>
        <v>8.1685271901822225E-3</v>
      </c>
      <c r="O251" s="13">
        <v>1</v>
      </c>
    </row>
    <row r="252" spans="4:15" x14ac:dyDescent="0.4">
      <c r="D252" s="6">
        <v>3.66</v>
      </c>
      <c r="E252" s="7">
        <f t="shared" si="21"/>
        <v>-0.30915515296983509</v>
      </c>
      <c r="G252">
        <f t="shared" si="22"/>
        <v>5.7485479600309155</v>
      </c>
      <c r="H252" s="10">
        <f t="shared" si="27"/>
        <v>-0.58937338362169367</v>
      </c>
      <c r="I252">
        <f t="shared" si="24"/>
        <v>-7.072480603460324</v>
      </c>
      <c r="K252">
        <f t="shared" si="25"/>
        <v>-0.30564928406077618</v>
      </c>
      <c r="M252">
        <f t="shared" si="23"/>
        <v>-0.67957397659609209</v>
      </c>
      <c r="N252" s="13">
        <f t="shared" si="26"/>
        <v>8.1361469729330938E-3</v>
      </c>
      <c r="O252" s="13">
        <v>1</v>
      </c>
    </row>
    <row r="253" spans="4:15" x14ac:dyDescent="0.4">
      <c r="D253" s="6">
        <v>3.68</v>
      </c>
      <c r="E253" s="7">
        <f t="shared" si="21"/>
        <v>-0.30659546938240007</v>
      </c>
      <c r="G253">
        <f t="shared" si="22"/>
        <v>5.7633718286649644</v>
      </c>
      <c r="H253" s="10">
        <f t="shared" si="27"/>
        <v>-0.58449360283060747</v>
      </c>
      <c r="I253">
        <f t="shared" si="24"/>
        <v>-7.0139232339672901</v>
      </c>
      <c r="K253">
        <f t="shared" si="25"/>
        <v>-0.30145351028234613</v>
      </c>
      <c r="M253">
        <f t="shared" si="23"/>
        <v>-0.67452464141689772</v>
      </c>
      <c r="N253" s="13">
        <f t="shared" si="26"/>
        <v>8.1055879089260829E-3</v>
      </c>
      <c r="O253" s="13">
        <v>1</v>
      </c>
    </row>
    <row r="254" spans="4:15" x14ac:dyDescent="0.4">
      <c r="D254" s="6">
        <v>3.7</v>
      </c>
      <c r="E254" s="7">
        <f t="shared" si="21"/>
        <v>-0.30404869235591026</v>
      </c>
      <c r="G254">
        <f t="shared" si="22"/>
        <v>5.7781956972990134</v>
      </c>
      <c r="H254" s="10">
        <f t="shared" si="27"/>
        <v>-0.5796384271073074</v>
      </c>
      <c r="I254">
        <f t="shared" si="24"/>
        <v>-6.9556611252876888</v>
      </c>
      <c r="K254">
        <f t="shared" si="25"/>
        <v>-0.2973152797435985</v>
      </c>
      <c r="M254">
        <f t="shared" si="23"/>
        <v>-0.66950948323582837</v>
      </c>
      <c r="N254" s="13">
        <f t="shared" si="26"/>
        <v>8.076806729655767E-3</v>
      </c>
      <c r="O254" s="13">
        <v>1</v>
      </c>
    </row>
    <row r="255" spans="4:15" x14ac:dyDescent="0.4">
      <c r="D255" s="6">
        <v>3.72</v>
      </c>
      <c r="E255" s="7">
        <f t="shared" si="21"/>
        <v>-0.30151484030644515</v>
      </c>
      <c r="G255">
        <f t="shared" si="22"/>
        <v>5.7930195659330614</v>
      </c>
      <c r="H255" s="10">
        <f t="shared" si="27"/>
        <v>-0.57480789156020706</v>
      </c>
      <c r="I255">
        <f t="shared" si="24"/>
        <v>-6.8976946987224848</v>
      </c>
      <c r="K255">
        <f t="shared" si="25"/>
        <v>-0.29323380622153444</v>
      </c>
      <c r="M255">
        <f t="shared" si="23"/>
        <v>-0.66452834981998044</v>
      </c>
      <c r="N255" s="13">
        <f t="shared" si="26"/>
        <v>8.0497606303437368E-3</v>
      </c>
      <c r="O255" s="13">
        <v>1</v>
      </c>
    </row>
    <row r="256" spans="4:15" x14ac:dyDescent="0.4">
      <c r="D256" s="6">
        <v>3.74</v>
      </c>
      <c r="E256" s="7">
        <f t="shared" si="21"/>
        <v>-0.29899393179263256</v>
      </c>
      <c r="G256">
        <f t="shared" si="22"/>
        <v>5.8078434345671104</v>
      </c>
      <c r="H256" s="10">
        <f t="shared" si="27"/>
        <v>-0.57000203156947471</v>
      </c>
      <c r="I256">
        <f t="shared" si="24"/>
        <v>-6.8400243788336965</v>
      </c>
      <c r="K256">
        <f t="shared" si="25"/>
        <v>-0.28920831407291187</v>
      </c>
      <c r="M256">
        <f t="shared" si="23"/>
        <v>-0.65958108755844236</v>
      </c>
      <c r="N256" s="13">
        <f t="shared" si="26"/>
        <v>8.0244072718746E-3</v>
      </c>
      <c r="O256" s="13">
        <v>1</v>
      </c>
    </row>
    <row r="257" spans="4:15" x14ac:dyDescent="0.4">
      <c r="D257" s="6">
        <v>3.76</v>
      </c>
      <c r="E257" s="7">
        <f t="shared" si="21"/>
        <v>-0.29648598545372695</v>
      </c>
      <c r="G257">
        <f t="shared" si="22"/>
        <v>5.8226673032011584</v>
      </c>
      <c r="H257" s="10">
        <f t="shared" si="27"/>
        <v>-0.56522088266898507</v>
      </c>
      <c r="I257">
        <f t="shared" si="24"/>
        <v>-6.7826505920278208</v>
      </c>
      <c r="K257">
        <f t="shared" si="25"/>
        <v>-0.28523803810084664</v>
      </c>
      <c r="M257">
        <f t="shared" si="23"/>
        <v>-0.65466754153104256</v>
      </c>
      <c r="N257" s="13">
        <f t="shared" si="26"/>
        <v>8.0007047815852887E-3</v>
      </c>
      <c r="O257" s="13">
        <v>1</v>
      </c>
    </row>
    <row r="258" spans="4:15" x14ac:dyDescent="0.4">
      <c r="D258" s="6">
        <v>3.78</v>
      </c>
      <c r="E258" s="7">
        <f t="shared" si="21"/>
        <v>-0.29399101994969973</v>
      </c>
      <c r="G258">
        <f t="shared" si="22"/>
        <v>5.8374911718352074</v>
      </c>
      <c r="H258" s="10">
        <f t="shared" si="27"/>
        <v>-0.56046448043210761</v>
      </c>
      <c r="I258">
        <f t="shared" si="24"/>
        <v>-6.7255737651852918</v>
      </c>
      <c r="K258">
        <f t="shared" si="25"/>
        <v>-0.28132222342259083</v>
      </c>
      <c r="M258">
        <f t="shared" si="23"/>
        <v>-0.64978755557523638</v>
      </c>
      <c r="N258" s="13">
        <f t="shared" si="26"/>
        <v>7.9786117530250278E-3</v>
      </c>
      <c r="O258" s="13">
        <v>1</v>
      </c>
    </row>
    <row r="259" spans="4:15" x14ac:dyDescent="0.4">
      <c r="D259" s="6">
        <v>3.8</v>
      </c>
      <c r="E259" s="7">
        <f t="shared" si="21"/>
        <v>-0.29150905390332271</v>
      </c>
      <c r="G259">
        <f t="shared" si="22"/>
        <v>5.8523150404692563</v>
      </c>
      <c r="H259" s="10">
        <f t="shared" si="27"/>
        <v>-0.55573286036129443</v>
      </c>
      <c r="I259">
        <f t="shared" si="24"/>
        <v>-6.6687943243355328</v>
      </c>
      <c r="K259">
        <f t="shared" si="25"/>
        <v>-0.2774601253385125</v>
      </c>
      <c r="M259">
        <f t="shared" si="23"/>
        <v>-0.64494097235119552</v>
      </c>
      <c r="N259" s="13">
        <f t="shared" si="26"/>
        <v>7.9580872448027327E-3</v>
      </c>
      <c r="O259" s="13">
        <v>1</v>
      </c>
    </row>
    <row r="260" spans="4:15" x14ac:dyDescent="0.4">
      <c r="D260" s="6">
        <v>3.82</v>
      </c>
      <c r="E260" s="7">
        <f t="shared" si="21"/>
        <v>-0.28904010584422052</v>
      </c>
      <c r="G260">
        <f t="shared" si="22"/>
        <v>5.8671389091033053</v>
      </c>
      <c r="H260" s="10">
        <f t="shared" si="27"/>
        <v>-0.551026057781422</v>
      </c>
      <c r="I260">
        <f t="shared" si="24"/>
        <v>-6.6123126933770635</v>
      </c>
      <c r="K260">
        <f t="shared" si="25"/>
        <v>-0.27365100920229135</v>
      </c>
      <c r="M260">
        <f t="shared" si="23"/>
        <v>-0.64012763340512824</v>
      </c>
      <c r="N260" s="13">
        <f t="shared" si="26"/>
        <v>7.9390907786270424E-3</v>
      </c>
      <c r="O260" s="13">
        <v>1</v>
      </c>
    </row>
    <row r="261" spans="4:15" x14ac:dyDescent="0.4">
      <c r="D261" s="6">
        <v>3.84</v>
      </c>
      <c r="E261" s="7">
        <f t="shared" si="21"/>
        <v>-0.28658419415487019</v>
      </c>
      <c r="G261">
        <f t="shared" si="22"/>
        <v>5.8819627777373533</v>
      </c>
      <c r="H261" s="10">
        <f t="shared" si="27"/>
        <v>-0.5463441077368445</v>
      </c>
      <c r="I261">
        <f t="shared" si="24"/>
        <v>-6.556129292842134</v>
      </c>
      <c r="K261">
        <f t="shared" si="25"/>
        <v>-0.2698941502923467</v>
      </c>
      <c r="M261">
        <f t="shared" si="23"/>
        <v>-0.63534737923088236</v>
      </c>
      <c r="N261" s="13">
        <f t="shared" si="26"/>
        <v>7.9215823366414126E-3</v>
      </c>
      <c r="O261" s="13">
        <v>1</v>
      </c>
    </row>
    <row r="262" spans="4:15" x14ac:dyDescent="0.4">
      <c r="D262" s="6">
        <v>3.86</v>
      </c>
      <c r="E262" s="7">
        <f t="shared" si="21"/>
        <v>-0.28414133701852257</v>
      </c>
      <c r="G262">
        <f t="shared" si="22"/>
        <v>5.8967866463714023</v>
      </c>
      <c r="H262" s="10">
        <f t="shared" si="27"/>
        <v>-0.54168704489211139</v>
      </c>
      <c r="I262">
        <f t="shared" si="24"/>
        <v>-6.5002445387053367</v>
      </c>
      <c r="K262">
        <f t="shared" si="25"/>
        <v>-0.26618883368451091</v>
      </c>
      <c r="M262">
        <f t="shared" si="23"/>
        <v>-0.63060004932986546</v>
      </c>
      <c r="N262" s="13">
        <f t="shared" si="26"/>
        <v>7.9055223581480753E-3</v>
      </c>
      <c r="O262" s="13">
        <v>1</v>
      </c>
    </row>
    <row r="263" spans="4:15" x14ac:dyDescent="0.4">
      <c r="D263" s="6">
        <v>3.88</v>
      </c>
      <c r="E263" s="7">
        <f t="shared" si="21"/>
        <v>-0.28171155236902118</v>
      </c>
      <c r="G263">
        <f t="shared" si="22"/>
        <v>5.9116105150054503</v>
      </c>
      <c r="H263" s="10">
        <f t="shared" si="27"/>
        <v>-0.53705490343630202</v>
      </c>
      <c r="I263">
        <f t="shared" si="24"/>
        <v>-6.4446588412356238</v>
      </c>
      <c r="K263">
        <f t="shared" si="25"/>
        <v>-0.26253435412596005</v>
      </c>
      <c r="M263">
        <f t="shared" si="23"/>
        <v>-0.62588548226932905</v>
      </c>
      <c r="N263" s="13">
        <f t="shared" si="26"/>
        <v>7.8908717358106301E-3</v>
      </c>
      <c r="O263" s="13">
        <v>1</v>
      </c>
    </row>
    <row r="264" spans="4:15" x14ac:dyDescent="0.4">
      <c r="D264" s="6">
        <v>3.9</v>
      </c>
      <c r="E264" s="7">
        <f t="shared" si="21"/>
        <v>-0.27929485784249208</v>
      </c>
      <c r="G264">
        <f t="shared" si="22"/>
        <v>5.9264343836394993</v>
      </c>
      <c r="H264" s="10">
        <f t="shared" si="27"/>
        <v>-0.53244771699092697</v>
      </c>
      <c r="I264">
        <f t="shared" si="24"/>
        <v>-6.3893726038911236</v>
      </c>
      <c r="K264">
        <f t="shared" si="25"/>
        <v>-0.25893001591040943</v>
      </c>
      <c r="M264">
        <f t="shared" si="23"/>
        <v>-0.62120351573904997</v>
      </c>
      <c r="N264" s="13">
        <f t="shared" si="26"/>
        <v>7.8775918114173133E-3</v>
      </c>
      <c r="O264" s="13">
        <v>1</v>
      </c>
    </row>
    <row r="265" spans="4:15" x14ac:dyDescent="0.4">
      <c r="D265" s="6">
        <v>3.92</v>
      </c>
      <c r="E265" s="7">
        <f t="shared" si="21"/>
        <v>-0.27689127073087805</v>
      </c>
      <c r="G265">
        <f t="shared" si="22"/>
        <v>5.9412582522735482</v>
      </c>
      <c r="H265" s="10">
        <f t="shared" si="27"/>
        <v>-0.527865518521346</v>
      </c>
      <c r="I265">
        <f t="shared" si="24"/>
        <v>-6.3343862222561516</v>
      </c>
      <c r="K265">
        <f t="shared" si="25"/>
        <v>-0.25537513275458684</v>
      </c>
      <c r="M265">
        <f t="shared" si="23"/>
        <v>-0.61655398660645222</v>
      </c>
      <c r="N265" s="13">
        <f t="shared" si="26"/>
        <v>7.8656443712829052E-3</v>
      </c>
      <c r="O265" s="13">
        <v>1</v>
      </c>
    </row>
    <row r="266" spans="4:15" x14ac:dyDescent="0.4">
      <c r="D266" s="6">
        <v>3.94</v>
      </c>
      <c r="E266" s="7">
        <f t="shared" si="21"/>
        <v>-0.27450080793728943</v>
      </c>
      <c r="G266">
        <f t="shared" si="22"/>
        <v>5.9560821209075971</v>
      </c>
      <c r="H266" s="10">
        <f t="shared" si="27"/>
        <v>-0.52330834025164863</v>
      </c>
      <c r="I266">
        <f t="shared" si="24"/>
        <v>-6.2797000830197831</v>
      </c>
      <c r="K266">
        <f t="shared" si="25"/>
        <v>-0.25186902767598396</v>
      </c>
      <c r="M266">
        <f t="shared" si="23"/>
        <v>-0.61193673097020373</v>
      </c>
      <c r="N266" s="13">
        <f t="shared" si="26"/>
        <v>7.8549916413608641E-3</v>
      </c>
      <c r="O266" s="13">
        <v>1</v>
      </c>
    </row>
    <row r="267" spans="4:15" x14ac:dyDescent="0.4">
      <c r="D267" s="6">
        <v>3.96</v>
      </c>
      <c r="E267" s="7">
        <f t="shared" si="21"/>
        <v>-0.27212348593314389</v>
      </c>
      <c r="G267">
        <f t="shared" si="22"/>
        <v>5.9709059895416461</v>
      </c>
      <c r="H267" s="10">
        <f t="shared" si="27"/>
        <v>-0.51877621358294546</v>
      </c>
      <c r="I267">
        <f t="shared" si="24"/>
        <v>-6.2253145629953455</v>
      </c>
      <c r="K267">
        <f t="shared" si="25"/>
        <v>-0.24841103287189573</v>
      </c>
      <c r="M267">
        <f t="shared" si="23"/>
        <v>-0.60735158421232482</v>
      </c>
      <c r="N267" s="13">
        <f t="shared" si="26"/>
        <v>7.8455962821319218E-3</v>
      </c>
      <c r="O267" s="13">
        <v>1</v>
      </c>
    </row>
    <row r="268" spans="4:15" x14ac:dyDescent="0.4">
      <c r="D268" s="6">
        <v>3.98</v>
      </c>
      <c r="E268" s="7">
        <f t="shared" si="21"/>
        <v>-0.26975932071706626</v>
      </c>
      <c r="G268">
        <f t="shared" si="22"/>
        <v>5.9857298581756941</v>
      </c>
      <c r="H268" s="10">
        <f t="shared" si="27"/>
        <v>-0.51426916901501507</v>
      </c>
      <c r="I268">
        <f t="shared" si="24"/>
        <v>-6.1712300281801813</v>
      </c>
      <c r="K268">
        <f t="shared" si="25"/>
        <v>-0.24500048959975002</v>
      </c>
      <c r="M268">
        <f t="shared" si="23"/>
        <v>-0.6027983810488492</v>
      </c>
      <c r="N268" s="13">
        <f t="shared" si="26"/>
        <v>7.8374213833315616E-3</v>
      </c>
      <c r="O268" s="13">
        <v>1</v>
      </c>
    </row>
    <row r="269" spans="4:15" x14ac:dyDescent="0.4">
      <c r="D269" s="6">
        <v>4</v>
      </c>
      <c r="E269" s="7">
        <f t="shared" si="21"/>
        <v>-0.26740832777551898</v>
      </c>
      <c r="G269">
        <f t="shared" si="22"/>
        <v>6.0005537268097431</v>
      </c>
      <c r="H269" s="10">
        <f t="shared" si="27"/>
        <v>-0.50978723607124943</v>
      </c>
      <c r="I269">
        <f t="shared" si="24"/>
        <v>-6.1174468328549931</v>
      </c>
      <c r="K269">
        <f t="shared" si="25"/>
        <v>-0.24163674805872953</v>
      </c>
      <c r="M269">
        <f t="shared" si="23"/>
        <v>-0.59827695557906291</v>
      </c>
      <c r="N269" s="13">
        <f t="shared" si="26"/>
        <v>7.8304304585715048E-3</v>
      </c>
      <c r="O269" s="13">
        <v>1</v>
      </c>
    </row>
    <row r="270" spans="4:15" x14ac:dyDescent="0.4">
      <c r="D270" s="6">
        <v>4.0199999999999996</v>
      </c>
      <c r="E270" s="7">
        <f t="shared" si="21"/>
        <v>-0.26507052204513459</v>
      </c>
      <c r="G270">
        <f t="shared" si="22"/>
        <v>6.0153775954437911</v>
      </c>
      <c r="H270" s="10">
        <f t="shared" si="27"/>
        <v>-0.50533044322684462</v>
      </c>
      <c r="I270">
        <f t="shared" si="24"/>
        <v>-6.0639653187221354</v>
      </c>
      <c r="K270">
        <f t="shared" si="25"/>
        <v>-0.23831916727268937</v>
      </c>
      <c r="M270">
        <f t="shared" si="23"/>
        <v>-0.59378714133336652</v>
      </c>
      <c r="N270" s="13">
        <f t="shared" si="26"/>
        <v>7.8245874399083554E-3</v>
      </c>
      <c r="O270" s="13">
        <v>1</v>
      </c>
    </row>
    <row r="271" spans="4:15" x14ac:dyDescent="0.4">
      <c r="D271" s="6">
        <v>4.04</v>
      </c>
      <c r="E271" s="7">
        <f t="shared" si="21"/>
        <v>-0.26274591787671819</v>
      </c>
      <c r="G271">
        <f t="shared" si="22"/>
        <v>6.0302014640778401</v>
      </c>
      <c r="H271" s="10">
        <f t="shared" si="27"/>
        <v>-0.50089881784017565</v>
      </c>
      <c r="I271">
        <f t="shared" si="24"/>
        <v>-6.0107858140821078</v>
      </c>
      <c r="K271">
        <f t="shared" si="25"/>
        <v>-0.23504711497436725</v>
      </c>
      <c r="M271">
        <f t="shared" si="23"/>
        <v>-0.58932877131978489</v>
      </c>
      <c r="N271" s="13">
        <f t="shared" si="26"/>
        <v>7.819856672405855E-3</v>
      </c>
      <c r="O271" s="13">
        <v>1</v>
      </c>
    </row>
    <row r="272" spans="4:15" x14ac:dyDescent="0.4">
      <c r="D272" s="6">
        <v>4.0599999999999996</v>
      </c>
      <c r="E272" s="7">
        <f t="shared" si="21"/>
        <v>-0.26043452900089276</v>
      </c>
      <c r="G272">
        <f t="shared" si="22"/>
        <v>6.045025332711889</v>
      </c>
      <c r="H272" s="10">
        <f t="shared" si="27"/>
        <v>-0.49649238608730201</v>
      </c>
      <c r="I272">
        <f t="shared" si="24"/>
        <v>-5.9579086330476239</v>
      </c>
      <c r="K272">
        <f t="shared" si="25"/>
        <v>-0.23181996749089057</v>
      </c>
      <c r="M272">
        <f t="shared" si="23"/>
        <v>-0.5849016780691626</v>
      </c>
      <c r="N272" s="13">
        <f t="shared" si="26"/>
        <v>7.8162029087338793E-3</v>
      </c>
      <c r="O272" s="13">
        <v>1</v>
      </c>
    </row>
    <row r="273" spans="4:15" x14ac:dyDescent="0.4">
      <c r="D273" s="6">
        <v>4.08</v>
      </c>
      <c r="E273" s="7">
        <f t="shared" si="21"/>
        <v>-0.25813636849535304</v>
      </c>
      <c r="G273">
        <f t="shared" si="22"/>
        <v>6.059849201345938</v>
      </c>
      <c r="H273" s="10">
        <f t="shared" si="27"/>
        <v>-0.49211117289954104</v>
      </c>
      <c r="I273">
        <f t="shared" si="24"/>
        <v>-5.9053340747944922</v>
      </c>
      <c r="K273">
        <f t="shared" si="25"/>
        <v>-0.22863710963057435</v>
      </c>
      <c r="M273">
        <f t="shared" si="23"/>
        <v>-0.58050569367907479</v>
      </c>
      <c r="N273" s="13">
        <f t="shared" si="26"/>
        <v>7.8135913038434226E-3</v>
      </c>
      <c r="O273" s="13">
        <v>1</v>
      </c>
    </row>
    <row r="274" spans="4:15" x14ac:dyDescent="0.4">
      <c r="D274" s="6">
        <v>4.0999999999999996</v>
      </c>
      <c r="E274" s="7">
        <f t="shared" si="21"/>
        <v>-0.25585144875370047</v>
      </c>
      <c r="G274">
        <f t="shared" si="22"/>
        <v>6.0746730699799869</v>
      </c>
      <c r="H274" s="10">
        <f t="shared" si="27"/>
        <v>-0.48775520190405464</v>
      </c>
      <c r="I274">
        <f t="shared" si="24"/>
        <v>-5.8530624228486552</v>
      </c>
      <c r="K274">
        <f t="shared" si="25"/>
        <v>-0.22549793457100945</v>
      </c>
      <c r="M274">
        <f t="shared" si="23"/>
        <v>-0.57614064985648472</v>
      </c>
      <c r="N274" s="13">
        <f t="shared" si="26"/>
        <v>7.8119874097517276E-3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-0.25357978145582549</v>
      </c>
      <c r="G275">
        <f t="shared" ref="G275:G338" si="29">$E$11*(D275/$E$12+1)</f>
        <v>6.0894969386140358</v>
      </c>
      <c r="H275" s="10">
        <f t="shared" si="27"/>
        <v>-0.48342449536738574</v>
      </c>
      <c r="I275">
        <f t="shared" si="24"/>
        <v>-5.8010939444086294</v>
      </c>
      <c r="K275">
        <f t="shared" si="25"/>
        <v>-0.2224018437484386</v>
      </c>
      <c r="M275">
        <f t="shared" ref="M275:M338" si="30">$L$9*$O$6*EXP(-$O$7*(G275/$L$10-1))-SQRT($L$9)*$O$8*EXP(-$O$4*(G275/$L$10-1))</f>
        <v>-0.57180637795917855</v>
      </c>
      <c r="N275" s="13">
        <f t="shared" si="26"/>
        <v>7.8113571704694481E-3</v>
      </c>
      <c r="O275" s="13">
        <v>1</v>
      </c>
    </row>
    <row r="276" spans="4:15" x14ac:dyDescent="0.4">
      <c r="D276" s="6">
        <v>4.1399999999999997</v>
      </c>
      <c r="E276" s="7">
        <f t="shared" si="28"/>
        <v>-0.2513213775398086</v>
      </c>
      <c r="G276">
        <f t="shared" si="29"/>
        <v>6.1043208072480848</v>
      </c>
      <c r="H276" s="10">
        <f t="shared" si="27"/>
        <v>-0.47911907414189114</v>
      </c>
      <c r="I276">
        <f t="shared" ref="I276:I339" si="31">H276*$E$6</f>
        <v>-5.7494288897026937</v>
      </c>
      <c r="K276">
        <f t="shared" ref="K276:K339" si="32">$L$9*$L$4*EXP(-$L$6*(G276/$L$10-1))-SQRT($L$9)*$L$5*EXP(-$L$7*(G276/$L$10-1))</f>
        <v>-0.21934824674841519</v>
      </c>
      <c r="M276">
        <f t="shared" si="30"/>
        <v>-0.56750270903600786</v>
      </c>
      <c r="N276" s="13">
        <f t="shared" ref="N276:N339" si="33">(M276-H276)^2*O276</f>
        <v>7.8116669170965256E-3</v>
      </c>
      <c r="O276" s="13">
        <v>1</v>
      </c>
    </row>
    <row r="277" spans="4:15" x14ac:dyDescent="0.4">
      <c r="D277" s="6">
        <v>4.16</v>
      </c>
      <c r="E277" s="7">
        <f t="shared" si="28"/>
        <v>-0.24907624717530566</v>
      </c>
      <c r="G277">
        <f t="shared" si="29"/>
        <v>6.1191446758821337</v>
      </c>
      <c r="H277" s="10">
        <f t="shared" ref="H277:H340" si="34">-(-$B$4)*(1+D277+$E$5*D277^3)*EXP(-D277)</f>
        <v>-0.47483895761500272</v>
      </c>
      <c r="I277">
        <f t="shared" si="31"/>
        <v>-5.6980674913800327</v>
      </c>
      <c r="K277">
        <f t="shared" si="32"/>
        <v>-0.2163365611977402</v>
      </c>
      <c r="M277">
        <f t="shared" si="30"/>
        <v>-0.563229473865968</v>
      </c>
      <c r="N277" s="13">
        <f t="shared" si="33"/>
        <v>7.8128833631121563E-3</v>
      </c>
      <c r="O277" s="13">
        <v>1</v>
      </c>
    </row>
    <row r="278" spans="4:15" x14ac:dyDescent="0.4">
      <c r="D278" s="6">
        <v>4.1800000000000104</v>
      </c>
      <c r="E278" s="7">
        <f t="shared" si="28"/>
        <v>-0.24684439973838904</v>
      </c>
      <c r="G278">
        <f t="shared" si="29"/>
        <v>6.1339685445161889</v>
      </c>
      <c r="H278" s="10">
        <f t="shared" si="34"/>
        <v>-0.47058416366126488</v>
      </c>
      <c r="I278">
        <f t="shared" si="31"/>
        <v>-5.6470099639351785</v>
      </c>
      <c r="K278">
        <f t="shared" si="32"/>
        <v>-0.21336621265767117</v>
      </c>
      <c r="M278">
        <f t="shared" si="30"/>
        <v>-0.55898650299613872</v>
      </c>
      <c r="N278" s="13">
        <f t="shared" si="33"/>
        <v>7.8149735998781847E-3</v>
      </c>
      <c r="O278" s="13">
        <v>1</v>
      </c>
    </row>
    <row r="279" spans="4:15" x14ac:dyDescent="0.4">
      <c r="D279" s="6">
        <v>4.2</v>
      </c>
      <c r="E279" s="7">
        <f t="shared" si="28"/>
        <v>-0.2446258437878169</v>
      </c>
      <c r="G279">
        <f t="shared" si="29"/>
        <v>6.1487924131502298</v>
      </c>
      <c r="H279" s="10">
        <f t="shared" si="34"/>
        <v>-0.46635470859709416</v>
      </c>
      <c r="I279">
        <f t="shared" si="31"/>
        <v>-5.5962565031651295</v>
      </c>
      <c r="K279">
        <f t="shared" si="32"/>
        <v>-0.2104366345184065</v>
      </c>
      <c r="M279">
        <f t="shared" si="30"/>
        <v>-0.55477362677852904</v>
      </c>
      <c r="N279" s="13">
        <f t="shared" si="33"/>
        <v>7.8179050923752758E-3</v>
      </c>
      <c r="O279" s="13">
        <v>1</v>
      </c>
    </row>
    <row r="280" spans="4:15" x14ac:dyDescent="0.4">
      <c r="D280" s="6">
        <v>4.22</v>
      </c>
      <c r="E280" s="7">
        <f t="shared" si="28"/>
        <v>-0.2424205870426791</v>
      </c>
      <c r="G280">
        <f t="shared" si="29"/>
        <v>6.1636162817842788</v>
      </c>
      <c r="H280" s="10">
        <f t="shared" si="34"/>
        <v>-0.46215060713816347</v>
      </c>
      <c r="I280">
        <f t="shared" si="31"/>
        <v>-5.5458072856579612</v>
      </c>
      <c r="K280">
        <f t="shared" si="32"/>
        <v>-0.20754726789480896</v>
      </c>
      <c r="M280">
        <f t="shared" si="30"/>
        <v>-0.55059067540581119</v>
      </c>
      <c r="N280" s="13">
        <f t="shared" si="33"/>
        <v>7.8216456751861885E-3</v>
      </c>
      <c r="O280" s="13">
        <v>1</v>
      </c>
    </row>
    <row r="281" spans="4:15" x14ac:dyDescent="0.4">
      <c r="D281" s="6">
        <v>4.24</v>
      </c>
      <c r="E281" s="7">
        <f t="shared" si="28"/>
        <v>-0.24022863636142525</v>
      </c>
      <c r="G281">
        <f t="shared" si="29"/>
        <v>6.1784401504183277</v>
      </c>
      <c r="H281" s="10">
        <f t="shared" si="34"/>
        <v>-0.45797187235942116</v>
      </c>
      <c r="I281">
        <f t="shared" si="31"/>
        <v>-5.4956624683130535</v>
      </c>
      <c r="K281">
        <f t="shared" si="32"/>
        <v>-0.20469756152341298</v>
      </c>
      <c r="M281">
        <f t="shared" si="30"/>
        <v>-0.54643747894604122</v>
      </c>
      <c r="N281" s="13">
        <f t="shared" si="33"/>
        <v>7.826163548738635E-3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-0.2380499977222052</v>
      </c>
      <c r="G282">
        <f t="shared" si="29"/>
        <v>6.1932640190523838</v>
      </c>
      <c r="H282" s="10">
        <f t="shared" si="34"/>
        <v>-0.45381851565761194</v>
      </c>
      <c r="I282">
        <f t="shared" si="31"/>
        <v>-5.4458221878913431</v>
      </c>
      <c r="K282">
        <f t="shared" si="32"/>
        <v>-0.20188697166065303</v>
      </c>
      <c r="M282">
        <f t="shared" si="30"/>
        <v>-0.54231386737631782</v>
      </c>
      <c r="N282" s="13">
        <f t="shared" si="33"/>
        <v>7.8314272758174576E-3</v>
      </c>
      <c r="O282" s="13">
        <v>1</v>
      </c>
    </row>
    <row r="283" spans="4:15" x14ac:dyDescent="0.4">
      <c r="D283" s="6">
        <v>4.28</v>
      </c>
      <c r="E283" s="7">
        <f t="shared" si="28"/>
        <v>-0.23588467620452003</v>
      </c>
      <c r="G283">
        <f t="shared" si="29"/>
        <v>6.2080878876864247</v>
      </c>
      <c r="H283" s="10">
        <f t="shared" si="34"/>
        <v>-0.44969054671629699</v>
      </c>
      <c r="I283">
        <f t="shared" si="31"/>
        <v>-5.3962865605955637</v>
      </c>
      <c r="K283">
        <f t="shared" si="32"/>
        <v>-0.19911496198234863</v>
      </c>
      <c r="M283">
        <f t="shared" si="30"/>
        <v>-0.53821967061546261</v>
      </c>
      <c r="N283" s="13">
        <f t="shared" si="33"/>
        <v>7.8374057783538176E-3</v>
      </c>
      <c r="O283" s="13">
        <v>1</v>
      </c>
    </row>
    <row r="284" spans="4:15" x14ac:dyDescent="0.4">
      <c r="D284" s="6">
        <v>4.3</v>
      </c>
      <c r="E284" s="7">
        <f t="shared" si="28"/>
        <v>-0.23373267597212385</v>
      </c>
      <c r="G284">
        <f t="shared" si="29"/>
        <v>6.2229117563204737</v>
      </c>
      <c r="H284" s="10">
        <f t="shared" si="34"/>
        <v>-0.44558797347325696</v>
      </c>
      <c r="I284">
        <f t="shared" si="31"/>
        <v>-5.347055681679084</v>
      </c>
      <c r="K284">
        <f t="shared" si="32"/>
        <v>-0.1963810034843973</v>
      </c>
      <c r="M284">
        <f t="shared" si="30"/>
        <v>-0.53415471855568852</v>
      </c>
      <c r="N284" s="13">
        <f t="shared" si="33"/>
        <v>7.8440683344964159E-3</v>
      </c>
      <c r="O284" s="13">
        <v>1</v>
      </c>
    </row>
    <row r="285" spans="4:15" x14ac:dyDescent="0.4">
      <c r="D285" s="6">
        <v>4.32</v>
      </c>
      <c r="E285" s="7">
        <f t="shared" si="28"/>
        <v>-0.23159400025718255</v>
      </c>
      <c r="G285">
        <f t="shared" si="29"/>
        <v>6.2377356249545226</v>
      </c>
      <c r="H285" s="10">
        <f t="shared" si="34"/>
        <v>-0.44151080209029275</v>
      </c>
      <c r="I285">
        <f t="shared" si="31"/>
        <v>-5.2981296250835133</v>
      </c>
      <c r="K285">
        <f t="shared" si="32"/>
        <v>-0.19368457438471673</v>
      </c>
      <c r="M285">
        <f t="shared" si="30"/>
        <v>-0.53011884109335561</v>
      </c>
      <c r="N285" s="13">
        <f t="shared" si="33"/>
        <v>7.851384575968309E-3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-0.22946865134562183</v>
      </c>
      <c r="G286">
        <f t="shared" si="29"/>
        <v>6.2525594935885795</v>
      </c>
      <c r="H286" s="10">
        <f t="shared" si="34"/>
        <v>-0.43745903692529348</v>
      </c>
      <c r="I286">
        <f t="shared" si="31"/>
        <v>-5.2495084431035215</v>
      </c>
      <c r="K286">
        <f t="shared" si="32"/>
        <v>-0.19102516002637659</v>
      </c>
      <c r="M286">
        <f t="shared" si="30"/>
        <v>-0.52611186815876276</v>
      </c>
      <c r="N286" s="13">
        <f t="shared" si="33"/>
        <v>7.859324485709987E-3</v>
      </c>
      <c r="O286" s="13">
        <v>1</v>
      </c>
    </row>
    <row r="287" spans="4:15" x14ac:dyDescent="0.4">
      <c r="D287" s="6">
        <v>4.3600000000000003</v>
      </c>
      <c r="E287" s="7">
        <f t="shared" si="28"/>
        <v>-0.2273566305636619</v>
      </c>
      <c r="G287">
        <f t="shared" si="29"/>
        <v>6.2673833622226196</v>
      </c>
      <c r="H287" s="10">
        <f t="shared" si="34"/>
        <v>-0.43343268050656503</v>
      </c>
      <c r="I287">
        <f t="shared" si="31"/>
        <v>-5.2011921660787799</v>
      </c>
      <c r="K287">
        <f t="shared" si="32"/>
        <v>-0.18840225278195102</v>
      </c>
      <c r="M287">
        <f t="shared" si="30"/>
        <v>-0.52213362974505384</v>
      </c>
      <c r="N287" s="13">
        <f t="shared" si="33"/>
        <v>7.8678583958089691E-3</v>
      </c>
      <c r="O287" s="13">
        <v>1</v>
      </c>
    </row>
    <row r="288" spans="4:15" x14ac:dyDescent="0.4">
      <c r="D288" s="6">
        <v>4.38</v>
      </c>
      <c r="E288" s="7">
        <f t="shared" si="28"/>
        <v>-0.22525793826548177</v>
      </c>
      <c r="G288">
        <f t="shared" si="29"/>
        <v>6.2822072308566685</v>
      </c>
      <c r="H288" s="10">
        <f t="shared" si="34"/>
        <v>-0.42943173350931446</v>
      </c>
      <c r="I288">
        <f t="shared" si="31"/>
        <v>-5.1531808021117733</v>
      </c>
      <c r="K288">
        <f t="shared" si="32"/>
        <v>-0.18581535195904164</v>
      </c>
      <c r="M288">
        <f t="shared" si="30"/>
        <v>-0.51818395593620803</v>
      </c>
      <c r="N288" s="13">
        <f t="shared" si="33"/>
        <v>7.8769569857127901E-3</v>
      </c>
      <c r="O288" s="13">
        <v>1</v>
      </c>
    </row>
    <row r="289" spans="4:15" x14ac:dyDescent="0.4">
      <c r="D289" s="6">
        <v>4.4000000000000004</v>
      </c>
      <c r="E289" s="7">
        <f t="shared" si="28"/>
        <v>-0.22317257382201686</v>
      </c>
      <c r="G289">
        <f t="shared" si="29"/>
        <v>6.2970310994907175</v>
      </c>
      <c r="H289" s="10">
        <f t="shared" si="34"/>
        <v>-0.42545619473429297</v>
      </c>
      <c r="I289">
        <f t="shared" si="31"/>
        <v>-5.1054743368115156</v>
      </c>
      <c r="K289">
        <f t="shared" si="32"/>
        <v>-0.18326396370701312</v>
      </c>
      <c r="M289">
        <f t="shared" si="30"/>
        <v>-0.51426267693420558</v>
      </c>
      <c r="N289" s="13">
        <f t="shared" si="33"/>
        <v>7.8865912807233943E-3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-0.22110053561082685</v>
      </c>
      <c r="G290">
        <f t="shared" si="29"/>
        <v>6.3118549681247735</v>
      </c>
      <c r="H290" s="10">
        <f t="shared" si="34"/>
        <v>-0.42150606108848038</v>
      </c>
      <c r="I290">
        <f t="shared" si="31"/>
        <v>-5.0580727330617643</v>
      </c>
      <c r="K290">
        <f t="shared" si="32"/>
        <v>-0.18074760092487999</v>
      </c>
      <c r="M290">
        <f t="shared" si="30"/>
        <v>-0.51036962308531852</v>
      </c>
      <c r="N290" s="13">
        <f t="shared" si="33"/>
        <v>7.8967326507658978E-3</v>
      </c>
      <c r="O290" s="13">
        <v>1</v>
      </c>
    </row>
    <row r="291" spans="4:15" x14ac:dyDescent="0.4">
      <c r="D291" s="6">
        <v>4.4400000000000004</v>
      </c>
      <c r="E291" s="7">
        <f t="shared" si="28"/>
        <v>-0.21904182100702949</v>
      </c>
      <c r="G291">
        <f t="shared" si="29"/>
        <v>6.3266788367588154</v>
      </c>
      <c r="H291" s="10">
        <f t="shared" si="34"/>
        <v>-0.41758132756780103</v>
      </c>
      <c r="I291">
        <f t="shared" si="31"/>
        <v>-5.0109759308136121</v>
      </c>
      <c r="K291">
        <f t="shared" si="32"/>
        <v>-0.1782657831703722</v>
      </c>
      <c r="M291">
        <f t="shared" si="30"/>
        <v>-0.50650462490560377</v>
      </c>
      <c r="N291" s="13">
        <f t="shared" si="33"/>
        <v>7.9073528094272764E-3</v>
      </c>
      <c r="O291" s="13">
        <v>1</v>
      </c>
    </row>
    <row r="292" spans="4:15" x14ac:dyDescent="0.4">
      <c r="D292" s="6">
        <v>4.46</v>
      </c>
      <c r="E292" s="7">
        <f t="shared" si="28"/>
        <v>-0.21699642637524533</v>
      </c>
      <c r="G292">
        <f t="shared" si="29"/>
        <v>6.3415027053928643</v>
      </c>
      <c r="H292" s="10">
        <f t="shared" si="34"/>
        <v>-0.41368198724176769</v>
      </c>
      <c r="I292">
        <f t="shared" si="31"/>
        <v>-4.9641838469012125</v>
      </c>
      <c r="K292">
        <f t="shared" si="32"/>
        <v>-0.1758180365701357</v>
      </c>
      <c r="M292">
        <f t="shared" si="30"/>
        <v>-0.50266751310556512</v>
      </c>
      <c r="N292" s="13">
        <f t="shared" si="33"/>
        <v>7.9184238132565619E-3</v>
      </c>
      <c r="O292" s="13">
        <v>1</v>
      </c>
    </row>
    <row r="293" spans="4:15" x14ac:dyDescent="0.4">
      <c r="D293" s="6">
        <v>4.4800000000000004</v>
      </c>
      <c r="E293" s="7">
        <f t="shared" si="28"/>
        <v>-0.21496434706255854</v>
      </c>
      <c r="G293">
        <f t="shared" si="29"/>
        <v>6.3563265740269133</v>
      </c>
      <c r="H293" s="10">
        <f t="shared" si="34"/>
        <v>-0.4098080312400616</v>
      </c>
      <c r="I293">
        <f t="shared" si="31"/>
        <v>-4.9176963748807392</v>
      </c>
      <c r="K293">
        <f t="shared" si="32"/>
        <v>-0.17340389373109796</v>
      </c>
      <c r="M293">
        <f t="shared" si="30"/>
        <v>-0.49885811861407003</v>
      </c>
      <c r="N293" s="13">
        <f t="shared" si="33"/>
        <v>7.9299180613185364E-3</v>
      </c>
      <c r="O293" s="13">
        <v>1</v>
      </c>
    </row>
    <row r="294" spans="4:15" x14ac:dyDescent="0.4">
      <c r="D294" s="6">
        <v>4.5000000000000098</v>
      </c>
      <c r="E294" s="7">
        <f t="shared" si="28"/>
        <v>-0.21294557739243125</v>
      </c>
      <c r="G294">
        <f t="shared" si="29"/>
        <v>6.3711504426609675</v>
      </c>
      <c r="H294" s="10">
        <f t="shared" si="34"/>
        <v>-0.40595944874093093</v>
      </c>
      <c r="I294">
        <f t="shared" si="31"/>
        <v>-4.8715133848911716</v>
      </c>
      <c r="K294">
        <f t="shared" si="32"/>
        <v>-0.17102289365294743</v>
      </c>
      <c r="M294">
        <f t="shared" si="30"/>
        <v>-0.49507627260147619</v>
      </c>
      <c r="N294" s="13">
        <f t="shared" si="33"/>
        <v>7.9418082949914478E-3</v>
      </c>
      <c r="O294" s="13">
        <v>1</v>
      </c>
    </row>
    <row r="295" spans="4:15" x14ac:dyDescent="0.4">
      <c r="D295" s="6">
        <v>4.5199999999999996</v>
      </c>
      <c r="E295" s="7">
        <f t="shared" si="28"/>
        <v>-0.21094011065956816</v>
      </c>
      <c r="G295">
        <f t="shared" si="29"/>
        <v>6.3859743112950085</v>
      </c>
      <c r="H295" s="10">
        <f t="shared" si="34"/>
        <v>-0.40213622696140072</v>
      </c>
      <c r="I295">
        <f t="shared" si="31"/>
        <v>-4.8256347235368082</v>
      </c>
      <c r="K295">
        <f t="shared" si="32"/>
        <v>-0.16867458164174667</v>
      </c>
      <c r="M295">
        <f t="shared" si="30"/>
        <v>-0.49132180650203522</v>
      </c>
      <c r="N295" s="13">
        <f t="shared" si="33"/>
        <v>7.9540675979988418E-3</v>
      </c>
      <c r="O295" s="13">
        <v>1</v>
      </c>
    </row>
    <row r="296" spans="4:15" x14ac:dyDescent="0.4">
      <c r="D296" s="6">
        <v>4.54</v>
      </c>
      <c r="E296" s="7">
        <f t="shared" si="28"/>
        <v>-0.20894793912567891</v>
      </c>
      <c r="G296">
        <f t="shared" si="29"/>
        <v>6.4007981799290592</v>
      </c>
      <c r="H296" s="10">
        <f t="shared" si="34"/>
        <v>-0.3983383511491943</v>
      </c>
      <c r="I296">
        <f t="shared" si="31"/>
        <v>-4.7800602137903319</v>
      </c>
      <c r="K296">
        <f t="shared" si="32"/>
        <v>-0.16635850922463868</v>
      </c>
      <c r="M296">
        <f t="shared" si="30"/>
        <v>-0.48759455203554525</v>
      </c>
      <c r="N296" s="13">
        <f t="shared" si="33"/>
        <v>7.966669396664636E-3</v>
      </c>
      <c r="O296" s="13">
        <v>1</v>
      </c>
    </row>
    <row r="297" spans="4:15" x14ac:dyDescent="0.4">
      <c r="D297" s="6">
        <v>4.5599999999999996</v>
      </c>
      <c r="E297" s="7">
        <f t="shared" si="28"/>
        <v>-0.20696905401614407</v>
      </c>
      <c r="G297">
        <f t="shared" si="29"/>
        <v>6.4156220485631064</v>
      </c>
      <c r="H297" s="10">
        <f t="shared" si="34"/>
        <v>-0.39456580457637702</v>
      </c>
      <c r="I297">
        <f t="shared" si="31"/>
        <v>-4.7347896549165238</v>
      </c>
      <c r="K297">
        <f t="shared" si="32"/>
        <v>-0.16407423406567537</v>
      </c>
      <c r="M297">
        <f t="shared" si="30"/>
        <v>-0.48389434122833386</v>
      </c>
      <c r="N297" s="13">
        <f t="shared" si="33"/>
        <v>7.9795874603799961E-3</v>
      </c>
      <c r="O297" s="13">
        <v>1</v>
      </c>
    </row>
    <row r="298" spans="4:15" x14ac:dyDescent="0.4">
      <c r="D298" s="6">
        <v>4.5800000000000098</v>
      </c>
      <c r="E298" s="7">
        <f t="shared" si="28"/>
        <v>-0.20500344551752145</v>
      </c>
      <c r="G298">
        <f t="shared" si="29"/>
        <v>6.4304459171971633</v>
      </c>
      <c r="H298" s="10">
        <f t="shared" si="34"/>
        <v>-0.39081856853460289</v>
      </c>
      <c r="I298">
        <f t="shared" si="31"/>
        <v>-4.689822822415235</v>
      </c>
      <c r="K298">
        <f t="shared" si="32"/>
        <v>-0.1618213198827117</v>
      </c>
      <c r="M298">
        <f t="shared" si="30"/>
        <v>-0.48022100643351884</v>
      </c>
      <c r="N298" s="13">
        <f t="shared" si="33"/>
        <v>7.9927959022695217E-3</v>
      </c>
      <c r="O298" s="13">
        <v>1</v>
      </c>
    </row>
    <row r="299" spans="4:15" x14ac:dyDescent="0.4">
      <c r="D299" s="6">
        <v>4.5999999999999996</v>
      </c>
      <c r="E299" s="7">
        <f t="shared" si="28"/>
        <v>-0.20305110277589625</v>
      </c>
      <c r="G299">
        <f t="shared" si="29"/>
        <v>6.4452697858312042</v>
      </c>
      <c r="H299" s="10">
        <f t="shared" si="34"/>
        <v>-0.38709662233196862</v>
      </c>
      <c r="I299">
        <f t="shared" si="31"/>
        <v>-4.645159467983623</v>
      </c>
      <c r="K299">
        <f t="shared" si="32"/>
        <v>-0.159599336365396</v>
      </c>
      <c r="M299">
        <f t="shared" si="30"/>
        <v>-0.47657438035062599</v>
      </c>
      <c r="N299" s="13">
        <f t="shared" si="33"/>
        <v>8.0062691800454038E-3</v>
      </c>
      <c r="O299" s="13">
        <v>1</v>
      </c>
    </row>
    <row r="300" spans="4:15" x14ac:dyDescent="0.4">
      <c r="D300" s="6">
        <v>4.62</v>
      </c>
      <c r="E300" s="7">
        <f t="shared" si="28"/>
        <v>-0.20111201389601727</v>
      </c>
      <c r="G300">
        <f t="shared" si="29"/>
        <v>6.4600936544652532</v>
      </c>
      <c r="H300" s="10">
        <f t="shared" si="34"/>
        <v>-0.38339994329136734</v>
      </c>
      <c r="I300">
        <f t="shared" si="31"/>
        <v>-4.6007993194964083</v>
      </c>
      <c r="K300">
        <f t="shared" si="32"/>
        <v>-0.15740785909420235</v>
      </c>
      <c r="M300">
        <f t="shared" si="30"/>
        <v>-0.4729542960445175</v>
      </c>
      <c r="N300" s="13">
        <f t="shared" si="33"/>
        <v>8.019982097035654E-3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-0.19918616594123076</v>
      </c>
      <c r="G301">
        <f t="shared" si="29"/>
        <v>6.4749175230993101</v>
      </c>
      <c r="H301" s="10">
        <f t="shared" si="34"/>
        <v>-0.37972850675036235</v>
      </c>
      <c r="I301">
        <f t="shared" si="31"/>
        <v>-4.556742081004348</v>
      </c>
      <c r="K301">
        <f t="shared" si="32"/>
        <v>-0.15524646946054174</v>
      </c>
      <c r="M301">
        <f t="shared" si="30"/>
        <v>-0.46936058696372213</v>
      </c>
      <c r="N301" s="13">
        <f t="shared" si="33"/>
        <v>8.0339098033741611E-3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-0.19727354493415539</v>
      </c>
      <c r="G302">
        <f t="shared" si="29"/>
        <v>6.4897413917333591</v>
      </c>
      <c r="H302" s="10">
        <f t="shared" si="34"/>
        <v>-0.37608228606247385</v>
      </c>
      <c r="I302">
        <f t="shared" si="31"/>
        <v>-4.5129874327496857</v>
      </c>
      <c r="K302">
        <f t="shared" si="32"/>
        <v>-0.15311475458790338</v>
      </c>
      <c r="M302">
        <f t="shared" si="30"/>
        <v>-0.46579308695812094</v>
      </c>
      <c r="N302" s="13">
        <f t="shared" si="33"/>
        <v>8.0480277973384341E-3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-0.19537413585807958</v>
      </c>
      <c r="G303">
        <f t="shared" si="29"/>
        <v>6.504565260367408</v>
      </c>
      <c r="H303" s="10">
        <f t="shared" si="34"/>
        <v>-0.37246125259984292</v>
      </c>
      <c r="I303">
        <f t="shared" si="31"/>
        <v>-4.4695350311981148</v>
      </c>
      <c r="K303">
        <f t="shared" si="32"/>
        <v>-0.15101230725402318</v>
      </c>
      <c r="M303">
        <f t="shared" si="30"/>
        <v>-0.4622516302960229</v>
      </c>
      <c r="N303" s="13">
        <f t="shared" si="33"/>
        <v>8.0623119268226559E-3</v>
      </c>
      <c r="O303" s="13">
        <v>1</v>
      </c>
    </row>
    <row r="304" spans="4:15" x14ac:dyDescent="0.4">
      <c r="D304" s="6">
        <v>4.7</v>
      </c>
      <c r="E304" s="7">
        <f t="shared" si="28"/>
        <v>-0.19348792265907089</v>
      </c>
      <c r="G304">
        <f t="shared" si="29"/>
        <v>6.519389129001449</v>
      </c>
      <c r="H304" s="10">
        <f t="shared" si="34"/>
        <v>-0.36886537575725276</v>
      </c>
      <c r="I304">
        <f t="shared" si="31"/>
        <v>-4.4263845090870326</v>
      </c>
      <c r="K304">
        <f t="shared" si="32"/>
        <v>-0.14893872581408343</v>
      </c>
      <c r="M304">
        <f t="shared" si="30"/>
        <v>-0.45873605168066561</v>
      </c>
      <c r="N304" s="13">
        <f t="shared" si="33"/>
        <v>8.0767383909311E-3</v>
      </c>
      <c r="O304" s="13">
        <v>1</v>
      </c>
    </row>
    <row r="305" spans="4:15" x14ac:dyDescent="0.4">
      <c r="D305" s="6">
        <v>4.7200000000000104</v>
      </c>
      <c r="E305" s="7">
        <f t="shared" si="28"/>
        <v>-0.19161488824875064</v>
      </c>
      <c r="G305">
        <f t="shared" si="29"/>
        <v>6.5342129976355059</v>
      </c>
      <c r="H305" s="10">
        <f t="shared" si="34"/>
        <v>-0.36529462295741827</v>
      </c>
      <c r="I305">
        <f t="shared" si="31"/>
        <v>-4.383535475489019</v>
      </c>
      <c r="K305">
        <f t="shared" si="32"/>
        <v>-0.14689361412490926</v>
      </c>
      <c r="M305">
        <f t="shared" si="30"/>
        <v>-0.45524618626612157</v>
      </c>
      <c r="N305" s="13">
        <f t="shared" si="33"/>
        <v>8.0912837416796581E-3</v>
      </c>
      <c r="O305" s="13">
        <v>1</v>
      </c>
    </row>
    <row r="306" spans="4:15" x14ac:dyDescent="0.4">
      <c r="D306" s="6">
        <v>4.74000000000001</v>
      </c>
      <c r="E306" s="7">
        <f t="shared" si="28"/>
        <v>-0.18975501450773771</v>
      </c>
      <c r="G306">
        <f t="shared" si="29"/>
        <v>6.5490368662695531</v>
      </c>
      <c r="H306" s="10">
        <f t="shared" si="34"/>
        <v>-0.36174895965755122</v>
      </c>
      <c r="I306">
        <f t="shared" si="31"/>
        <v>-4.3409875158906148</v>
      </c>
      <c r="K306">
        <f t="shared" si="32"/>
        <v>-0.14487658147018043</v>
      </c>
      <c r="M306">
        <f t="shared" si="30"/>
        <v>-0.45178186967267286</v>
      </c>
      <c r="N306" s="13">
        <f t="shared" si="33"/>
        <v>8.1059248857909914E-3</v>
      </c>
      <c r="O306" s="13">
        <v>1</v>
      </c>
    </row>
    <row r="307" spans="4:15" x14ac:dyDescent="0.4">
      <c r="D307" s="6">
        <v>4.7600000000000096</v>
      </c>
      <c r="E307" s="7">
        <f t="shared" si="28"/>
        <v>-0.18790828228970088</v>
      </c>
      <c r="G307">
        <f t="shared" si="29"/>
        <v>6.5638607349036011</v>
      </c>
      <c r="H307" s="10">
        <f t="shared" si="34"/>
        <v>-0.35822834935708575</v>
      </c>
      <c r="I307">
        <f t="shared" si="31"/>
        <v>-4.2987401922850292</v>
      </c>
      <c r="K307">
        <f t="shared" si="32"/>
        <v>-0.14288724248660589</v>
      </c>
      <c r="M307">
        <f t="shared" si="30"/>
        <v>-0.44834293800159958</v>
      </c>
      <c r="N307" s="13">
        <f t="shared" si="33"/>
        <v>8.1206390865699411E-3</v>
      </c>
      <c r="O307" s="13">
        <v>1</v>
      </c>
    </row>
    <row r="308" spans="4:15" x14ac:dyDescent="0.4">
      <c r="D308" s="6">
        <v>4.78</v>
      </c>
      <c r="E308" s="7">
        <f t="shared" si="28"/>
        <v>-0.18607467142603334</v>
      </c>
      <c r="G308">
        <f t="shared" si="29"/>
        <v>6.5786846035376438</v>
      </c>
      <c r="H308" s="10">
        <f t="shared" si="34"/>
        <v>-0.35473275360658996</v>
      </c>
      <c r="I308">
        <f t="shared" si="31"/>
        <v>-4.2567930432790799</v>
      </c>
      <c r="K308">
        <f t="shared" si="32"/>
        <v>-0.14092521709109201</v>
      </c>
      <c r="M308">
        <f t="shared" si="30"/>
        <v>-0.44492922784946815</v>
      </c>
      <c r="N308" s="13">
        <f t="shared" si="33"/>
        <v>8.1354039658461889E-3</v>
      </c>
      <c r="O308" s="13">
        <v>1</v>
      </c>
    </row>
    <row r="309" spans="4:15" x14ac:dyDescent="0.4">
      <c r="D309" s="6">
        <v>4.8000000000000096</v>
      </c>
      <c r="E309" s="7">
        <f t="shared" si="28"/>
        <v>-0.18425416073109877</v>
      </c>
      <c r="G309">
        <f t="shared" si="29"/>
        <v>6.5935084721716981</v>
      </c>
      <c r="H309" s="10">
        <f t="shared" si="34"/>
        <v>-0.35126213201776674</v>
      </c>
      <c r="I309">
        <f t="shared" si="31"/>
        <v>-4.2151455842132011</v>
      </c>
      <c r="K309">
        <f t="shared" si="32"/>
        <v>-0.1389901304088631</v>
      </c>
      <c r="M309">
        <f t="shared" si="30"/>
        <v>-0.44154057632187882</v>
      </c>
      <c r="N309" s="13">
        <f t="shared" si="33"/>
        <v>8.1501975059706678E-3</v>
      </c>
      <c r="O309" s="13">
        <v>1</v>
      </c>
    </row>
    <row r="310" spans="4:15" x14ac:dyDescent="0.4">
      <c r="D310" s="6">
        <v>4.8200000000000101</v>
      </c>
      <c r="E310" s="7">
        <f t="shared" si="28"/>
        <v>-0.18244672800805103</v>
      </c>
      <c r="G310">
        <f t="shared" si="29"/>
        <v>6.6083323408057471</v>
      </c>
      <c r="H310" s="10">
        <f t="shared" si="34"/>
        <v>-0.34781644227454855</v>
      </c>
      <c r="I310">
        <f t="shared" si="31"/>
        <v>-4.1737973072945831</v>
      </c>
      <c r="K310">
        <f t="shared" si="32"/>
        <v>-0.13708161270254521</v>
      </c>
      <c r="M310">
        <f t="shared" si="30"/>
        <v>-0.43817682104672928</v>
      </c>
      <c r="N310" s="13">
        <f t="shared" si="33"/>
        <v>8.1649980518519686E-3</v>
      </c>
      <c r="O310" s="13">
        <v>1</v>
      </c>
    </row>
    <row r="311" spans="4:15" x14ac:dyDescent="0.4">
      <c r="D311" s="6">
        <v>4.8400000000000096</v>
      </c>
      <c r="E311" s="7">
        <f t="shared" si="28"/>
        <v>-0.18065235005517613</v>
      </c>
      <c r="G311">
        <f t="shared" si="29"/>
        <v>6.623156209439796</v>
      </c>
      <c r="H311" s="10">
        <f t="shared" si="34"/>
        <v>-0.34439564014518781</v>
      </c>
      <c r="I311">
        <f t="shared" si="31"/>
        <v>-4.1327476817422539</v>
      </c>
      <c r="K311">
        <f t="shared" si="32"/>
        <v>-0.13519929930217742</v>
      </c>
      <c r="M311">
        <f t="shared" si="30"/>
        <v>-0.43483780018695867</v>
      </c>
      <c r="N311" s="13">
        <f t="shared" si="33"/>
        <v>8.1797843130212936E-3</v>
      </c>
      <c r="O311" s="13">
        <v>1</v>
      </c>
    </row>
    <row r="312" spans="4:15" x14ac:dyDescent="0.4">
      <c r="D312" s="6">
        <v>4.8600000000000003</v>
      </c>
      <c r="E312" s="7">
        <f t="shared" si="28"/>
        <v>-0.17887100267276324</v>
      </c>
      <c r="G312">
        <f t="shared" si="29"/>
        <v>6.6379800780738369</v>
      </c>
      <c r="H312" s="10">
        <f t="shared" si="34"/>
        <v>-0.34099967949535587</v>
      </c>
      <c r="I312">
        <f t="shared" si="31"/>
        <v>-4.0919961539442706</v>
      </c>
      <c r="K312">
        <f t="shared" si="32"/>
        <v>-0.13334283053616511</v>
      </c>
      <c r="M312">
        <f t="shared" si="30"/>
        <v>-0.43152335245283352</v>
      </c>
      <c r="N312" s="13">
        <f t="shared" si="33"/>
        <v>8.1945353657123712E-3</v>
      </c>
      <c r="O312" s="13">
        <v>1</v>
      </c>
    </row>
    <row r="313" spans="4:15" x14ac:dyDescent="0.4">
      <c r="D313" s="6">
        <v>4.8800000000000097</v>
      </c>
      <c r="E313" s="7">
        <f t="shared" si="28"/>
        <v>-0.17710266067046246</v>
      </c>
      <c r="G313">
        <f t="shared" si="29"/>
        <v>6.6528039467078939</v>
      </c>
      <c r="H313" s="10">
        <f t="shared" si="34"/>
        <v>-0.33762851230216967</v>
      </c>
      <c r="I313">
        <f t="shared" si="31"/>
        <v>-4.0515421476260363</v>
      </c>
      <c r="K313">
        <f t="shared" si="32"/>
        <v>-0.13151185166314133</v>
      </c>
      <c r="M313">
        <f t="shared" si="30"/>
        <v>-0.42823331711374679</v>
      </c>
      <c r="N313" s="13">
        <f t="shared" si="33"/>
        <v>8.2092306549439893E-3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-0.17534729787512937</v>
      </c>
      <c r="G314">
        <f t="shared" si="29"/>
        <v>6.6676278153419428</v>
      </c>
      <c r="H314" s="10">
        <f t="shared" si="34"/>
        <v>-0.33428208866914666</v>
      </c>
      <c r="I314">
        <f t="shared" si="31"/>
        <v>-4.0113850640297599</v>
      </c>
      <c r="K314">
        <f t="shared" si="32"/>
        <v>-0.12970601280475247</v>
      </c>
      <c r="M314">
        <f t="shared" si="30"/>
        <v>-0.42496753400958842</v>
      </c>
      <c r="N314" s="13">
        <f t="shared" si="33"/>
        <v>8.2238499965942499E-3</v>
      </c>
      <c r="O314" s="13">
        <v>1</v>
      </c>
    </row>
    <row r="315" spans="4:15" x14ac:dyDescent="0.4">
      <c r="D315" s="6">
        <v>4.9200000000000097</v>
      </c>
      <c r="E315" s="7">
        <f t="shared" si="28"/>
        <v>-0.17360488713910846</v>
      </c>
      <c r="G315">
        <f t="shared" si="29"/>
        <v>6.6824516839759918</v>
      </c>
      <c r="H315" s="10">
        <f t="shared" si="34"/>
        <v>-0.33096035684199643</v>
      </c>
      <c r="I315">
        <f t="shared" si="31"/>
        <v>-3.9715242821039571</v>
      </c>
      <c r="K315">
        <f t="shared" si="32"/>
        <v>-0.12792496887932039</v>
      </c>
      <c r="M315">
        <f t="shared" si="30"/>
        <v>-0.42172584356163761</v>
      </c>
      <c r="N315" s="13">
        <f t="shared" si="33"/>
        <v>8.2383735794533605E-3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-0.17187540034896315</v>
      </c>
      <c r="G316">
        <f t="shared" si="29"/>
        <v>6.6972755526100327</v>
      </c>
      <c r="H316" s="10">
        <f t="shared" si="34"/>
        <v>-0.32766326322526335</v>
      </c>
      <c r="I316">
        <f t="shared" si="31"/>
        <v>-3.9319591587031599</v>
      </c>
      <c r="K316">
        <f t="shared" si="32"/>
        <v>-0.12616837953640678</v>
      </c>
      <c r="M316">
        <f t="shared" si="30"/>
        <v>-0.41850808678304957</v>
      </c>
      <c r="N316" s="13">
        <f t="shared" si="33"/>
        <v>8.2527819672453106E-3</v>
      </c>
      <c r="O316" s="13">
        <v>1</v>
      </c>
    </row>
    <row r="317" spans="4:15" x14ac:dyDescent="0.4">
      <c r="D317" s="6">
        <v>4.9600000000000097</v>
      </c>
      <c r="E317" s="7">
        <f t="shared" si="28"/>
        <v>-0.17015880843461167</v>
      </c>
      <c r="G317">
        <f t="shared" si="29"/>
        <v>6.7120994212440888</v>
      </c>
      <c r="H317" s="10">
        <f t="shared" si="34"/>
        <v>-0.32439075239974374</v>
      </c>
      <c r="I317">
        <f t="shared" si="31"/>
        <v>-3.8926890287969247</v>
      </c>
      <c r="K317">
        <f t="shared" si="32"/>
        <v>-0.12443590909224138</v>
      </c>
      <c r="M317">
        <f t="shared" si="30"/>
        <v>-0.41531410528890078</v>
      </c>
      <c r="N317" s="13">
        <f t="shared" si="33"/>
        <v>8.2670561006061814E-3</v>
      </c>
      <c r="O317" s="13">
        <v>1</v>
      </c>
    </row>
    <row r="318" spans="4:15" x14ac:dyDescent="0.4">
      <c r="D318" s="6">
        <v>4.9800000000000102</v>
      </c>
      <c r="E318" s="7">
        <f t="shared" si="28"/>
        <v>-0.16845508137887147</v>
      </c>
      <c r="G318">
        <f t="shared" si="29"/>
        <v>6.7269232898781386</v>
      </c>
      <c r="H318" s="10">
        <f t="shared" si="34"/>
        <v>-0.32114276714068057</v>
      </c>
      <c r="I318">
        <f t="shared" si="31"/>
        <v>-3.8537132056881669</v>
      </c>
      <c r="K318">
        <f t="shared" si="32"/>
        <v>-0.1227272264660292</v>
      </c>
      <c r="M318">
        <f t="shared" si="30"/>
        <v>-0.41214374130585057</v>
      </c>
      <c r="N318" s="13">
        <f t="shared" si="33"/>
        <v>8.2811772990099373E-3</v>
      </c>
      <c r="O318" s="13">
        <v>1</v>
      </c>
    </row>
    <row r="319" spans="4:15" x14ac:dyDescent="0.4">
      <c r="D319" s="6">
        <v>5.0000000000000098</v>
      </c>
      <c r="E319" s="7">
        <f t="shared" si="28"/>
        <v>-0.1667641882273645</v>
      </c>
      <c r="G319">
        <f t="shared" si="29"/>
        <v>6.7417471585121858</v>
      </c>
      <c r="H319" s="10">
        <f t="shared" si="34"/>
        <v>-0.31791924843664771</v>
      </c>
      <c r="I319">
        <f t="shared" si="31"/>
        <v>-3.8150309812397722</v>
      </c>
      <c r="K319">
        <f t="shared" si="32"/>
        <v>-0.12104200511709456</v>
      </c>
      <c r="M319">
        <f t="shared" si="30"/>
        <v>-0.40899683768137163</v>
      </c>
      <c r="N319" s="13">
        <f t="shared" si="33"/>
        <v>8.295127262630651E-3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-0.1650860970987941</v>
      </c>
      <c r="G320">
        <f t="shared" si="29"/>
        <v>6.7565710271462267</v>
      </c>
      <c r="H320" s="10">
        <f t="shared" si="34"/>
        <v>-0.31472013550914107</v>
      </c>
      <c r="I320">
        <f t="shared" si="31"/>
        <v>-3.7766416261096927</v>
      </c>
      <c r="K320">
        <f t="shared" si="32"/>
        <v>-0.11937992298288032</v>
      </c>
      <c r="M320">
        <f t="shared" si="30"/>
        <v>-0.40587323789261387</v>
      </c>
      <c r="N320" s="13">
        <f t="shared" si="33"/>
        <v>8.3088880741318729E-3</v>
      </c>
      <c r="O320" s="13">
        <v>1</v>
      </c>
    </row>
    <row r="321" spans="4:15" x14ac:dyDescent="0.4">
      <c r="D321" s="6">
        <v>5.0400000000000098</v>
      </c>
      <c r="E321" s="7">
        <f t="shared" si="28"/>
        <v>-0.16342077519555345</v>
      </c>
      <c r="G321">
        <f t="shared" si="29"/>
        <v>6.7713948957802828</v>
      </c>
      <c r="H321" s="10">
        <f t="shared" si="34"/>
        <v>-0.31154536583280312</v>
      </c>
      <c r="I321">
        <f t="shared" si="31"/>
        <v>-3.7385443899936375</v>
      </c>
      <c r="K321">
        <f t="shared" si="32"/>
        <v>-0.11774066241777256</v>
      </c>
      <c r="M321">
        <f t="shared" si="30"/>
        <v>-0.40277278605487388</v>
      </c>
      <c r="N321" s="13">
        <f t="shared" si="33"/>
        <v>8.3224422003742842E-3</v>
      </c>
      <c r="O321" s="13">
        <v>1</v>
      </c>
    </row>
    <row r="322" spans="4:15" x14ac:dyDescent="0.4">
      <c r="D322" s="6">
        <v>5.0600000000000103</v>
      </c>
      <c r="E322" s="7">
        <f t="shared" si="28"/>
        <v>-0.1617681888146707</v>
      </c>
      <c r="G322">
        <f t="shared" si="29"/>
        <v>6.7862187644143326</v>
      </c>
      <c r="H322" s="10">
        <f t="shared" si="34"/>
        <v>-0.30839487515628822</v>
      </c>
      <c r="I322">
        <f t="shared" si="31"/>
        <v>-3.7007385018754588</v>
      </c>
      <c r="K322">
        <f t="shared" si="32"/>
        <v>-0.11612391013275884</v>
      </c>
      <c r="M322">
        <f t="shared" si="30"/>
        <v>-0.39969532692971865</v>
      </c>
      <c r="N322" s="13">
        <f t="shared" si="33"/>
        <v>8.3357724940324972E-3</v>
      </c>
      <c r="O322" s="13">
        <v>1</v>
      </c>
    </row>
    <row r="323" spans="4:15" x14ac:dyDescent="0.4">
      <c r="D323" s="6">
        <v>5.0800000000000098</v>
      </c>
      <c r="E323" s="7">
        <f t="shared" si="28"/>
        <v>-0.1601283033590436</v>
      </c>
      <c r="G323">
        <f t="shared" si="29"/>
        <v>6.8010426330483806</v>
      </c>
      <c r="H323" s="10">
        <f t="shared" si="34"/>
        <v>-0.30526859752368068</v>
      </c>
      <c r="I323">
        <f t="shared" si="31"/>
        <v>-3.6632231702841684</v>
      </c>
      <c r="K323">
        <f t="shared" si="32"/>
        <v>-0.11452935713588371</v>
      </c>
      <c r="M323">
        <f t="shared" si="30"/>
        <v>-0.39664070593272105</v>
      </c>
      <c r="N323" s="13">
        <f t="shared" si="33"/>
        <v>8.3488621951134257E-3</v>
      </c>
      <c r="O323" s="13">
        <v>1</v>
      </c>
    </row>
    <row r="324" spans="4:15" x14ac:dyDescent="0.4">
      <c r="D324" s="6">
        <v>5.0999999999999996</v>
      </c>
      <c r="E324" s="7">
        <f t="shared" si="28"/>
        <v>-0.15850108334897758</v>
      </c>
      <c r="G324">
        <f t="shared" si="29"/>
        <v>6.8158665016824216</v>
      </c>
      <c r="H324" s="10">
        <f t="shared" si="34"/>
        <v>-0.30216646529649088</v>
      </c>
      <c r="I324">
        <f t="shared" si="31"/>
        <v>-3.6259975835578908</v>
      </c>
      <c r="K324">
        <f t="shared" si="32"/>
        <v>-0.11295669867351681</v>
      </c>
      <c r="M324">
        <f t="shared" si="30"/>
        <v>-0.39360876914086551</v>
      </c>
      <c r="N324" s="13">
        <f t="shared" si="33"/>
        <v>8.3616949323669313E-3</v>
      </c>
      <c r="O324" s="13">
        <v>1</v>
      </c>
    </row>
    <row r="325" spans="4:15" x14ac:dyDescent="0.4">
      <c r="D325" s="6">
        <v>5.1200000000000099</v>
      </c>
      <c r="E325" s="7">
        <f t="shared" si="28"/>
        <v>-0.15688649243398761</v>
      </c>
      <c r="G325">
        <f t="shared" si="29"/>
        <v>6.8306903703164785</v>
      </c>
      <c r="H325" s="10">
        <f t="shared" si="34"/>
        <v>-0.29908840917615398</v>
      </c>
      <c r="I325">
        <f t="shared" si="31"/>
        <v>-3.5890609101138478</v>
      </c>
      <c r="K325">
        <f t="shared" si="32"/>
        <v>-0.11140563417240539</v>
      </c>
      <c r="M325">
        <f t="shared" si="30"/>
        <v>-0.39059936329960154</v>
      </c>
      <c r="N325" s="13">
        <f t="shared" si="33"/>
        <v>8.374254724583724E-3</v>
      </c>
      <c r="O325" s="13">
        <v>1</v>
      </c>
    </row>
    <row r="326" spans="4:15" x14ac:dyDescent="0.4">
      <c r="D326" s="6">
        <v>5.1400000000000103</v>
      </c>
      <c r="E326" s="7">
        <f t="shared" si="28"/>
        <v>-0.15528449340487047</v>
      </c>
      <c r="G326">
        <f t="shared" si="29"/>
        <v>6.8455142389505275</v>
      </c>
      <c r="H326" s="10">
        <f t="shared" si="34"/>
        <v>-0.2960343582270451</v>
      </c>
      <c r="I326">
        <f t="shared" si="31"/>
        <v>-3.5524122987245415</v>
      </c>
      <c r="K326">
        <f t="shared" si="32"/>
        <v>-0.10987586718252033</v>
      </c>
      <c r="M326">
        <f t="shared" si="30"/>
        <v>-0.3876123358295856</v>
      </c>
      <c r="N326" s="13">
        <f t="shared" si="33"/>
        <v>8.3865259817714078E-3</v>
      </c>
      <c r="O326" s="13">
        <v>1</v>
      </c>
    </row>
    <row r="327" spans="4:15" x14ac:dyDescent="0.4">
      <c r="D327" s="6">
        <v>5.1600000000000099</v>
      </c>
      <c r="E327" s="7">
        <f t="shared" si="28"/>
        <v>-0.15369504820600355</v>
      </c>
      <c r="G327">
        <f t="shared" si="29"/>
        <v>6.8603381075845764</v>
      </c>
      <c r="H327" s="10">
        <f t="shared" si="34"/>
        <v>-0.29300423989992519</v>
      </c>
      <c r="I327">
        <f t="shared" si="31"/>
        <v>-3.5160508787991023</v>
      </c>
      <c r="K327">
        <f t="shared" si="32"/>
        <v>-0.10836710532065724</v>
      </c>
      <c r="M327">
        <f t="shared" si="30"/>
        <v>-0.38464753483307113</v>
      </c>
      <c r="N327" s="13">
        <f t="shared" si="33"/>
        <v>8.398493506203572E-3</v>
      </c>
      <c r="O327" s="13">
        <v>1</v>
      </c>
    </row>
    <row r="328" spans="4:15" x14ac:dyDescent="0.4">
      <c r="D328" s="6">
        <v>5.1800000000000104</v>
      </c>
      <c r="E328" s="7">
        <f t="shared" si="28"/>
        <v>-0.1521181179478821</v>
      </c>
      <c r="G328">
        <f t="shared" si="29"/>
        <v>6.8751619762186253</v>
      </c>
      <c r="H328" s="10">
        <f t="shared" si="34"/>
        <v>-0.28999798005584243</v>
      </c>
      <c r="I328">
        <f t="shared" si="31"/>
        <v>-3.4799757606701092</v>
      </c>
      <c r="K328">
        <f t="shared" si="32"/>
        <v>-0.10687906021481215</v>
      </c>
      <c r="M328">
        <f t="shared" si="30"/>
        <v>-0.3817048091000087</v>
      </c>
      <c r="N328" s="13">
        <f t="shared" si="33"/>
        <v>8.4101424933359387E-3</v>
      </c>
      <c r="O328" s="13">
        <v>1</v>
      </c>
    </row>
    <row r="329" spans="4:15" x14ac:dyDescent="0.4">
      <c r="D329" s="6">
        <v>5.2000000000000099</v>
      </c>
      <c r="E329" s="7">
        <f t="shared" si="28"/>
        <v>-0.15055366291986561</v>
      </c>
      <c r="G329">
        <f t="shared" si="29"/>
        <v>6.8899858448526743</v>
      </c>
      <c r="H329" s="10">
        <f t="shared" si="34"/>
        <v>-0.28701550299043183</v>
      </c>
      <c r="I329">
        <f t="shared" si="31"/>
        <v>-3.4441860358851821</v>
      </c>
      <c r="K329">
        <f t="shared" si="32"/>
        <v>-0.10541144744930424</v>
      </c>
      <c r="M329">
        <f t="shared" si="30"/>
        <v>-0.37878400811383073</v>
      </c>
      <c r="N329" s="13">
        <f t="shared" si="33"/>
        <v>8.4214585325832914E-3</v>
      </c>
      <c r="O329" s="13">
        <v>1</v>
      </c>
    </row>
    <row r="330" spans="4:15" x14ac:dyDescent="0.4">
      <c r="D330" s="6">
        <v>5.2200000000000104</v>
      </c>
      <c r="E330" s="7">
        <f t="shared" si="28"/>
        <v>-0.14900164260312146</v>
      </c>
      <c r="G330">
        <f t="shared" si="29"/>
        <v>6.9048097134867223</v>
      </c>
      <c r="H330" s="10">
        <f t="shared" si="34"/>
        <v>-0.28405673145859073</v>
      </c>
      <c r="I330">
        <f t="shared" si="31"/>
        <v>-3.408680777503089</v>
      </c>
      <c r="K330">
        <f t="shared" si="32"/>
        <v>-0.10396398651064144</v>
      </c>
      <c r="M330">
        <f t="shared" si="30"/>
        <v>-0.37588498205693976</v>
      </c>
      <c r="N330" s="13">
        <f t="shared" si="33"/>
        <v>8.4324276079531905E-3</v>
      </c>
      <c r="O330" s="13">
        <v>1</v>
      </c>
    </row>
    <row r="331" spans="4:15" x14ac:dyDescent="0.4">
      <c r="D331" s="6">
        <v>5.24000000000001</v>
      </c>
      <c r="E331" s="7">
        <f t="shared" si="28"/>
        <v>-0.14746201568375436</v>
      </c>
      <c r="G331">
        <f t="shared" si="29"/>
        <v>6.9196335821207713</v>
      </c>
      <c r="H331" s="10">
        <f t="shared" si="34"/>
        <v>-0.28112158669950932</v>
      </c>
      <c r="I331">
        <f t="shared" si="31"/>
        <v>-3.3734590403941116</v>
      </c>
      <c r="K331">
        <f t="shared" si="32"/>
        <v>-0.10253640073411924</v>
      </c>
      <c r="M331">
        <f t="shared" si="30"/>
        <v>-0.37300758181590987</v>
      </c>
      <c r="N331" s="13">
        <f t="shared" si="33"/>
        <v>8.4430360985311859E-3</v>
      </c>
      <c r="O331" s="13">
        <v>1</v>
      </c>
    </row>
    <row r="332" spans="4:15" x14ac:dyDescent="0.4">
      <c r="D332" s="6">
        <v>5.2600000000000096</v>
      </c>
      <c r="E332" s="7">
        <f t="shared" si="28"/>
        <v>-0.14593474006610532</v>
      </c>
      <c r="G332">
        <f t="shared" si="29"/>
        <v>6.9344574507548193</v>
      </c>
      <c r="H332" s="10">
        <f t="shared" si="34"/>
        <v>-0.27820998846202316</v>
      </c>
      <c r="I332">
        <f t="shared" si="31"/>
        <v>-3.3385198615442779</v>
      </c>
      <c r="K332">
        <f t="shared" si="32"/>
        <v>-0.10112841725114258</v>
      </c>
      <c r="M332">
        <f t="shared" si="30"/>
        <v>-0.37015165898640456</v>
      </c>
      <c r="N332" s="13">
        <f t="shared" si="33"/>
        <v>8.4532707788139046E-3</v>
      </c>
      <c r="O332" s="13">
        <v>1</v>
      </c>
    </row>
    <row r="333" spans="4:15" x14ac:dyDescent="0.4">
      <c r="D333" s="6">
        <v>5.28000000000001</v>
      </c>
      <c r="E333" s="7">
        <f t="shared" si="28"/>
        <v>-0.1444197728862088</v>
      </c>
      <c r="G333">
        <f t="shared" si="29"/>
        <v>6.9492813193888683</v>
      </c>
      <c r="H333" s="10">
        <f t="shared" si="34"/>
        <v>-0.27532185503026846</v>
      </c>
      <c r="I333">
        <f t="shared" si="31"/>
        <v>-3.3038622603632213</v>
      </c>
      <c r="K333">
        <f t="shared" si="32"/>
        <v>-9.9739766937260999E-2</v>
      </c>
      <c r="M333">
        <f t="shared" si="30"/>
        <v>-0.36731706587782098</v>
      </c>
      <c r="N333" s="13">
        <f t="shared" si="33"/>
        <v>8.4631188188856454E-3</v>
      </c>
      <c r="O333" s="13">
        <v>1</v>
      </c>
    </row>
    <row r="334" spans="4:15" x14ac:dyDescent="0.4">
      <c r="D334" s="6">
        <v>5.3000000000000096</v>
      </c>
      <c r="E334" s="7">
        <f t="shared" si="28"/>
        <v>-0.14291707052539449</v>
      </c>
      <c r="G334">
        <f t="shared" si="29"/>
        <v>6.9641051880229172</v>
      </c>
      <c r="H334" s="10">
        <f t="shared" si="34"/>
        <v>-0.27245710324961203</v>
      </c>
      <c r="I334">
        <f t="shared" si="31"/>
        <v>-3.2694852389953444</v>
      </c>
      <c r="K334">
        <f t="shared" si="32"/>
        <v>-9.8370184360910023E-2</v>
      </c>
      <c r="M334">
        <f t="shared" si="30"/>
        <v>-0.36450365551767105</v>
      </c>
      <c r="N334" s="13">
        <f t="shared" si="33"/>
        <v>8.4725677844365212E-3</v>
      </c>
      <c r="O334" s="13">
        <v>1</v>
      </c>
    </row>
    <row r="335" spans="4:15" x14ac:dyDescent="0.4">
      <c r="D335" s="6">
        <v>5.3200000000000101</v>
      </c>
      <c r="E335" s="7">
        <f t="shared" si="28"/>
        <v>-0.14142658862402055</v>
      </c>
      <c r="G335">
        <f t="shared" si="29"/>
        <v>6.9789290566569662</v>
      </c>
      <c r="H335" s="10">
        <f t="shared" si="34"/>
        <v>-0.26961564855283277</v>
      </c>
      <c r="I335">
        <f t="shared" si="31"/>
        <v>-3.2353877826339934</v>
      </c>
      <c r="K335">
        <f t="shared" si="32"/>
        <v>-9.7019407732846286E-2</v>
      </c>
      <c r="M335">
        <f t="shared" si="30"/>
        <v>-0.36171128165569894</v>
      </c>
      <c r="N335" s="13">
        <f t="shared" si="33"/>
        <v>8.4816056366177391E-3</v>
      </c>
      <c r="O335" s="13">
        <v>1</v>
      </c>
    </row>
    <row r="336" spans="4:15" x14ac:dyDescent="0.4">
      <c r="D336" s="6">
        <v>5.3400000000000096</v>
      </c>
      <c r="E336" s="7">
        <f t="shared" si="28"/>
        <v>-0.13994828209532803</v>
      </c>
      <c r="G336">
        <f t="shared" si="29"/>
        <v>6.9937529252910133</v>
      </c>
      <c r="H336" s="10">
        <f t="shared" si="34"/>
        <v>-0.26679740498653337</v>
      </c>
      <c r="I336">
        <f t="shared" si="31"/>
        <v>-3.2015688598384004</v>
      </c>
      <c r="K336">
        <f t="shared" si="32"/>
        <v>-9.5687178856270136E-2</v>
      </c>
      <c r="M336">
        <f t="shared" si="30"/>
        <v>-0.35893979876775112</v>
      </c>
      <c r="N336" s="13">
        <f t="shared" si="33"/>
        <v>8.4902207317329951E-3</v>
      </c>
      <c r="O336" s="13">
        <v>1</v>
      </c>
    </row>
    <row r="337" spans="4:15" x14ac:dyDescent="0.4">
      <c r="D337" s="6">
        <v>5.3600000000000101</v>
      </c>
      <c r="E337" s="7">
        <f t="shared" si="28"/>
        <v>-0.13848210513940223</v>
      </c>
      <c r="G337">
        <f t="shared" si="29"/>
        <v>7.0085767939250623</v>
      </c>
      <c r="H337" s="10">
        <f t="shared" si="34"/>
        <v>-0.26400228523775643</v>
      </c>
      <c r="I337">
        <f t="shared" si="31"/>
        <v>-3.1680274228530774</v>
      </c>
      <c r="K337">
        <f t="shared" si="32"/>
        <v>-9.4373243077624458E-2</v>
      </c>
      <c r="M337">
        <f t="shared" si="30"/>
        <v>-0.35618906205939793</v>
      </c>
      <c r="N337" s="13">
        <f t="shared" si="33"/>
        <v>8.4984018207631389E-3</v>
      </c>
      <c r="O337" s="13">
        <v>1</v>
      </c>
    </row>
    <row r="338" spans="4:15" x14ac:dyDescent="0.4">
      <c r="D338" s="6">
        <v>5.3800000000000097</v>
      </c>
      <c r="E338" s="7">
        <f t="shared" si="28"/>
        <v>-0.13702801125723221</v>
      </c>
      <c r="G338">
        <f t="shared" si="29"/>
        <v>7.0234006625591112</v>
      </c>
      <c r="H338" s="10">
        <f t="shared" si="34"/>
        <v>-0.2612302006607875</v>
      </c>
      <c r="I338">
        <f t="shared" si="31"/>
        <v>-3.13476240792945</v>
      </c>
      <c r="K338">
        <f t="shared" si="32"/>
        <v>-9.3077349238063808E-2</v>
      </c>
      <c r="M338">
        <f t="shared" si="30"/>
        <v>-0.35345892746932056</v>
      </c>
      <c r="N338" s="13">
        <f t="shared" si="33"/>
        <v>8.5061380487230238E-3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-0.13558595326485451</v>
      </c>
      <c r="G339">
        <f t="shared" ref="G339:G402" si="36">$E$11*(D339/$E$12+1)</f>
        <v>7.0382245311931602</v>
      </c>
      <c r="H339" s="10">
        <f t="shared" si="34"/>
        <v>-0.25848106130411863</v>
      </c>
      <c r="I339">
        <f t="shared" si="31"/>
        <v>-3.1017727356494236</v>
      </c>
      <c r="K339">
        <f t="shared" si="32"/>
        <v>-9.1799249625581267E-2</v>
      </c>
      <c r="M339">
        <f t="shared" ref="M339:M402" si="37">$L$9*$O$6*EXP(-$O$7*(G339/$L$10-1))-SQRT($L$9)*$O$8*EXP(-$O$4*(G339/$L$10-1))</f>
        <v>-0.35074925167246374</v>
      </c>
      <c r="N339" s="13">
        <f t="shared" si="33"/>
        <v>8.5134189538491715E-3</v>
      </c>
      <c r="O339" s="13">
        <v>1</v>
      </c>
    </row>
    <row r="340" spans="4:15" x14ac:dyDescent="0.4">
      <c r="D340" s="6">
        <v>5.4200000000000097</v>
      </c>
      <c r="E340" s="7">
        <f t="shared" si="35"/>
        <v>-0.13415588330757336</v>
      </c>
      <c r="G340">
        <f t="shared" si="36"/>
        <v>7.0530483998272091</v>
      </c>
      <c r="H340" s="10">
        <f t="shared" si="34"/>
        <v>-0.25575477593755785</v>
      </c>
      <c r="I340">
        <f t="shared" ref="I340:I403" si="38">H340*$E$6</f>
        <v>-3.0690573112506945</v>
      </c>
      <c r="K340">
        <f t="shared" ref="K340:K403" si="39">$L$9*$L$4*EXP(-$L$6*(G340/$L$10-1))-SQRT($L$9)*$L$5*EXP(-$L$7*(G340/$L$10-1))</f>
        <v>-9.0538699927787444E-2</v>
      </c>
      <c r="M340">
        <f t="shared" si="37"/>
        <v>-0.34805989208296412</v>
      </c>
      <c r="N340" s="13">
        <f t="shared" ref="N340:N403" si="40">(M340-H340)^2*O340</f>
        <v>8.5202344666169393E-3</v>
      </c>
      <c r="O340" s="13">
        <v>1</v>
      </c>
    </row>
    <row r="341" spans="4:15" x14ac:dyDescent="0.4">
      <c r="D341" s="6">
        <v>5.4400000000000102</v>
      </c>
      <c r="E341" s="7">
        <f t="shared" si="35"/>
        <v>-0.13273775287424366</v>
      </c>
      <c r="G341">
        <f t="shared" si="36"/>
        <v>7.067872268461258</v>
      </c>
      <c r="H341" s="10">
        <f t="shared" ref="H341:H404" si="41">-(-$B$4)*(1+D341+$E$5*D341^3)*EXP(-D341)</f>
        <v>-0.25305125207945817</v>
      </c>
      <c r="I341">
        <f t="shared" si="38"/>
        <v>-3.0366150249534982</v>
      </c>
      <c r="K341">
        <f t="shared" si="39"/>
        <v>-8.9295459185331633E-2</v>
      </c>
      <c r="M341">
        <f t="shared" si="37"/>
        <v>-0.34539070685686152</v>
      </c>
      <c r="N341" s="13">
        <f t="shared" si="40"/>
        <v>8.5265749085881182E-3</v>
      </c>
      <c r="O341" s="13">
        <v>1</v>
      </c>
    </row>
    <row r="342" spans="4:15" x14ac:dyDescent="0.4">
      <c r="D342" s="6">
        <v>5.4600000000000097</v>
      </c>
      <c r="E342" s="7">
        <f t="shared" si="35"/>
        <v>-0.13133151281161001</v>
      </c>
      <c r="G342">
        <f t="shared" si="36"/>
        <v>7.082696137095307</v>
      </c>
      <c r="H342" s="10">
        <f t="shared" si="41"/>
        <v>-0.25037039602405337</v>
      </c>
      <c r="I342">
        <f t="shared" si="38"/>
        <v>-3.0044447522886406</v>
      </c>
      <c r="K342">
        <f t="shared" si="39"/>
        <v>-8.8069289745956764E-2</v>
      </c>
      <c r="M342">
        <f t="shared" si="37"/>
        <v>-0.3427415548945954</v>
      </c>
      <c r="N342" s="13">
        <f t="shared" si="40"/>
        <v>8.5324309910869162E-3</v>
      </c>
      <c r="O342" s="13">
        <v>1</v>
      </c>
    </row>
    <row r="343" spans="4:15" x14ac:dyDescent="0.4">
      <c r="D343" s="6">
        <v>5.4800000000000102</v>
      </c>
      <c r="E343" s="7">
        <f t="shared" si="35"/>
        <v>-0.12993711333868838</v>
      </c>
      <c r="G343">
        <f t="shared" si="36"/>
        <v>7.0975200057293559</v>
      </c>
      <c r="H343" s="10">
        <f t="shared" si="41"/>
        <v>-0.24771211286887551</v>
      </c>
      <c r="I343">
        <f t="shared" si="38"/>
        <v>-2.9725453544265061</v>
      </c>
      <c r="K343">
        <f t="shared" si="39"/>
        <v>-8.6859957219180037E-2</v>
      </c>
      <c r="M343">
        <f t="shared" si="37"/>
        <v>-0.34011229584329616</v>
      </c>
      <c r="N343" s="13">
        <f t="shared" si="40"/>
        <v>8.5377938137064166E-3</v>
      </c>
      <c r="O343" s="13">
        <v>1</v>
      </c>
    </row>
    <row r="344" spans="4:15" x14ac:dyDescent="0.4">
      <c r="D344" s="6">
        <v>5.5000000000000098</v>
      </c>
      <c r="E344" s="7">
        <f t="shared" si="35"/>
        <v>-0.12855450406118463</v>
      </c>
      <c r="G344">
        <f t="shared" si="36"/>
        <v>7.1123438743634049</v>
      </c>
      <c r="H344" s="10">
        <f t="shared" si="41"/>
        <v>-0.24507630654224238</v>
      </c>
      <c r="I344">
        <f t="shared" si="38"/>
        <v>-2.9409156785069088</v>
      </c>
      <c r="K344">
        <f t="shared" si="39"/>
        <v>-8.5667230431590732E-2</v>
      </c>
      <c r="M344">
        <f t="shared" si="37"/>
        <v>-0.33750279009887479</v>
      </c>
      <c r="N344" s="13">
        <f t="shared" si="40"/>
        <v>8.5426548626444422E-3</v>
      </c>
      <c r="O344" s="13">
        <v>1</v>
      </c>
    </row>
    <row r="345" spans="4:15" x14ac:dyDescent="0.4">
      <c r="D345" s="6">
        <v>5.5200000000000102</v>
      </c>
      <c r="E345" s="7">
        <f t="shared" si="35"/>
        <v>-0.12718363398593716</v>
      </c>
      <c r="G345">
        <f t="shared" si="36"/>
        <v>7.1271677429974538</v>
      </c>
      <c r="H345" s="10">
        <f t="shared" si="41"/>
        <v>-0.24246287983079062</v>
      </c>
      <c r="I345">
        <f t="shared" si="38"/>
        <v>-2.9095545579694875</v>
      </c>
      <c r="K345">
        <f t="shared" si="39"/>
        <v>-8.4490881382756969E-2</v>
      </c>
      <c r="M345">
        <f t="shared" si="37"/>
        <v>-0.3349128988079188</v>
      </c>
      <c r="N345" s="13">
        <f t="shared" si="40"/>
        <v>8.5470060088713596E-3</v>
      </c>
      <c r="O345" s="13">
        <v>1</v>
      </c>
    </row>
    <row r="346" spans="4:15" x14ac:dyDescent="0.4">
      <c r="D346" s="6">
        <v>5.5400000000000098</v>
      </c>
      <c r="E346" s="7">
        <f t="shared" si="35"/>
        <v>-0.12582445153537761</v>
      </c>
      <c r="G346">
        <f t="shared" si="36"/>
        <v>7.1419916116315028</v>
      </c>
      <c r="H346" s="10">
        <f t="shared" si="41"/>
        <v>-0.23987173440704387</v>
      </c>
      <c r="I346">
        <f t="shared" si="38"/>
        <v>-2.8784608128845264</v>
      </c>
      <c r="K346">
        <f t="shared" si="39"/>
        <v>-8.333068520173352E-2</v>
      </c>
      <c r="M346">
        <f t="shared" si="37"/>
        <v>-0.33234248386939735</v>
      </c>
      <c r="N346" s="13">
        <f t="shared" si="40"/>
        <v>8.5508395061293461E-3</v>
      </c>
      <c r="O346" s="13">
        <v>1</v>
      </c>
    </row>
    <row r="347" spans="4:15" x14ac:dyDescent="0.4">
      <c r="D347" s="6">
        <v>5.5600000000000103</v>
      </c>
      <c r="E347" s="7">
        <f t="shared" si="35"/>
        <v>-0.12447690456199892</v>
      </c>
      <c r="G347">
        <f t="shared" si="36"/>
        <v>7.1568154802655517</v>
      </c>
      <c r="H347" s="10">
        <f t="shared" si="41"/>
        <v>-0.23730277085699475</v>
      </c>
      <c r="I347">
        <f t="shared" si="38"/>
        <v>-2.8476332502839368</v>
      </c>
      <c r="K347">
        <f t="shared" si="39"/>
        <v>-8.2186420104162675E-2</v>
      </c>
      <c r="M347">
        <f t="shared" si="37"/>
        <v>-0.32979140793618267</v>
      </c>
      <c r="N347" s="13">
        <f t="shared" si="40"/>
        <v>8.554147988765734E-3</v>
      </c>
      <c r="O347" s="13">
        <v>1</v>
      </c>
    </row>
    <row r="348" spans="4:15" x14ac:dyDescent="0.4">
      <c r="D348" s="6">
        <v>5.5800000000000098</v>
      </c>
      <c r="E348" s="7">
        <f t="shared" si="35"/>
        <v>-0.12314094036282426</v>
      </c>
      <c r="G348">
        <f t="shared" si="36"/>
        <v>7.1716393488995989</v>
      </c>
      <c r="H348" s="10">
        <f t="shared" si="41"/>
        <v>-0.23475588870768818</v>
      </c>
      <c r="I348">
        <f t="shared" si="38"/>
        <v>-2.8170706644922583</v>
      </c>
      <c r="K348">
        <f t="shared" si="39"/>
        <v>-8.1057867349959761E-2</v>
      </c>
      <c r="M348">
        <f t="shared" si="37"/>
        <v>-0.32725953441639399</v>
      </c>
      <c r="N348" s="13">
        <f t="shared" si="40"/>
        <v>8.5569244694017679E-3</v>
      </c>
      <c r="O348" s="13">
        <v>1</v>
      </c>
    </row>
    <row r="349" spans="4:15" x14ac:dyDescent="0.4">
      <c r="D349" s="6">
        <v>5.6000000000000103</v>
      </c>
      <c r="E349" s="7">
        <f t="shared" si="35"/>
        <v>-0.12181650569386661</v>
      </c>
      <c r="G349">
        <f t="shared" si="36"/>
        <v>7.1864632175336478</v>
      </c>
      <c r="H349" s="10">
        <f t="shared" si="41"/>
        <v>-0.23223098645478735</v>
      </c>
      <c r="I349">
        <f t="shared" si="38"/>
        <v>-2.7867718374574482</v>
      </c>
      <c r="K349">
        <f t="shared" si="39"/>
        <v>-7.9944811201575927E-2</v>
      </c>
      <c r="M349">
        <f t="shared" si="37"/>
        <v>-0.3247467274745654</v>
      </c>
      <c r="N349" s="13">
        <f t="shared" si="40"/>
        <v>8.5591623364386429E-3</v>
      </c>
      <c r="O349" s="13">
        <v>1</v>
      </c>
    </row>
    <row r="350" spans="4:15" x14ac:dyDescent="0.4">
      <c r="D350" s="6">
        <v>5.6200000000000099</v>
      </c>
      <c r="E350" s="7">
        <f t="shared" si="35"/>
        <v>-0.12050354678457387</v>
      </c>
      <c r="G350">
        <f t="shared" si="36"/>
        <v>7.2012870861676967</v>
      </c>
      <c r="H350" s="10">
        <f t="shared" si="41"/>
        <v>-0.22972796159011166</v>
      </c>
      <c r="I350">
        <f t="shared" si="38"/>
        <v>-2.7567355390813399</v>
      </c>
      <c r="K350">
        <f t="shared" si="39"/>
        <v>-7.8847038882831053E-2</v>
      </c>
      <c r="M350">
        <f t="shared" si="37"/>
        <v>-0.32225285203264847</v>
      </c>
      <c r="N350" s="13">
        <f t="shared" si="40"/>
        <v>8.5608553514034402E-3</v>
      </c>
      <c r="O350" s="13">
        <v>1</v>
      </c>
    </row>
    <row r="351" spans="4:15" x14ac:dyDescent="0.4">
      <c r="D351" s="6">
        <v>5.6400000000000103</v>
      </c>
      <c r="E351" s="7">
        <f t="shared" si="35"/>
        <v>-0.11920200935224914</v>
      </c>
      <c r="G351">
        <f t="shared" si="36"/>
        <v>7.2161109548017457</v>
      </c>
      <c r="H351" s="10">
        <f t="shared" si="41"/>
        <v>-0.22724671062912777</v>
      </c>
      <c r="I351">
        <f t="shared" si="38"/>
        <v>-2.726960527549533</v>
      </c>
      <c r="K351">
        <f t="shared" si="39"/>
        <v>-7.7764340538307858E-2</v>
      </c>
      <c r="M351">
        <f t="shared" si="37"/>
        <v>-0.31977777377084876</v>
      </c>
      <c r="N351" s="13">
        <f t="shared" si="40"/>
        <v>8.5619976461371577E-3</v>
      </c>
      <c r="O351" s="13">
        <v>1</v>
      </c>
    </row>
    <row r="352" spans="4:15" x14ac:dyDescent="0.4">
      <c r="D352" s="6">
        <v>5.6600000000000099</v>
      </c>
      <c r="E352" s="7">
        <f t="shared" si="35"/>
        <v>-0.11791183861644182</v>
      </c>
      <c r="G352">
        <f t="shared" si="36"/>
        <v>7.2309348234357929</v>
      </c>
      <c r="H352" s="10">
        <f t="shared" si="41"/>
        <v>-0.22478712913838469</v>
      </c>
      <c r="I352">
        <f t="shared" si="38"/>
        <v>-2.6974455496606162</v>
      </c>
      <c r="K352">
        <f t="shared" si="39"/>
        <v>-7.6696509193300497E-2</v>
      </c>
      <c r="M352">
        <f t="shared" si="37"/>
        <v>-0.31732135912830439</v>
      </c>
      <c r="N352" s="13">
        <f t="shared" si="40"/>
        <v>8.5625837198273543E-3</v>
      </c>
      <c r="O352" s="13">
        <v>1</v>
      </c>
    </row>
    <row r="353" spans="4:15" x14ac:dyDescent="0.4">
      <c r="D353" s="6">
        <v>5.6800000000000104</v>
      </c>
      <c r="E353" s="7">
        <f t="shared" si="35"/>
        <v>-0.11663297931329981</v>
      </c>
      <c r="G353">
        <f t="shared" si="36"/>
        <v>7.2457586920698418</v>
      </c>
      <c r="H353" s="10">
        <f t="shared" si="41"/>
        <v>-0.22234911176287478</v>
      </c>
      <c r="I353">
        <f t="shared" si="38"/>
        <v>-2.6681893411544975</v>
      </c>
      <c r="K353">
        <f t="shared" si="39"/>
        <v>-7.5643340714310114E-2</v>
      </c>
      <c r="M353">
        <f t="shared" si="37"/>
        <v>-0.31488347530361011</v>
      </c>
      <c r="N353" s="13">
        <f t="shared" si="40"/>
        <v>8.5626084358889666E-3</v>
      </c>
      <c r="O353" s="13">
        <v>1</v>
      </c>
    </row>
    <row r="354" spans="4:15" x14ac:dyDescent="0.4">
      <c r="D354" s="6">
        <v>5.7000000000000099</v>
      </c>
      <c r="E354" s="7">
        <f t="shared" si="35"/>
        <v>-0.11536537570987851</v>
      </c>
      <c r="G354">
        <f t="shared" si="36"/>
        <v>7.2605825607038907</v>
      </c>
      <c r="H354" s="10">
        <f t="shared" si="41"/>
        <v>-0.2199325522533124</v>
      </c>
      <c r="I354">
        <f t="shared" si="38"/>
        <v>-2.6391906270397487</v>
      </c>
      <c r="K354">
        <f t="shared" si="39"/>
        <v>-7.4604633770080225E-2</v>
      </c>
      <c r="M354">
        <f t="shared" si="37"/>
        <v>-0.31246399025519384</v>
      </c>
      <c r="N354" s="13">
        <f t="shared" si="40"/>
        <v>8.562067018696027E-3</v>
      </c>
      <c r="O354" s="13">
        <v>1</v>
      </c>
    </row>
    <row r="355" spans="4:15" x14ac:dyDescent="0.4">
      <c r="D355" s="6">
        <v>5.7200000000000104</v>
      </c>
      <c r="E355" s="7">
        <f t="shared" si="35"/>
        <v>-0.11410897161839827</v>
      </c>
      <c r="G355">
        <f t="shared" si="36"/>
        <v>7.2754064293379397</v>
      </c>
      <c r="H355" s="10">
        <f t="shared" si="41"/>
        <v>-0.21753734349331447</v>
      </c>
      <c r="I355">
        <f t="shared" si="38"/>
        <v>-2.6104481219197737</v>
      </c>
      <c r="K355">
        <f t="shared" si="39"/>
        <v>-7.3580189793164039E-2</v>
      </c>
      <c r="M355">
        <f t="shared" si="37"/>
        <v>-0.31006277270154531</v>
      </c>
      <c r="N355" s="13">
        <f t="shared" si="40"/>
        <v>8.5609550501673376E-3</v>
      </c>
      <c r="O355" s="13">
        <v>1</v>
      </c>
    </row>
    <row r="356" spans="4:15" x14ac:dyDescent="0.4">
      <c r="D356" s="6">
        <v>5.74000000000001</v>
      </c>
      <c r="E356" s="7">
        <f t="shared" si="35"/>
        <v>-0.11286371041044575</v>
      </c>
      <c r="G356">
        <f t="shared" si="36"/>
        <v>7.2902302979719886</v>
      </c>
      <c r="H356" s="10">
        <f t="shared" si="41"/>
        <v>-0.21516337752647377</v>
      </c>
      <c r="I356">
        <f t="shared" si="38"/>
        <v>-2.5819605303176854</v>
      </c>
      <c r="K356">
        <f t="shared" si="39"/>
        <v>-7.256981294201717E-2</v>
      </c>
      <c r="M356">
        <f t="shared" si="37"/>
        <v>-0.30767969212130591</v>
      </c>
      <c r="N356" s="13">
        <f t="shared" si="40"/>
        <v>8.5592684662099509E-3</v>
      </c>
      <c r="O356" s="13">
        <v>1</v>
      </c>
    </row>
    <row r="357" spans="4:15" x14ac:dyDescent="0.4">
      <c r="D357" s="6">
        <v>5.7600000000000096</v>
      </c>
      <c r="E357" s="7">
        <f t="shared" si="35"/>
        <v>-0.11162953503111128</v>
      </c>
      <c r="G357">
        <f t="shared" si="36"/>
        <v>7.3050541666060376</v>
      </c>
      <c r="H357" s="10">
        <f t="shared" si="41"/>
        <v>-0.21281054558331056</v>
      </c>
      <c r="I357">
        <f t="shared" si="38"/>
        <v>-2.5537265469997266</v>
      </c>
      <c r="K357">
        <f t="shared" si="39"/>
        <v>-7.1573310063608342E-2</v>
      </c>
      <c r="M357">
        <f t="shared" si="37"/>
        <v>-0.30531461875322113</v>
      </c>
      <c r="N357" s="13">
        <f t="shared" si="40"/>
        <v>8.5570035530241704E-3</v>
      </c>
      <c r="O357" s="13">
        <v>1</v>
      </c>
    </row>
    <row r="358" spans="4:15" x14ac:dyDescent="0.4">
      <c r="D358" s="6">
        <v>5.78000000000001</v>
      </c>
      <c r="E358" s="7">
        <f t="shared" si="35"/>
        <v>-0.11040638801305851</v>
      </c>
      <c r="G358">
        <f t="shared" si="36"/>
        <v>7.3198780352400865</v>
      </c>
      <c r="H358" s="10">
        <f t="shared" si="41"/>
        <v>-0.21047873810809475</v>
      </c>
      <c r="I358">
        <f t="shared" si="38"/>
        <v>-2.5257448572971368</v>
      </c>
      <c r="K358">
        <f t="shared" si="39"/>
        <v>-7.0590490656541258E-2</v>
      </c>
      <c r="M358">
        <f t="shared" si="37"/>
        <v>-0.30296742359596157</v>
      </c>
      <c r="N358" s="13">
        <f t="shared" si="40"/>
        <v>8.5541569432735463E-3</v>
      </c>
      <c r="O358" s="13">
        <v>1</v>
      </c>
    </row>
    <row r="359" spans="4:15" x14ac:dyDescent="0.4">
      <c r="D359" s="6">
        <v>5.8000000000000096</v>
      </c>
      <c r="E359" s="7">
        <f t="shared" si="35"/>
        <v>-0.10919421149051987</v>
      </c>
      <c r="G359">
        <f t="shared" si="36"/>
        <v>7.3347019038741355</v>
      </c>
      <c r="H359" s="10">
        <f t="shared" si="41"/>
        <v>-0.20816784478552711</v>
      </c>
      <c r="I359">
        <f t="shared" si="38"/>
        <v>-2.4980141374263254</v>
      </c>
      <c r="K359">
        <f t="shared" si="39"/>
        <v>-6.962116683468067E-2</v>
      </c>
      <c r="M359">
        <f t="shared" si="37"/>
        <v>-0.30063797840781503</v>
      </c>
      <c r="N359" s="13">
        <f t="shared" si="40"/>
        <v>8.5507256121237843E-3</v>
      </c>
      <c r="O359" s="13">
        <v>1</v>
      </c>
    </row>
    <row r="360" spans="4:15" x14ac:dyDescent="0.4">
      <c r="D360" s="6">
        <v>5.8200000000000101</v>
      </c>
      <c r="E360" s="7">
        <f t="shared" si="35"/>
        <v>-0.10799294721321159</v>
      </c>
      <c r="G360">
        <f t="shared" si="36"/>
        <v>7.3495257725081844</v>
      </c>
      <c r="H360" s="10">
        <f t="shared" si="41"/>
        <v>-0.20587775456726659</v>
      </c>
      <c r="I360">
        <f t="shared" si="38"/>
        <v>-2.4705330548071993</v>
      </c>
      <c r="K360">
        <f t="shared" si="39"/>
        <v>-6.8665153291275871E-2</v>
      </c>
      <c r="M360">
        <f t="shared" si="37"/>
        <v>-0.29832615570625454</v>
      </c>
      <c r="N360" s="13">
        <f t="shared" si="40"/>
        <v>8.5467068731552281E-3</v>
      </c>
      <c r="O360" s="13">
        <v>1</v>
      </c>
    </row>
    <row r="361" spans="4:15" x14ac:dyDescent="0.4">
      <c r="D361" s="6">
        <v>5.8400000000000096</v>
      </c>
      <c r="E361" s="7">
        <f t="shared" si="35"/>
        <v>-0.10680253656016586</v>
      </c>
      <c r="G361">
        <f t="shared" si="36"/>
        <v>7.3643496411422316</v>
      </c>
      <c r="H361" s="10">
        <f t="shared" si="41"/>
        <v>-0.20360835569830021</v>
      </c>
      <c r="I361">
        <f t="shared" si="38"/>
        <v>-2.4433002683796028</v>
      </c>
      <c r="K361">
        <f t="shared" si="39"/>
        <v>-6.7722267263575012E-2</v>
      </c>
      <c r="M361">
        <f t="shared" si="37"/>
        <v>-0.29603182876738543</v>
      </c>
      <c r="N361" s="13">
        <f t="shared" si="40"/>
        <v>8.542098374151921E-3</v>
      </c>
      <c r="O361" s="13">
        <v>1</v>
      </c>
    </row>
    <row r="362" spans="4:15" x14ac:dyDescent="0.4">
      <c r="D362" s="6">
        <v>5.8600000000000101</v>
      </c>
      <c r="E362" s="7">
        <f t="shared" si="35"/>
        <v>-0.10562292055347201</v>
      </c>
      <c r="G362">
        <f t="shared" si="36"/>
        <v>7.3791735097762805</v>
      </c>
      <c r="H362" s="10">
        <f t="shared" si="41"/>
        <v>-0.20135953574313906</v>
      </c>
      <c r="I362">
        <f t="shared" si="38"/>
        <v>-2.4163144289176688</v>
      </c>
      <c r="K362">
        <f t="shared" si="39"/>
        <v>-6.6792328497922979E-2</v>
      </c>
      <c r="M362">
        <f t="shared" si="37"/>
        <v>-0.29375487162527608</v>
      </c>
      <c r="N362" s="13">
        <f t="shared" si="40"/>
        <v>8.5368980927729172E-3</v>
      </c>
      <c r="O362" s="13">
        <v>1</v>
      </c>
    </row>
    <row r="363" spans="4:15" x14ac:dyDescent="0.4">
      <c r="D363" s="6">
        <v>5.8800000000000097</v>
      </c>
      <c r="E363" s="7">
        <f t="shared" si="35"/>
        <v>-0.10445403987192516</v>
      </c>
      <c r="G363">
        <f t="shared" si="36"/>
        <v>7.3939973784103294</v>
      </c>
      <c r="H363" s="10">
        <f t="shared" si="41"/>
        <v>-0.19913118161183815</v>
      </c>
      <c r="I363">
        <f t="shared" si="38"/>
        <v>-2.3895741793420577</v>
      </c>
      <c r="K363">
        <f t="shared" si="39"/>
        <v>-6.5875159215337695E-2</v>
      </c>
      <c r="M363">
        <f t="shared" si="37"/>
        <v>-0.29149515907117624</v>
      </c>
      <c r="N363" s="13">
        <f t="shared" si="40"/>
        <v>8.5311043321091139E-3</v>
      </c>
      <c r="O363" s="13">
        <v>1</v>
      </c>
    </row>
    <row r="364" spans="4:15" x14ac:dyDescent="0.4">
      <c r="D364" s="6">
        <v>5.9000000000000101</v>
      </c>
      <c r="E364" s="7">
        <f t="shared" si="35"/>
        <v>-0.1032958348645755</v>
      </c>
      <c r="G364">
        <f t="shared" si="36"/>
        <v>7.4088212470443784</v>
      </c>
      <c r="H364" s="10">
        <f t="shared" si="41"/>
        <v>-0.19692317958582675</v>
      </c>
      <c r="I364">
        <f t="shared" si="38"/>
        <v>-2.3630781550299211</v>
      </c>
      <c r="K364">
        <f t="shared" si="39"/>
        <v>-6.4970584077556542E-2</v>
      </c>
      <c r="M364">
        <f t="shared" si="37"/>
        <v>-0.28925256665262433</v>
      </c>
      <c r="N364" s="13">
        <f t="shared" si="40"/>
        <v>8.5247157161305286E-3</v>
      </c>
      <c r="O364" s="13">
        <v>1</v>
      </c>
    </row>
    <row r="365" spans="4:15" x14ac:dyDescent="0.4">
      <c r="D365" s="6">
        <v>5.9200000000000097</v>
      </c>
      <c r="E365" s="7">
        <f t="shared" si="35"/>
        <v>-0.10214824556417568</v>
      </c>
      <c r="G365">
        <f t="shared" si="36"/>
        <v>7.4236451156784264</v>
      </c>
      <c r="H365" s="10">
        <f t="shared" si="41"/>
        <v>-0.19473541534354449</v>
      </c>
      <c r="I365">
        <f t="shared" si="38"/>
        <v>-2.3368249841225337</v>
      </c>
      <c r="K365">
        <f t="shared" si="39"/>
        <v>-6.4078430153548221E-2</v>
      </c>
      <c r="M365">
        <f t="shared" si="37"/>
        <v>-0.28702697067244964</v>
      </c>
      <c r="N365" s="13">
        <f t="shared" si="40"/>
        <v>8.5177311850283613E-3</v>
      </c>
      <c r="O365" s="13">
        <v>1</v>
      </c>
    </row>
    <row r="366" spans="4:15" x14ac:dyDescent="0.4">
      <c r="D366" s="6">
        <v>5.9400000000000102</v>
      </c>
      <c r="E366" s="7">
        <f t="shared" si="35"/>
        <v>-0.10101121170052101</v>
      </c>
      <c r="G366">
        <f t="shared" si="36"/>
        <v>7.4384689843124754</v>
      </c>
      <c r="H366" s="10">
        <f t="shared" si="41"/>
        <v>-0.19256777398587324</v>
      </c>
      <c r="I366">
        <f t="shared" si="38"/>
        <v>-2.310813287830479</v>
      </c>
      <c r="K366">
        <f t="shared" si="39"/>
        <v>-6.3198526886482212E-2</v>
      </c>
      <c r="M366">
        <f t="shared" si="37"/>
        <v>-0.28481824818767165</v>
      </c>
      <c r="N366" s="13">
        <f t="shared" si="40"/>
        <v>8.5101499904566748E-3</v>
      </c>
      <c r="O366" s="13">
        <v>1</v>
      </c>
    </row>
    <row r="367" spans="4:15" x14ac:dyDescent="0.4">
      <c r="D367" s="6">
        <v>5.9600000000000097</v>
      </c>
      <c r="E367" s="7">
        <f t="shared" si="35"/>
        <v>-9.9884672713679859E-2</v>
      </c>
      <c r="G367">
        <f t="shared" si="36"/>
        <v>7.4532928529465243</v>
      </c>
      <c r="H367" s="10">
        <f t="shared" si="41"/>
        <v>-0.19042014006135929</v>
      </c>
      <c r="I367">
        <f t="shared" si="38"/>
        <v>-2.2850416807363114</v>
      </c>
      <c r="K367">
        <f t="shared" si="39"/>
        <v>-6.2330706061151347E-2</v>
      </c>
      <c r="M367">
        <f t="shared" si="37"/>
        <v>-0.28262627700829968</v>
      </c>
      <c r="N367" s="13">
        <f t="shared" si="40"/>
        <v>8.5019716906779234E-3</v>
      </c>
      <c r="O367" s="13">
        <v>1</v>
      </c>
    </row>
    <row r="368" spans="4:15" x14ac:dyDescent="0.4">
      <c r="D368" s="6">
        <v>5.9800000000000102</v>
      </c>
      <c r="E368" s="7">
        <f t="shared" si="35"/>
        <v>-9.876856776710935E-2</v>
      </c>
      <c r="G368">
        <f t="shared" si="36"/>
        <v>7.4681167215805733</v>
      </c>
      <c r="H368" s="10">
        <f t="shared" si="41"/>
        <v>-0.18829239759121727</v>
      </c>
      <c r="I368">
        <f t="shared" si="38"/>
        <v>-2.2595087710946071</v>
      </c>
      <c r="K368">
        <f t="shared" si="39"/>
        <v>-6.1474801771839616E-2</v>
      </c>
      <c r="M368">
        <f t="shared" si="37"/>
        <v>-0.28045093569603741</v>
      </c>
      <c r="N368" s="13">
        <f t="shared" si="40"/>
        <v>8.4931961456175854E-3</v>
      </c>
      <c r="O368" s="13">
        <v>1</v>
      </c>
    </row>
    <row r="369" spans="4:15" x14ac:dyDescent="0.4">
      <c r="D369" s="6">
        <v>6.0000000000000098</v>
      </c>
      <c r="E369" s="7">
        <f t="shared" si="35"/>
        <v>-9.7662835760653974E-2</v>
      </c>
      <c r="G369">
        <f t="shared" si="36"/>
        <v>7.4829405902146222</v>
      </c>
      <c r="H369" s="10">
        <f t="shared" si="41"/>
        <v>-0.18618443009411073</v>
      </c>
      <c r="I369">
        <f t="shared" si="38"/>
        <v>-2.234213161129329</v>
      </c>
      <c r="K369">
        <f t="shared" si="39"/>
        <v>-6.0630650390630383E-2</v>
      </c>
      <c r="M369">
        <f t="shared" si="37"/>
        <v>-0.2782921035628933</v>
      </c>
      <c r="N369" s="13">
        <f t="shared" si="40"/>
        <v>8.4838235118318717E-3</v>
      </c>
      <c r="O369" s="13">
        <v>1</v>
      </c>
    </row>
    <row r="370" spans="4:15" x14ac:dyDescent="0.4">
      <c r="D370" s="6">
        <v>6.0200000000000102</v>
      </c>
      <c r="E370" s="7">
        <f t="shared" si="35"/>
        <v>-9.6567415343423127E-2</v>
      </c>
      <c r="G370">
        <f t="shared" si="36"/>
        <v>7.4977644588486712</v>
      </c>
      <c r="H370" s="10">
        <f t="shared" si="41"/>
        <v>-0.18409612061070185</v>
      </c>
      <c r="I370">
        <f t="shared" si="38"/>
        <v>-2.209153447328422</v>
      </c>
      <c r="K370">
        <f t="shared" si="39"/>
        <v>-5.9798090536148485E-2</v>
      </c>
      <c r="M370">
        <f t="shared" si="37"/>
        <v>-0.27614966066970054</v>
      </c>
      <c r="N370" s="13">
        <f t="shared" si="40"/>
        <v>8.4738542373936753E-3</v>
      </c>
      <c r="O370" s="13">
        <v>1</v>
      </c>
    </row>
    <row r="371" spans="4:15" x14ac:dyDescent="0.4">
      <c r="D371" s="6">
        <v>6.0400000000000098</v>
      </c>
      <c r="E371" s="7">
        <f t="shared" si="35"/>
        <v>-9.5482244926544987E-2</v>
      </c>
      <c r="G371">
        <f t="shared" si="36"/>
        <v>7.5125883274827192</v>
      </c>
      <c r="H371" s="10">
        <f t="shared" si="41"/>
        <v>-0.18202735172796539</v>
      </c>
      <c r="I371">
        <f t="shared" si="38"/>
        <v>-2.1843282207355847</v>
      </c>
      <c r="K371">
        <f t="shared" si="39"/>
        <v>-5.8976963042730458E-2</v>
      </c>
      <c r="M371">
        <f t="shared" si="37"/>
        <v>-0.27402348782455249</v>
      </c>
      <c r="N371" s="13">
        <f t="shared" si="40"/>
        <v>8.4632890567017775E-3</v>
      </c>
      <c r="O371" s="13">
        <v>1</v>
      </c>
    </row>
    <row r="372" spans="4:15" x14ac:dyDescent="0.4">
      <c r="D372" s="6">
        <v>6.0600000000000103</v>
      </c>
      <c r="E372" s="7">
        <f t="shared" si="35"/>
        <v>-9.4407262695792943E-2</v>
      </c>
      <c r="G372">
        <f t="shared" si="36"/>
        <v>7.5274121961167682</v>
      </c>
      <c r="H372" s="10">
        <f t="shared" si="41"/>
        <v>-0.17997800560325966</v>
      </c>
      <c r="I372">
        <f t="shared" si="38"/>
        <v>-2.1597360672391162</v>
      </c>
      <c r="K372">
        <f t="shared" si="39"/>
        <v>-5.8167110930017071E-2</v>
      </c>
      <c r="M372">
        <f t="shared" si="37"/>
        <v>-0.27191346658115106</v>
      </c>
      <c r="N372" s="13">
        <f t="shared" si="40"/>
        <v>8.4521289852173935E-3</v>
      </c>
      <c r="O372" s="13">
        <v>1</v>
      </c>
    </row>
    <row r="373" spans="4:15" x14ac:dyDescent="0.4">
      <c r="D373" s="6">
        <v>6.0800000000000098</v>
      </c>
      <c r="E373" s="7">
        <f t="shared" si="35"/>
        <v>-9.3342406624083316E-2</v>
      </c>
      <c r="G373">
        <f t="shared" si="36"/>
        <v>7.5422360647508171</v>
      </c>
      <c r="H373" s="10">
        <f t="shared" si="41"/>
        <v>-0.17794796398815244</v>
      </c>
      <c r="I373">
        <f t="shared" si="38"/>
        <v>-2.135375567857829</v>
      </c>
      <c r="K373">
        <f t="shared" si="39"/>
        <v>-5.7368379372962443E-2</v>
      </c>
      <c r="M373">
        <f t="shared" si="37"/>
        <v>-0.26981947923707622</v>
      </c>
      <c r="N373" s="13">
        <f t="shared" si="40"/>
        <v>8.440375314133235E-3</v>
      </c>
      <c r="O373" s="13">
        <v>1</v>
      </c>
    </row>
    <row r="374" spans="4:15" x14ac:dyDescent="0.4">
      <c r="D374" s="6">
        <v>6.1000000000000103</v>
      </c>
      <c r="E374" s="7">
        <f t="shared" si="35"/>
        <v>-9.2287614483839694E-2</v>
      </c>
      <c r="G374">
        <f t="shared" si="36"/>
        <v>7.557059933384866</v>
      </c>
      <c r="H374" s="10">
        <f t="shared" si="41"/>
        <v>-0.17593710825199199</v>
      </c>
      <c r="I374">
        <f t="shared" si="38"/>
        <v>-2.1112452990239037</v>
      </c>
      <c r="K374">
        <f t="shared" si="39"/>
        <v>-5.6580615672253989E-2</v>
      </c>
      <c r="M374">
        <f t="shared" si="37"/>
        <v>-0.26774140883197528</v>
      </c>
      <c r="N374" s="13">
        <f t="shared" si="40"/>
        <v>8.4280296049799204E-3</v>
      </c>
      <c r="O374" s="13">
        <v>1</v>
      </c>
    </row>
    <row r="375" spans="4:15" x14ac:dyDescent="0.4">
      <c r="D375" s="6">
        <v>6.1200000000000099</v>
      </c>
      <c r="E375" s="7">
        <f t="shared" si="35"/>
        <v>-9.1242823859223721E-2</v>
      </c>
      <c r="G375">
        <f t="shared" si="36"/>
        <v>7.571883802018915</v>
      </c>
      <c r="H375" s="10">
        <f t="shared" si="41"/>
        <v>-0.17394531940522412</v>
      </c>
      <c r="I375">
        <f t="shared" si="38"/>
        <v>-2.0873438328626897</v>
      </c>
      <c r="K375">
        <f t="shared" si="39"/>
        <v>-5.5803669225137721E-2</v>
      </c>
      <c r="M375">
        <f t="shared" si="37"/>
        <v>-0.26567913914567759</v>
      </c>
      <c r="N375" s="13">
        <f t="shared" si="40"/>
        <v>8.4150936841740111E-3</v>
      </c>
      <c r="O375" s="13">
        <v>1</v>
      </c>
    </row>
    <row r="376" spans="4:15" x14ac:dyDescent="0.4">
      <c r="D376" s="6">
        <v>6.1400000000000103</v>
      </c>
      <c r="E376" s="7">
        <f t="shared" si="35"/>
        <v>-9.0207972158227706E-2</v>
      </c>
      <c r="G376">
        <f t="shared" si="36"/>
        <v>7.5867076706529639</v>
      </c>
      <c r="H376" s="10">
        <f t="shared" si="41"/>
        <v>-0.17197247812244529</v>
      </c>
      <c r="I376">
        <f t="shared" si="38"/>
        <v>-2.0636697374693433</v>
      </c>
      <c r="K376">
        <f t="shared" si="39"/>
        <v>-5.5037391496643329E-2</v>
      </c>
      <c r="M376">
        <f t="shared" si="37"/>
        <v>-0.26363255469623609</v>
      </c>
      <c r="N376" s="13">
        <f t="shared" si="40"/>
        <v>8.4015696375131926E-3</v>
      </c>
      <c r="O376" s="13">
        <v>1</v>
      </c>
    </row>
    <row r="377" spans="4:15" x14ac:dyDescent="0.4">
      <c r="D377" s="6">
        <v>6.1600000000000099</v>
      </c>
      <c r="E377" s="7">
        <f t="shared" si="35"/>
        <v>-8.9182996624629182E-2</v>
      </c>
      <c r="G377">
        <f t="shared" si="36"/>
        <v>7.601531539287012</v>
      </c>
      <c r="H377" s="10">
        <f t="shared" si="41"/>
        <v>-0.17001846476519308</v>
      </c>
      <c r="I377">
        <f t="shared" si="38"/>
        <v>-2.0402215771823169</v>
      </c>
      <c r="K377">
        <f t="shared" si="39"/>
        <v>-5.4281635991203621E-2</v>
      </c>
      <c r="M377">
        <f t="shared" si="37"/>
        <v>-0.26160154073789693</v>
      </c>
      <c r="N377" s="13">
        <f t="shared" si="40"/>
        <v>8.3874598046220442E-3</v>
      </c>
      <c r="O377" s="13">
        <v>1</v>
      </c>
    </row>
    <row r="378" spans="4:15" x14ac:dyDescent="0.4">
      <c r="D378" s="6">
        <v>6.1800000000000104</v>
      </c>
      <c r="E378" s="7">
        <f t="shared" si="35"/>
        <v>-8.8167834349803118E-2</v>
      </c>
      <c r="G378">
        <f t="shared" si="36"/>
        <v>7.6163554079210609</v>
      </c>
      <c r="H378" s="10">
        <f t="shared" si="41"/>
        <v>-0.16808315940446469</v>
      </c>
      <c r="I378">
        <f t="shared" si="38"/>
        <v>-2.0169979128535762</v>
      </c>
      <c r="K378">
        <f t="shared" si="39"/>
        <v>-5.3536258224662701E-2</v>
      </c>
      <c r="M378">
        <f t="shared" si="37"/>
        <v>-0.25958598325900278</v>
      </c>
      <c r="N378" s="13">
        <f t="shared" si="40"/>
        <v>8.3727667733546254E-3</v>
      </c>
      <c r="O378" s="13">
        <v>1</v>
      </c>
    </row>
    <row r="379" spans="4:15" x14ac:dyDescent="0.4">
      <c r="D379" s="6">
        <v>6.2000000000000099</v>
      </c>
      <c r="E379" s="7">
        <f t="shared" si="35"/>
        <v>-8.7162422284392249E-2</v>
      </c>
      <c r="G379">
        <f t="shared" si="36"/>
        <v>7.6311792765551099</v>
      </c>
      <c r="H379" s="10">
        <f t="shared" si="41"/>
        <v>-0.16616644184296542</v>
      </c>
      <c r="I379">
        <f t="shared" si="38"/>
        <v>-1.993997302115585</v>
      </c>
      <c r="K379">
        <f t="shared" si="39"/>
        <v>-5.2801115696668323E-2</v>
      </c>
      <c r="M379">
        <f t="shared" si="37"/>
        <v>-0.25758576897982927</v>
      </c>
      <c r="N379" s="13">
        <f t="shared" si="40"/>
        <v>8.35749337415693E-3</v>
      </c>
      <c r="O379" s="13">
        <v>1</v>
      </c>
    </row>
    <row r="380" spans="4:15" x14ac:dyDescent="0.4">
      <c r="D380" s="6">
        <v>6.2200000000000104</v>
      </c>
      <c r="E380" s="7">
        <f t="shared" si="35"/>
        <v>-8.6166697249831517E-2</v>
      </c>
      <c r="G380">
        <f t="shared" si="36"/>
        <v>7.6460031451891588</v>
      </c>
      <c r="H380" s="10">
        <f t="shared" si="41"/>
        <v>-0.16426819163707881</v>
      </c>
      <c r="I380">
        <f t="shared" si="38"/>
        <v>-1.9712182996449457</v>
      </c>
      <c r="K380">
        <f t="shared" si="39"/>
        <v>-5.2076067863442155E-2</v>
      </c>
      <c r="M380">
        <f t="shared" si="37"/>
        <v>-0.25560078535035868</v>
      </c>
      <c r="N380" s="13">
        <f t="shared" si="40"/>
        <v>8.34164267439505E-3</v>
      </c>
      <c r="O380" s="13">
        <v>1</v>
      </c>
    </row>
    <row r="381" spans="4:15" x14ac:dyDescent="0.4">
      <c r="D381" s="6">
        <v>6.24000000000001</v>
      </c>
      <c r="E381" s="7">
        <f t="shared" si="35"/>
        <v>-8.5180595949726975E-2</v>
      </c>
      <c r="G381">
        <f t="shared" si="36"/>
        <v>7.660827013823206</v>
      </c>
      <c r="H381" s="10">
        <f t="shared" si="41"/>
        <v>-0.16238828811855952</v>
      </c>
      <c r="I381">
        <f t="shared" si="38"/>
        <v>-1.9486594574227141</v>
      </c>
      <c r="K381">
        <f t="shared" si="39"/>
        <v>-5.1360976110923648E-2</v>
      </c>
      <c r="M381">
        <f t="shared" si="37"/>
        <v>-0.25363092054799241</v>
      </c>
      <c r="N381" s="13">
        <f t="shared" si="40"/>
        <v>8.3252179726526002E-3</v>
      </c>
      <c r="O381" s="13">
        <v>1</v>
      </c>
    </row>
    <row r="382" spans="4:15" x14ac:dyDescent="0.4">
      <c r="D382" s="6">
        <v>6.2600000000000096</v>
      </c>
      <c r="E382" s="7">
        <f t="shared" si="35"/>
        <v>-8.420405498108624E-2</v>
      </c>
      <c r="G382">
        <f t="shared" si="36"/>
        <v>7.6756508824572549</v>
      </c>
      <c r="H382" s="10">
        <f t="shared" si="41"/>
        <v>-0.16052661041594279</v>
      </c>
      <c r="I382">
        <f t="shared" si="38"/>
        <v>-1.9263193249913135</v>
      </c>
      <c r="K382">
        <f t="shared" si="39"/>
        <v>-5.0655703728281799E-2</v>
      </c>
      <c r="M382">
        <f t="shared" si="37"/>
        <v>-0.25167606347520433</v>
      </c>
      <c r="N382" s="13">
        <f t="shared" si="40"/>
        <v>8.3082227930025218E-3</v>
      </c>
      <c r="O382" s="13">
        <v>1</v>
      </c>
    </row>
    <row r="383" spans="4:15" x14ac:dyDescent="0.4">
      <c r="D383" s="6">
        <v>6.28000000000001</v>
      </c>
      <c r="E383" s="7">
        <f t="shared" si="35"/>
        <v>-8.3237010845399875E-2</v>
      </c>
      <c r="G383">
        <f t="shared" si="36"/>
        <v>7.6904747510913039</v>
      </c>
      <c r="H383" s="10">
        <f t="shared" si="41"/>
        <v>-0.15868303747567034</v>
      </c>
      <c r="I383">
        <f t="shared" si="38"/>
        <v>-1.9041964497080439</v>
      </c>
      <c r="K383">
        <f t="shared" si="39"/>
        <v>-4.9960115881790522E-2</v>
      </c>
      <c r="M383">
        <f t="shared" si="37"/>
        <v>-0.24973610375713914</v>
      </c>
      <c r="N383" s="13">
        <f t="shared" si="40"/>
        <v>8.2906608792575522E-3</v>
      </c>
      <c r="O383" s="13">
        <v>1</v>
      </c>
    </row>
    <row r="384" spans="4:15" x14ac:dyDescent="0.4">
      <c r="D384" s="6">
        <v>6.3000000000000096</v>
      </c>
      <c r="E384" s="7">
        <f t="shared" si="35"/>
        <v>-8.2279399959572619E-2</v>
      </c>
      <c r="G384">
        <f t="shared" si="36"/>
        <v>7.7052986197253528</v>
      </c>
      <c r="H384" s="10">
        <f t="shared" si="41"/>
        <v>-0.15685744808292923</v>
      </c>
      <c r="I384">
        <f t="shared" si="38"/>
        <v>-1.8822893769951508</v>
      </c>
      <c r="K384">
        <f t="shared" si="39"/>
        <v>-4.9274079589061798E-2</v>
      </c>
      <c r="M384">
        <f t="shared" si="37"/>
        <v>-0.24781093173915375</v>
      </c>
      <c r="N384" s="13">
        <f t="shared" si="40"/>
        <v>8.2725361892031016E-3</v>
      </c>
      <c r="O384" s="13">
        <v>1</v>
      </c>
    </row>
    <row r="385" spans="4:15" x14ac:dyDescent="0.4">
      <c r="D385" s="6">
        <v>6.3200000000000101</v>
      </c>
      <c r="E385" s="7">
        <f t="shared" si="35"/>
        <v>-8.1331158666702458E-2</v>
      </c>
      <c r="G385">
        <f t="shared" si="36"/>
        <v>7.7201224883594017</v>
      </c>
      <c r="H385" s="10">
        <f t="shared" si="41"/>
        <v>-0.15504972088220159</v>
      </c>
      <c r="I385">
        <f t="shared" si="38"/>
        <v>-1.8605966505864191</v>
      </c>
      <c r="K385">
        <f t="shared" si="39"/>
        <v>-4.8597463693632367E-2</v>
      </c>
      <c r="M385">
        <f t="shared" si="37"/>
        <v>-0.24590043848430912</v>
      </c>
      <c r="N385" s="13">
        <f t="shared" si="40"/>
        <v>8.2538528888178898E-3</v>
      </c>
      <c r="O385" s="13">
        <v>1</v>
      </c>
    </row>
    <row r="386" spans="4:15" x14ac:dyDescent="0.4">
      <c r="D386" s="6">
        <v>6.3400000000000096</v>
      </c>
      <c r="E386" s="7">
        <f t="shared" si="35"/>
        <v>-8.0392223246707764E-2</v>
      </c>
      <c r="G386">
        <f t="shared" si="36"/>
        <v>7.7349463569934507</v>
      </c>
      <c r="H386" s="10">
        <f t="shared" si="41"/>
        <v>-0.15325973439752366</v>
      </c>
      <c r="I386">
        <f t="shared" si="38"/>
        <v>-1.8391168127702839</v>
      </c>
      <c r="K386">
        <f t="shared" si="39"/>
        <v>-4.7930138839898835E-2</v>
      </c>
      <c r="M386">
        <f t="shared" si="37"/>
        <v>-0.24400451577080975</v>
      </c>
      <c r="N386" s="13">
        <f t="shared" si="40"/>
        <v>8.2346153464854903E-3</v>
      </c>
      <c r="O386" s="13">
        <v>1</v>
      </c>
    </row>
    <row r="387" spans="4:15" x14ac:dyDescent="0.4">
      <c r="D387" s="6">
        <v>6.3600000000000101</v>
      </c>
      <c r="E387" s="7">
        <f t="shared" si="35"/>
        <v>-7.9462529926800321E-2</v>
      </c>
      <c r="G387">
        <f t="shared" si="36"/>
        <v>7.7497702256274996</v>
      </c>
      <c r="H387" s="10">
        <f t="shared" si="41"/>
        <v>-0.15148736705245214</v>
      </c>
      <c r="I387">
        <f t="shared" si="38"/>
        <v>-1.8178484046294257</v>
      </c>
      <c r="K387">
        <f t="shared" si="39"/>
        <v>-4.7271977448396542E-2</v>
      </c>
      <c r="M387">
        <f t="shared" si="37"/>
        <v>-0.24212305608939538</v>
      </c>
      <c r="N387" s="13">
        <f t="shared" si="40"/>
        <v>8.2148281272014737E-3</v>
      </c>
      <c r="O387" s="13">
        <v>1</v>
      </c>
    </row>
    <row r="388" spans="4:15" x14ac:dyDescent="0.4">
      <c r="D388" s="6">
        <v>6.3800000000000097</v>
      </c>
      <c r="E388" s="7">
        <f t="shared" si="35"/>
        <v>-7.8542014891804832E-2</v>
      </c>
      <c r="G388">
        <f t="shared" si="36"/>
        <v>7.7645940942615486</v>
      </c>
      <c r="H388" s="10">
        <f t="shared" si="41"/>
        <v>-0.14973249718973675</v>
      </c>
      <c r="I388">
        <f t="shared" si="38"/>
        <v>-1.796789966276841</v>
      </c>
      <c r="K388">
        <f t="shared" si="39"/>
        <v>-4.6622853691417471E-2</v>
      </c>
      <c r="M388">
        <f t="shared" si="37"/>
        <v>-0.24025595264068705</v>
      </c>
      <c r="N388" s="13">
        <f t="shared" si="40"/>
        <v>8.1944959867801849E-3</v>
      </c>
      <c r="O388" s="13">
        <v>1</v>
      </c>
    </row>
    <row r="389" spans="4:15" x14ac:dyDescent="0.4">
      <c r="D389" s="6">
        <v>6.4000000000000101</v>
      </c>
      <c r="E389" s="7">
        <f t="shared" si="35"/>
        <v>-7.7630614294322844E-2</v>
      </c>
      <c r="G389">
        <f t="shared" si="36"/>
        <v>7.7794179628955975</v>
      </c>
      <c r="H389" s="10">
        <f t="shared" si="41"/>
        <v>-0.14799500309069707</v>
      </c>
      <c r="I389">
        <f t="shared" si="38"/>
        <v>-1.7759400370883649</v>
      </c>
      <c r="K389">
        <f t="shared" si="39"/>
        <v>-4.598264346896256E-2</v>
      </c>
      <c r="M389">
        <f t="shared" si="37"/>
        <v>-0.23840309933248743</v>
      </c>
      <c r="N389" s="13">
        <f t="shared" si="40"/>
        <v>8.1736238660648271E-3</v>
      </c>
      <c r="O389" s="13">
        <v>1</v>
      </c>
    </row>
    <row r="390" spans="4:15" x14ac:dyDescent="0.4">
      <c r="D390" s="6">
        <v>6.4200000000000097</v>
      </c>
      <c r="E390" s="7">
        <f t="shared" si="35"/>
        <v>-7.6728264264741775E-2</v>
      </c>
      <c r="G390">
        <f t="shared" si="36"/>
        <v>7.7942418315296447</v>
      </c>
      <c r="H390" s="10">
        <f t="shared" si="41"/>
        <v>-0.14627476299430375</v>
      </c>
      <c r="I390">
        <f t="shared" si="38"/>
        <v>-1.755297155931645</v>
      </c>
      <c r="K390">
        <f t="shared" si="39"/>
        <v>-4.5351224385023897E-2</v>
      </c>
      <c r="M390">
        <f t="shared" si="37"/>
        <v>-0.2365643907770397</v>
      </c>
      <c r="N390" s="13">
        <f t="shared" si="40"/>
        <v>8.1522168851450028E-3</v>
      </c>
      <c r="O390" s="13">
        <v>1</v>
      </c>
    </row>
    <row r="391" spans="4:15" x14ac:dyDescent="0.4">
      <c r="D391" s="6">
        <v>6.4400000000000102</v>
      </c>
      <c r="E391" s="7">
        <f t="shared" si="35"/>
        <v>-7.5834900921087439E-2</v>
      </c>
      <c r="G391">
        <f t="shared" si="36"/>
        <v>7.8090657001636954</v>
      </c>
      <c r="H391" s="10">
        <f t="shared" si="41"/>
        <v>-0.1445716551159611</v>
      </c>
      <c r="I391">
        <f t="shared" si="38"/>
        <v>-1.7348598613915331</v>
      </c>
      <c r="K391">
        <f t="shared" si="39"/>
        <v>-4.4728475724192002E-2</v>
      </c>
      <c r="M391">
        <f t="shared" si="37"/>
        <v>-0.23473972228824347</v>
      </c>
      <c r="N391" s="13">
        <f t="shared" si="40"/>
        <v>8.1302803375852255E-3</v>
      </c>
      <c r="O391" s="13">
        <v>1</v>
      </c>
    </row>
    <row r="392" spans="4:15" x14ac:dyDescent="0.4">
      <c r="D392" s="6">
        <v>6.4600000000000097</v>
      </c>
      <c r="E392" s="7">
        <f t="shared" si="35"/>
        <v>-7.4950460378720829E-2</v>
      </c>
      <c r="G392">
        <f t="shared" si="36"/>
        <v>7.8238895687977426</v>
      </c>
      <c r="H392" s="10">
        <f t="shared" si="41"/>
        <v>-0.1428855576659934</v>
      </c>
      <c r="I392">
        <f t="shared" si="38"/>
        <v>-1.7146266919919206</v>
      </c>
      <c r="K392">
        <f t="shared" si="39"/>
        <v>-4.4114278428584563E-2</v>
      </c>
      <c r="M392">
        <f t="shared" si="37"/>
        <v>-0.23292898987883481</v>
      </c>
      <c r="N392" s="13">
        <f t="shared" si="40"/>
        <v>8.1078196846685671E-3</v>
      </c>
      <c r="O392" s="13">
        <v>1</v>
      </c>
    </row>
    <row r="393" spans="4:15" x14ac:dyDescent="0.4">
      <c r="D393" s="6">
        <v>6.4800000000000102</v>
      </c>
      <c r="E393" s="7">
        <f t="shared" si="35"/>
        <v>-7.4074878759877533E-2</v>
      </c>
      <c r="G393">
        <f t="shared" si="36"/>
        <v>7.8387134374317915</v>
      </c>
      <c r="H393" s="10">
        <f t="shared" si="41"/>
        <v>-0.14121634886783055</v>
      </c>
      <c r="I393">
        <f t="shared" si="38"/>
        <v>-1.6945961864139667</v>
      </c>
      <c r="K393">
        <f t="shared" si="39"/>
        <v>-4.3508515075090806E-2</v>
      </c>
      <c r="M393">
        <f t="shared" si="37"/>
        <v>-0.23113209025752479</v>
      </c>
      <c r="N393" s="13">
        <f t="shared" si="40"/>
        <v>8.0848405496583738E-3</v>
      </c>
      <c r="O393" s="13">
        <v>1</v>
      </c>
    </row>
    <row r="394" spans="4:15" x14ac:dyDescent="0.4">
      <c r="D394" s="6">
        <v>6.5000000000000098</v>
      </c>
      <c r="E394" s="7">
        <f t="shared" si="35"/>
        <v>-7.3208092203051245E-2</v>
      </c>
      <c r="G394">
        <f t="shared" si="36"/>
        <v>7.8535373060658387</v>
      </c>
      <c r="H394" s="10">
        <f t="shared" si="41"/>
        <v>-0.13956390697589691</v>
      </c>
      <c r="I394">
        <f t="shared" si="38"/>
        <v>-1.6747668837107628</v>
      </c>
      <c r="K394">
        <f t="shared" si="39"/>
        <v>-4.2911069852928974E-2</v>
      </c>
      <c r="M394">
        <f t="shared" si="37"/>
        <v>-0.2293489208261055</v>
      </c>
      <c r="N394" s="13">
        <f t="shared" si="40"/>
        <v>8.0613487120821496E-3</v>
      </c>
      <c r="O394" s="13">
        <v>1</v>
      </c>
    </row>
    <row r="395" spans="4:15" x14ac:dyDescent="0.4">
      <c r="D395" s="6">
        <v>6.5200000000000102</v>
      </c>
      <c r="E395" s="7">
        <f t="shared" si="35"/>
        <v>-7.2350036872219275E-2</v>
      </c>
      <c r="G395">
        <f t="shared" si="36"/>
        <v>7.8683611746998894</v>
      </c>
      <c r="H395" s="10">
        <f t="shared" si="41"/>
        <v>-0.13792811029319885</v>
      </c>
      <c r="I395">
        <f t="shared" si="38"/>
        <v>-1.6551373235183862</v>
      </c>
      <c r="K395">
        <f t="shared" si="39"/>
        <v>-4.2321828541510779E-2</v>
      </c>
      <c r="M395">
        <f t="shared" si="37"/>
        <v>-0.22757937967651931</v>
      </c>
      <c r="N395" s="13">
        <f t="shared" si="40"/>
        <v>8.037350102040694E-3</v>
      </c>
      <c r="O395" s="13">
        <v>1</v>
      </c>
    </row>
    <row r="396" spans="4:15" x14ac:dyDescent="0.4">
      <c r="D396" s="6">
        <v>6.5400000000000098</v>
      </c>
      <c r="E396" s="7">
        <f t="shared" si="35"/>
        <v>-7.1500648965912114E-2</v>
      </c>
      <c r="G396">
        <f t="shared" si="36"/>
        <v>7.8831850433339365</v>
      </c>
      <c r="H396" s="10">
        <f t="shared" si="41"/>
        <v>-0.13630883718861486</v>
      </c>
      <c r="I396">
        <f t="shared" si="38"/>
        <v>-1.6357060462633783</v>
      </c>
      <c r="K396">
        <f t="shared" si="39"/>
        <v>-4.1740678488610544E-2</v>
      </c>
      <c r="M396">
        <f t="shared" si="37"/>
        <v>-0.22582336558789781</v>
      </c>
      <c r="N396" s="13">
        <f t="shared" si="40"/>
        <v>8.0128507945460333E-3</v>
      </c>
      <c r="O396" s="13">
        <v>1</v>
      </c>
    </row>
    <row r="397" spans="4:15" x14ac:dyDescent="0.4">
      <c r="D397" s="6">
        <v>6.5600000000000103</v>
      </c>
      <c r="E397" s="7">
        <f t="shared" si="35"/>
        <v>-7.0659864726125093E-2</v>
      </c>
      <c r="G397">
        <f t="shared" si="36"/>
        <v>7.8980089119679855</v>
      </c>
      <c r="H397" s="10">
        <f t="shared" si="41"/>
        <v>-0.13470596611388488</v>
      </c>
      <c r="I397">
        <f t="shared" si="38"/>
        <v>-1.6164715933666187</v>
      </c>
      <c r="K397">
        <f t="shared" si="39"/>
        <v>-4.1167508588832703E-2</v>
      </c>
      <c r="M397">
        <f t="shared" si="37"/>
        <v>-0.22408077802356641</v>
      </c>
      <c r="N397" s="13">
        <f t="shared" si="40"/>
        <v>7.987857003890951E-3</v>
      </c>
      <c r="O397" s="13">
        <v>1</v>
      </c>
    </row>
    <row r="398" spans="4:15" x14ac:dyDescent="0.4">
      <c r="D398" s="6">
        <v>6.5800000000000098</v>
      </c>
      <c r="E398" s="7">
        <f t="shared" si="35"/>
        <v>-6.9827620447074093E-2</v>
      </c>
      <c r="G398">
        <f t="shared" si="36"/>
        <v>7.9128327806020344</v>
      </c>
      <c r="H398" s="10">
        <f t="shared" si="41"/>
        <v>-0.13311937562030204</v>
      </c>
      <c r="I398">
        <f t="shared" si="38"/>
        <v>-1.5974325074436244</v>
      </c>
      <c r="K398">
        <f t="shared" si="39"/>
        <v>-4.060220926237585E-2</v>
      </c>
      <c r="M398">
        <f t="shared" si="37"/>
        <v>-0.22235151712802262</v>
      </c>
      <c r="N398" s="13">
        <f t="shared" si="40"/>
        <v>7.9623750780538696E-3</v>
      </c>
      <c r="O398" s="13">
        <v>1</v>
      </c>
    </row>
    <row r="399" spans="4:15" x14ac:dyDescent="0.4">
      <c r="D399" s="6">
        <v>6.6000000000000103</v>
      </c>
      <c r="E399" s="7">
        <f t="shared" si="35"/>
        <v>-6.900385248379394E-2</v>
      </c>
      <c r="G399">
        <f t="shared" si="36"/>
        <v>7.9276566492360834</v>
      </c>
      <c r="H399" s="10">
        <f t="shared" si="41"/>
        <v>-0.13154894437510475</v>
      </c>
      <c r="I399">
        <f t="shared" si="38"/>
        <v>-1.5785873325012569</v>
      </c>
      <c r="K399">
        <f t="shared" si="39"/>
        <v>-4.0044672434087422E-2</v>
      </c>
      <c r="M399">
        <f t="shared" si="37"/>
        <v>-0.22063548372388328</v>
      </c>
      <c r="N399" s="13">
        <f t="shared" si="40"/>
        <v>7.9364114931414643E-3</v>
      </c>
      <c r="O399" s="13">
        <v>1</v>
      </c>
    </row>
    <row r="400" spans="4:15" x14ac:dyDescent="0.4">
      <c r="D400" s="6">
        <v>6.6200000000000099</v>
      </c>
      <c r="E400" s="7">
        <f t="shared" si="35"/>
        <v>-6.8188497260580946E-2</v>
      </c>
      <c r="G400">
        <f t="shared" si="36"/>
        <v>7.9424805178701323</v>
      </c>
      <c r="H400" s="10">
        <f t="shared" si="41"/>
        <v>-0.12999455117757153</v>
      </c>
      <c r="I400">
        <f t="shared" si="38"/>
        <v>-1.5599346141308583</v>
      </c>
      <c r="K400">
        <f t="shared" si="39"/>
        <v>-3.9494791512806077E-2</v>
      </c>
      <c r="M400">
        <f t="shared" si="37"/>
        <v>-0.21893257930880633</v>
      </c>
      <c r="N400" s="13">
        <f t="shared" si="40"/>
        <v>7.9099728478723135E-3</v>
      </c>
      <c r="O400" s="13">
        <v>1</v>
      </c>
    </row>
    <row r="401" spans="4:15" x14ac:dyDescent="0.4">
      <c r="D401" s="6">
        <v>6.6400000000000103</v>
      </c>
      <c r="E401" s="7">
        <f t="shared" si="35"/>
        <v>-6.7381491279278949E-2</v>
      </c>
      <c r="G401">
        <f t="shared" si="36"/>
        <v>7.9573043865041813</v>
      </c>
      <c r="H401" s="10">
        <f t="shared" si="41"/>
        <v>-0.1284560749748174</v>
      </c>
      <c r="I401">
        <f t="shared" si="38"/>
        <v>-1.5414728996978089</v>
      </c>
      <c r="K401">
        <f t="shared" si="39"/>
        <v>-3.8952461370987485E-2</v>
      </c>
      <c r="M401">
        <f t="shared" si="37"/>
        <v>-0.2172427060523863</v>
      </c>
      <c r="N401" s="13">
        <f t="shared" si="40"/>
        <v>7.8830658581043236E-3</v>
      </c>
      <c r="O401" s="13">
        <v>1</v>
      </c>
    </row>
    <row r="402" spans="4:15" x14ac:dyDescent="0.4">
      <c r="D402" s="6">
        <v>6.6600000000000099</v>
      </c>
      <c r="E402" s="7">
        <f t="shared" si="35"/>
        <v>-6.6582771127410387E-2</v>
      </c>
      <c r="G402">
        <f t="shared" si="36"/>
        <v>7.9721282551382302</v>
      </c>
      <c r="H402" s="10">
        <f t="shared" si="41"/>
        <v>-0.12693339487729519</v>
      </c>
      <c r="I402">
        <f t="shared" si="38"/>
        <v>-1.5232007385275423</v>
      </c>
      <c r="K402">
        <f t="shared" si="39"/>
        <v>-3.8417578324609722E-2</v>
      </c>
      <c r="M402">
        <f t="shared" si="37"/>
        <v>-0.2155657667930263</v>
      </c>
      <c r="N402" s="13">
        <f t="shared" si="40"/>
        <v>7.8556973514084822E-3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-6.5792273486151395E-2</v>
      </c>
      <c r="G403">
        <f t="shared" ref="G403:G469" si="43">$E$11*(D403/$E$12+1)</f>
        <v>7.9869521237722791</v>
      </c>
      <c r="H403" s="10">
        <f t="shared" si="41"/>
        <v>-0.12542639017399904</v>
      </c>
      <c r="I403">
        <f t="shared" si="38"/>
        <v>-1.5051166820879884</v>
      </c>
      <c r="K403">
        <f t="shared" si="39"/>
        <v>-3.7890040113354347E-2</v>
      </c>
      <c r="M403">
        <f t="shared" ref="M403:M469" si="44">$L$9*$O$6*EXP(-$O$7*(G403/$L$10-1))-SQRT($L$9)*$O$8*EXP(-$O$4*(G403/$L$10-1))</f>
        <v>-0.21390166503478628</v>
      </c>
      <c r="N403" s="13">
        <f t="shared" si="40"/>
        <v>7.8278742616918508E-3</v>
      </c>
      <c r="O403" s="13">
        <v>1</v>
      </c>
    </row>
    <row r="404" spans="4:15" x14ac:dyDescent="0.4">
      <c r="D404" s="6">
        <v>6.7000000000000099</v>
      </c>
      <c r="E404" s="7">
        <f t="shared" si="42"/>
        <v>-6.5009935138153035E-2</v>
      </c>
      <c r="G404">
        <f t="shared" si="43"/>
        <v>8.0017759924063281</v>
      </c>
      <c r="H404" s="10">
        <f t="shared" si="41"/>
        <v>-0.12393494034737497</v>
      </c>
      <c r="I404">
        <f t="shared" ref="I404:I467" si="45">H404*$E$6</f>
        <v>-1.4872192841684997</v>
      </c>
      <c r="K404">
        <f t="shared" ref="K404:K469" si="46">$L$9*$L$4*EXP(-$L$6*(G404/$L$10-1))-SQRT($L$9)*$L$5*EXP(-$L$7*(G404/$L$10-1))</f>
        <v>-3.7369745881059548E-2</v>
      </c>
      <c r="M404">
        <f t="shared" si="44"/>
        <v>-0.21225030494420966</v>
      </c>
      <c r="N404" s="13">
        <f t="shared" ref="N404:N467" si="47">(M404-H404)^2*O404</f>
        <v>7.7996036238718418E-3</v>
      </c>
      <c r="O404" s="13">
        <v>1</v>
      </c>
    </row>
    <row r="405" spans="4:15" x14ac:dyDescent="0.4">
      <c r="D405" s="6">
        <v>6.7200000000000104</v>
      </c>
      <c r="E405" s="7">
        <f t="shared" si="42"/>
        <v>-6.423569297520805E-2</v>
      </c>
      <c r="G405">
        <f t="shared" si="43"/>
        <v>8.0165998610403761</v>
      </c>
      <c r="H405" s="10">
        <f t="shared" ref="H405:H469" si="48">-(-$B$4)*(1+D405+$E$5*D405^3)*EXP(-D405)</f>
        <v>-0.12245892508793664</v>
      </c>
      <c r="I405">
        <f t="shared" si="45"/>
        <v>-1.4695071010552396</v>
      </c>
      <c r="K405">
        <f t="shared" si="46"/>
        <v>-3.6856596156441442E-2</v>
      </c>
      <c r="M405">
        <f t="shared" si="44"/>
        <v>-0.21061159134713028</v>
      </c>
      <c r="N405" s="13">
        <f t="shared" si="47"/>
        <v>7.7708925686047776E-3</v>
      </c>
      <c r="O405" s="13">
        <v>1</v>
      </c>
    </row>
    <row r="406" spans="4:15" x14ac:dyDescent="0.4">
      <c r="D406" s="6">
        <v>6.74000000000001</v>
      </c>
      <c r="E406" s="7">
        <f t="shared" si="42"/>
        <v>-6.3469484005764326E-2</v>
      </c>
      <c r="G406">
        <f t="shared" si="43"/>
        <v>8.0314237296744242</v>
      </c>
      <c r="H406" s="10">
        <f t="shared" si="48"/>
        <v>-0.12099822430858911</v>
      </c>
      <c r="I406">
        <f t="shared" si="45"/>
        <v>-1.4519786917030695</v>
      </c>
      <c r="K406">
        <f t="shared" si="46"/>
        <v>-3.635049283407997E-2</v>
      </c>
      <c r="M406">
        <f t="shared" si="44"/>
        <v>-0.20898542972545872</v>
      </c>
      <c r="N406" s="13">
        <f t="shared" si="47"/>
        <v>7.7417483170704087E-3</v>
      </c>
      <c r="O406" s="13">
        <v>1</v>
      </c>
    </row>
    <row r="407" spans="4:15" x14ac:dyDescent="0.4">
      <c r="D407" s="6">
        <v>6.7600000000000096</v>
      </c>
      <c r="E407" s="7">
        <f t="shared" si="42"/>
        <v>-6.2711245362285631E-2</v>
      </c>
      <c r="G407">
        <f t="shared" si="43"/>
        <v>8.0462475983084722</v>
      </c>
      <c r="H407" s="10">
        <f t="shared" si="48"/>
        <v>-0.11955271815866132</v>
      </c>
      <c r="I407">
        <f t="shared" si="45"/>
        <v>-1.4346326179039359</v>
      </c>
      <c r="K407">
        <f t="shared" si="46"/>
        <v>-3.5851339155665907E-2</v>
      </c>
      <c r="M407">
        <f t="shared" si="44"/>
        <v>-0.20737172621395197</v>
      </c>
      <c r="N407" s="13">
        <f t="shared" si="47"/>
        <v>7.7121781758152045E-3</v>
      </c>
      <c r="O407" s="13">
        <v>1</v>
      </c>
    </row>
    <row r="408" spans="4:15" x14ac:dyDescent="0.4">
      <c r="D408" s="6">
        <v>6.78000000000001</v>
      </c>
      <c r="E408" s="7">
        <f t="shared" si="42"/>
        <v>-6.1960914308460423E-2</v>
      </c>
      <c r="G408">
        <f t="shared" si="43"/>
        <v>8.0610714669425221</v>
      </c>
      <c r="H408" s="10">
        <f t="shared" si="48"/>
        <v>-0.11812228703764896</v>
      </c>
      <c r="I408">
        <f t="shared" si="45"/>
        <v>-1.4174674444517876</v>
      </c>
      <c r="K408">
        <f t="shared" si="46"/>
        <v>-3.5359039691504883E-2</v>
      </c>
      <c r="M408">
        <f t="shared" si="44"/>
        <v>-0.20577038759696406</v>
      </c>
      <c r="N408" s="13">
        <f t="shared" si="47"/>
        <v>7.6821895316558121E-3</v>
      </c>
      <c r="O408" s="13">
        <v>1</v>
      </c>
    </row>
    <row r="409" spans="4:15" x14ac:dyDescent="0.4">
      <c r="D409" s="6">
        <v>6.8000000000000096</v>
      </c>
      <c r="E409" s="7">
        <f t="shared" si="42"/>
        <v>-6.1218428246259678E-2</v>
      </c>
      <c r="G409">
        <f t="shared" si="43"/>
        <v>8.0758953355765701</v>
      </c>
      <c r="H409" s="10">
        <f t="shared" si="48"/>
        <v>-0.11670681160866947</v>
      </c>
      <c r="I409">
        <f t="shared" si="45"/>
        <v>-1.4004817393040336</v>
      </c>
      <c r="K409">
        <f t="shared" si="46"/>
        <v>-3.4873500322275784E-2</v>
      </c>
      <c r="M409">
        <f t="shared" si="44"/>
        <v>-0.20418132130518357</v>
      </c>
      <c r="N409" s="13">
        <f t="shared" si="47"/>
        <v>7.6517898466455401E-3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-6.0483724722843912E-2</v>
      </c>
      <c r="G410">
        <f t="shared" si="43"/>
        <v>8.0907192042106182</v>
      </c>
      <c r="H410" s="10">
        <f t="shared" si="48"/>
        <v>-0.11530617281162965</v>
      </c>
      <c r="I410">
        <f t="shared" si="45"/>
        <v>-1.3836740737395559</v>
      </c>
      <c r="K410">
        <f t="shared" si="46"/>
        <v>-3.4394628221038864E-2</v>
      </c>
      <c r="M410">
        <f t="shared" si="44"/>
        <v>-0.20260443541235293</v>
      </c>
      <c r="N410" s="13">
        <f t="shared" si="47"/>
        <v>7.6209866531048408E-3</v>
      </c>
      <c r="O410" s="13">
        <v>1</v>
      </c>
    </row>
    <row r="411" spans="4:15" x14ac:dyDescent="0.4">
      <c r="D411" s="6">
        <v>6.8400000000000096</v>
      </c>
      <c r="E411" s="7">
        <f t="shared" si="42"/>
        <v>-5.9756741437321459E-2</v>
      </c>
      <c r="G411">
        <f t="shared" si="43"/>
        <v>8.105543072844668</v>
      </c>
      <c r="H411" s="10">
        <f t="shared" si="48"/>
        <v>-0.11392025187610963</v>
      </c>
      <c r="I411">
        <f t="shared" si="45"/>
        <v>-1.3670430225133154</v>
      </c>
      <c r="K411">
        <f t="shared" si="46"/>
        <v>-3.3922331835491426E-2</v>
      </c>
      <c r="M411">
        <f t="shared" si="44"/>
        <v>-0.20103963863197641</v>
      </c>
      <c r="N411" s="13">
        <f t="shared" si="47"/>
        <v>7.5897875487182962E-3</v>
      </c>
      <c r="O411" s="13">
        <v>1</v>
      </c>
    </row>
    <row r="412" spans="4:15" x14ac:dyDescent="0.4">
      <c r="D412" s="6">
        <v>6.8600000000000101</v>
      </c>
      <c r="E412" s="7">
        <f t="shared" si="42"/>
        <v>-5.903741624735756E-2</v>
      </c>
      <c r="G412">
        <f t="shared" si="43"/>
        <v>8.1203669414787161</v>
      </c>
      <c r="H412" s="10">
        <f t="shared" si="48"/>
        <v>-0.11254893033396246</v>
      </c>
      <c r="I412">
        <f t="shared" si="45"/>
        <v>-1.3505871640075495</v>
      </c>
      <c r="K412">
        <f t="shared" si="46"/>
        <v>-3.3456520870466647E-2</v>
      </c>
      <c r="M412">
        <f t="shared" si="44"/>
        <v>-0.19948684031401406</v>
      </c>
      <c r="N412" s="13">
        <f t="shared" si="47"/>
        <v>7.5582001916995557E-3</v>
      </c>
      <c r="O412" s="13">
        <v>1</v>
      </c>
    </row>
    <row r="413" spans="4:15" x14ac:dyDescent="0.4">
      <c r="D413" s="6">
        <v>6.8800000000000097</v>
      </c>
      <c r="E413" s="7">
        <f t="shared" si="42"/>
        <v>-5.8325687175636652E-2</v>
      </c>
      <c r="G413">
        <f t="shared" si="43"/>
        <v>8.1351908101127659</v>
      </c>
      <c r="H413" s="10">
        <f t="shared" si="48"/>
        <v>-0.11119209003163372</v>
      </c>
      <c r="I413">
        <f t="shared" si="45"/>
        <v>-1.3343050803796046</v>
      </c>
      <c r="K413">
        <f t="shared" si="46"/>
        <v>-3.2997106270672788E-2</v>
      </c>
      <c r="M413">
        <f t="shared" si="44"/>
        <v>-0.19794595044156421</v>
      </c>
      <c r="N413" s="13">
        <f t="shared" si="47"/>
        <v>7.5262322960257056E-3</v>
      </c>
      <c r="O413" s="13">
        <v>1</v>
      </c>
    </row>
    <row r="414" spans="4:15" x14ac:dyDescent="0.4">
      <c r="D414" s="6">
        <v>6.9000000000000101</v>
      </c>
      <c r="E414" s="7">
        <f t="shared" si="42"/>
        <v>-5.7621492416177457E-2</v>
      </c>
      <c r="G414">
        <f t="shared" si="43"/>
        <v>8.150014678746814</v>
      </c>
      <c r="H414" s="10">
        <f t="shared" si="48"/>
        <v>-0.10984961314220071</v>
      </c>
      <c r="I414">
        <f t="shared" si="45"/>
        <v>-1.3181953577064085</v>
      </c>
      <c r="K414">
        <f t="shared" si="46"/>
        <v>-3.2544000203669293E-2</v>
      </c>
      <c r="M414">
        <f t="shared" si="44"/>
        <v>-0.19641687962753418</v>
      </c>
      <c r="N414" s="13">
        <f t="shared" si="47"/>
        <v>7.4938916267427401E-3</v>
      </c>
      <c r="O414" s="13">
        <v>1</v>
      </c>
    </row>
    <row r="415" spans="4:15" x14ac:dyDescent="0.4">
      <c r="D415" s="6">
        <v>6.9200000000000097</v>
      </c>
      <c r="E415" s="7">
        <f t="shared" si="42"/>
        <v>-5.6924770340503347E-2</v>
      </c>
      <c r="G415">
        <f t="shared" si="43"/>
        <v>8.1648385473808638</v>
      </c>
      <c r="H415" s="10">
        <f t="shared" si="48"/>
        <v>-0.10852138217713558</v>
      </c>
      <c r="I415">
        <f t="shared" si="45"/>
        <v>-1.302256586125627</v>
      </c>
      <c r="K415">
        <f t="shared" si="46"/>
        <v>-3.2097116043076517E-2</v>
      </c>
      <c r="M415">
        <f t="shared" si="44"/>
        <v>-0.19489953911130242</v>
      </c>
      <c r="N415" s="13">
        <f t="shared" si="47"/>
        <v>7.4611859953435545E-3</v>
      </c>
      <c r="O415" s="13">
        <v>1</v>
      </c>
    </row>
    <row r="416" spans="4:15" x14ac:dyDescent="0.4">
      <c r="D416" s="6">
        <v>6.9400000000000102</v>
      </c>
      <c r="E416" s="7">
        <f t="shared" si="42"/>
        <v>-5.6235459503667651E-2</v>
      </c>
      <c r="G416">
        <f t="shared" si="43"/>
        <v>8.1796624160149118</v>
      </c>
      <c r="H416" s="10">
        <f t="shared" si="48"/>
        <v>-0.10720727999779202</v>
      </c>
      <c r="I416">
        <f t="shared" si="45"/>
        <v>-1.2864873599735043</v>
      </c>
      <c r="K416">
        <f t="shared" si="46"/>
        <v>-3.1656368352016032E-2</v>
      </c>
      <c r="M416">
        <f t="shared" si="44"/>
        <v>-0.19339384075536986</v>
      </c>
      <c r="N416" s="13">
        <f t="shared" si="47"/>
        <v>7.4281232552196571E-3</v>
      </c>
      <c r="O416" s="13">
        <v>1</v>
      </c>
    </row>
    <row r="417" spans="4:15" x14ac:dyDescent="0.4">
      <c r="D417" s="6">
        <v>6.9600000000000097</v>
      </c>
      <c r="E417" s="7">
        <f t="shared" si="42"/>
        <v>-5.5553498650136431E-2</v>
      </c>
      <c r="G417">
        <f t="shared" si="43"/>
        <v>8.1944862846489617</v>
      </c>
      <c r="H417" s="10">
        <f t="shared" si="48"/>
        <v>-0.10590718982662009</v>
      </c>
      <c r="I417">
        <f t="shared" si="45"/>
        <v>-1.2708862779194412</v>
      </c>
      <c r="K417">
        <f t="shared" si="46"/>
        <v>-3.1221672866778131E-2</v>
      </c>
      <c r="M417">
        <f t="shared" si="44"/>
        <v>-0.19189969704200432</v>
      </c>
      <c r="N417" s="13">
        <f t="shared" si="47"/>
        <v>7.3947112971879097E-3</v>
      </c>
      <c r="O417" s="13">
        <v>1</v>
      </c>
    </row>
    <row r="418" spans="4:15" x14ac:dyDescent="0.4">
      <c r="D418" s="6">
        <v>6.9800000000000102</v>
      </c>
      <c r="E418" s="7">
        <f t="shared" si="42"/>
        <v>-5.4878826719528609E-2</v>
      </c>
      <c r="G418">
        <f t="shared" si="43"/>
        <v>8.2093101532830097</v>
      </c>
      <c r="H418" s="10">
        <f t="shared" si="48"/>
        <v>-0.10462099525810936</v>
      </c>
      <c r="I418">
        <f t="shared" si="45"/>
        <v>-1.2554519430973123</v>
      </c>
      <c r="K418">
        <f t="shared" si="46"/>
        <v>-3.0792946480713592E-2</v>
      </c>
      <c r="M418">
        <f t="shared" si="44"/>
        <v>-0.1904170210698764</v>
      </c>
      <c r="N418" s="13">
        <f t="shared" si="47"/>
        <v>7.3609580450933959E-3</v>
      </c>
      <c r="O418" s="13">
        <v>1</v>
      </c>
    </row>
    <row r="419" spans="4:15" x14ac:dyDescent="0.4">
      <c r="D419" s="6">
        <v>7.0000000000000098</v>
      </c>
      <c r="E419" s="7">
        <f t="shared" si="42"/>
        <v>-5.4211382852215655E-2</v>
      </c>
      <c r="G419">
        <f t="shared" si="43"/>
        <v>8.2241340219170578</v>
      </c>
      <c r="H419" s="10">
        <f t="shared" si="48"/>
        <v>-0.10334858026946392</v>
      </c>
      <c r="I419">
        <f t="shared" si="45"/>
        <v>-1.240182963233567</v>
      </c>
      <c r="K419">
        <f t="shared" si="46"/>
        <v>-3.0370107228346578E-2</v>
      </c>
      <c r="M419">
        <f t="shared" si="44"/>
        <v>-0.18894572655068981</v>
      </c>
      <c r="N419" s="13">
        <f t="shared" si="47"/>
        <v>7.3268714514895831E-3</v>
      </c>
      <c r="O419" s="13">
        <v>1</v>
      </c>
    </row>
    <row r="420" spans="4:15" x14ac:dyDescent="0.4">
      <c r="D420" s="6">
        <v>7.0200000000000102</v>
      </c>
      <c r="E420" s="7">
        <f t="shared" si="42"/>
        <v>-5.3551106394781285E-2</v>
      </c>
      <c r="G420">
        <f t="shared" si="43"/>
        <v>8.2389578905511076</v>
      </c>
      <c r="H420" s="10">
        <f t="shared" si="48"/>
        <v>-0.10208982923101105</v>
      </c>
      <c r="I420">
        <f t="shared" si="45"/>
        <v>-1.2250779507721326</v>
      </c>
      <c r="K420">
        <f t="shared" si="46"/>
        <v>-2.9953074269705438E-2</v>
      </c>
      <c r="M420">
        <f t="shared" si="44"/>
        <v>-0.18748572780580441</v>
      </c>
      <c r="N420" s="13">
        <f t="shared" si="47"/>
        <v>7.2924594933963952E-3</v>
      </c>
      <c r="O420" s="13">
        <v>1</v>
      </c>
    </row>
    <row r="421" spans="4:15" x14ac:dyDescent="0.4">
      <c r="D421" s="6">
        <v>7.0400000000000098</v>
      </c>
      <c r="E421" s="7">
        <f t="shared" si="42"/>
        <v>-5.2897936905343036E-2</v>
      </c>
      <c r="G421">
        <f t="shared" si="43"/>
        <v>8.2537817591851557</v>
      </c>
      <c r="H421" s="10">
        <f t="shared" si="48"/>
        <v>-0.10084462691634596</v>
      </c>
      <c r="I421">
        <f t="shared" si="45"/>
        <v>-1.2101355229961515</v>
      </c>
      <c r="K421">
        <f t="shared" si="46"/>
        <v>-2.9541767874869063E-2</v>
      </c>
      <c r="M421">
        <f t="shared" si="44"/>
        <v>-0.18603693976285643</v>
      </c>
      <c r="N421" s="13">
        <f t="shared" si="47"/>
        <v>7.2577301681377117E-3</v>
      </c>
      <c r="O421" s="13">
        <v>1</v>
      </c>
    </row>
    <row r="422" spans="4:15" x14ac:dyDescent="0.4">
      <c r="D422" s="6">
        <v>7.0600000000000103</v>
      </c>
      <c r="E422" s="7">
        <f t="shared" si="42"/>
        <v>-5.2251814158736413E-2</v>
      </c>
      <c r="G422">
        <f t="shared" si="43"/>
        <v>8.2686056278192037</v>
      </c>
      <c r="H422" s="10">
        <f t="shared" si="48"/>
        <v>-9.9612858512215102E-2</v>
      </c>
      <c r="I422">
        <f t="shared" si="45"/>
        <v>-1.1953543021465811</v>
      </c>
      <c r="K422">
        <f t="shared" si="46"/>
        <v>-2.9136109408724725E-2</v>
      </c>
      <c r="M422">
        <f t="shared" si="44"/>
        <v>-0.18459927795237166</v>
      </c>
      <c r="N422" s="13">
        <f t="shared" si="47"/>
        <v>7.2226914892582206E-3</v>
      </c>
      <c r="O422" s="13">
        <v>1</v>
      </c>
    </row>
    <row r="423" spans="4:15" x14ac:dyDescent="0.4">
      <c r="D423" s="6">
        <v>7.0800000000000098</v>
      </c>
      <c r="E423" s="7">
        <f t="shared" si="42"/>
        <v>-5.1612678151563576E-2</v>
      </c>
      <c r="G423">
        <f t="shared" si="43"/>
        <v>8.2834294964532518</v>
      </c>
      <c r="H423" s="10">
        <f t="shared" si="48"/>
        <v>-9.8394409628140805E-2</v>
      </c>
      <c r="I423">
        <f t="shared" si="45"/>
        <v>-1.1807329155376896</v>
      </c>
      <c r="K423">
        <f t="shared" si="46"/>
        <v>-2.8736021315935795E-2</v>
      </c>
      <c r="M423">
        <f t="shared" si="44"/>
        <v>-0.18317265850437725</v>
      </c>
      <c r="N423" s="13">
        <f t="shared" si="47"/>
        <v>7.1873514825210863E-3</v>
      </c>
      <c r="O423" s="13">
        <v>1</v>
      </c>
    </row>
    <row r="424" spans="4:15" x14ac:dyDescent="0.4">
      <c r="D424" s="6">
        <v>7.1000000000000103</v>
      </c>
      <c r="E424" s="7">
        <f t="shared" si="42"/>
        <v>-5.0980469107106956E-2</v>
      </c>
      <c r="G424">
        <f t="shared" si="43"/>
        <v>8.2982533650873016</v>
      </c>
      <c r="H424" s="10">
        <f t="shared" si="48"/>
        <v>-9.7189166305788707E-2</v>
      </c>
      <c r="I424">
        <f t="shared" si="45"/>
        <v>-1.1662699956694644</v>
      </c>
      <c r="K424">
        <f t="shared" si="46"/>
        <v>-2.8341427106115334E-2</v>
      </c>
      <c r="M424">
        <f t="shared" si="44"/>
        <v>-0.18175699814500909</v>
      </c>
      <c r="N424" s="13">
        <f t="shared" si="47"/>
        <v>7.1517181819866571E-3</v>
      </c>
      <c r="O424" s="13">
        <v>1</v>
      </c>
    </row>
    <row r="425" spans="4:15" x14ac:dyDescent="0.4">
      <c r="D425" s="6">
        <v>7.1200000000000099</v>
      </c>
      <c r="E425" s="7">
        <f t="shared" si="42"/>
        <v>-5.0355127480110298E-2</v>
      </c>
      <c r="G425">
        <f t="shared" si="43"/>
        <v>8.3130772337213497</v>
      </c>
      <c r="H425" s="10">
        <f t="shared" si="48"/>
        <v>-9.5997015028082278E-2</v>
      </c>
      <c r="I425">
        <f t="shared" si="45"/>
        <v>-1.1519641803369873</v>
      </c>
      <c r="K425">
        <f t="shared" si="46"/>
        <v>-2.7952251339203666E-2</v>
      </c>
      <c r="M425">
        <f t="shared" si="44"/>
        <v>-0.18035221419311911</v>
      </c>
      <c r="N425" s="13">
        <f t="shared" si="47"/>
        <v>7.1157996261730317E-3</v>
      </c>
      <c r="O425" s="13">
        <v>1</v>
      </c>
    </row>
    <row r="426" spans="4:15" x14ac:dyDescent="0.4">
      <c r="D426" s="6">
        <v>7.1400000000000103</v>
      </c>
      <c r="E426" s="7">
        <f t="shared" si="42"/>
        <v>-4.9736593961427301E-2</v>
      </c>
      <c r="G426">
        <f t="shared" si="43"/>
        <v>8.3279011023553977</v>
      </c>
      <c r="H426" s="10">
        <f t="shared" si="48"/>
        <v>-9.481784272806501E-2</v>
      </c>
      <c r="I426">
        <f t="shared" si="45"/>
        <v>-1.13781411273678</v>
      </c>
      <c r="K426">
        <f t="shared" si="46"/>
        <v>-2.7568419611046238E-2</v>
      </c>
      <c r="M426">
        <f t="shared" si="44"/>
        <v>-0.17895822455687768</v>
      </c>
      <c r="N426" s="13">
        <f t="shared" si="47"/>
        <v>7.0796038542983893E-3</v>
      </c>
      <c r="O426" s="13">
        <v>1</v>
      </c>
    </row>
    <row r="427" spans="4:15" x14ac:dyDescent="0.4">
      <c r="D427" s="6">
        <v>7.1600000000000099</v>
      </c>
      <c r="E427" s="7">
        <f t="shared" si="42"/>
        <v>-4.9124809482540333E-2</v>
      </c>
      <c r="G427">
        <f t="shared" si="43"/>
        <v>8.3427249709894475</v>
      </c>
      <c r="H427" s="10">
        <f t="shared" si="48"/>
        <v>-9.3651536797514895E-2</v>
      </c>
      <c r="I427">
        <f t="shared" si="45"/>
        <v>-1.1238184415701786</v>
      </c>
      <c r="K427">
        <f t="shared" si="46"/>
        <v>-2.7189858539169661E-2</v>
      </c>
      <c r="M427">
        <f t="shared" si="44"/>
        <v>-0.17757494773037805</v>
      </c>
      <c r="N427" s="13">
        <f t="shared" si="47"/>
        <v>7.0431389026062146E-3</v>
      </c>
      <c r="O427" s="13">
        <v>1</v>
      </c>
    </row>
    <row r="428" spans="4:15" x14ac:dyDescent="0.4">
      <c r="D428" s="6">
        <v>7.1800000000000104</v>
      </c>
      <c r="E428" s="7">
        <f t="shared" si="42"/>
        <v>-4.8519715219949633E-2</v>
      </c>
      <c r="G428">
        <f t="shared" si="43"/>
        <v>8.3575488396234956</v>
      </c>
      <c r="H428" s="10">
        <f t="shared" si="48"/>
        <v>-9.2497985095311985E-2</v>
      </c>
      <c r="I428">
        <f t="shared" si="45"/>
        <v>-1.1099758211437438</v>
      </c>
      <c r="K428">
        <f t="shared" si="46"/>
        <v>-2.6816495748753447E-2</v>
      </c>
      <c r="M428">
        <f t="shared" si="44"/>
        <v>-0.1762023027902401</v>
      </c>
      <c r="N428" s="13">
        <f t="shared" si="47"/>
        <v>7.0064128007734563E-3</v>
      </c>
      <c r="O428" s="13">
        <v>1</v>
      </c>
    </row>
    <row r="429" spans="4:15" x14ac:dyDescent="0.4">
      <c r="D429" s="6">
        <v>7.2000000000000099</v>
      </c>
      <c r="E429" s="7">
        <f t="shared" si="42"/>
        <v>-4.7921252599435298E-2</v>
      </c>
      <c r="G429">
        <f t="shared" si="43"/>
        <v>8.3723727082575454</v>
      </c>
      <c r="H429" s="10">
        <f t="shared" si="48"/>
        <v>-9.1357075955563458E-2</v>
      </c>
      <c r="I429">
        <f t="shared" si="45"/>
        <v>-1.0962849114667614</v>
      </c>
      <c r="K429">
        <f t="shared" si="46"/>
        <v>-2.6448259858793496E-2</v>
      </c>
      <c r="M429">
        <f t="shared" si="44"/>
        <v>-0.17484020939221287</v>
      </c>
      <c r="N429" s="13">
        <f t="shared" si="47"/>
        <v>6.9694335684014107E-3</v>
      </c>
      <c r="O429" s="13">
        <v>1</v>
      </c>
    </row>
    <row r="430" spans="4:15" x14ac:dyDescent="0.4">
      <c r="D430" s="6">
        <v>7.2200000000000104</v>
      </c>
      <c r="E430" s="7">
        <f t="shared" si="42"/>
        <v>-4.732936330019262E-2</v>
      </c>
      <c r="G430">
        <f t="shared" si="43"/>
        <v>8.3871965768915935</v>
      </c>
      <c r="H430" s="10">
        <f t="shared" si="48"/>
        <v>-9.022869819548722E-2</v>
      </c>
      <c r="I430">
        <f t="shared" si="45"/>
        <v>-1.0827443783458466</v>
      </c>
      <c r="K430">
        <f t="shared" si="46"/>
        <v>-2.6085080468456218E-2</v>
      </c>
      <c r="M430">
        <f t="shared" si="44"/>
        <v>-0.17348858776777945</v>
      </c>
      <c r="N430" s="13">
        <f t="shared" si="47"/>
        <v>6.9322092115902964E-3</v>
      </c>
      <c r="O430" s="13">
        <v>1</v>
      </c>
    </row>
    <row r="431" spans="4:15" x14ac:dyDescent="0.4">
      <c r="D431" s="6">
        <v>7.24000000000001</v>
      </c>
      <c r="E431" s="7">
        <f t="shared" si="42"/>
        <v>-4.674398925884312E-2</v>
      </c>
      <c r="G431">
        <f t="shared" si="43"/>
        <v>8.4020204455256433</v>
      </c>
      <c r="H431" s="10">
        <f t="shared" si="48"/>
        <v>-8.9112741123058517E-2</v>
      </c>
      <c r="I431">
        <f t="shared" si="45"/>
        <v>-1.0693528934767023</v>
      </c>
      <c r="K431">
        <f t="shared" si="46"/>
        <v>-2.572688814361972E-2</v>
      </c>
      <c r="M431">
        <f t="shared" si="44"/>
        <v>-0.17214735872076267</v>
      </c>
      <c r="N431" s="13">
        <f t="shared" si="47"/>
        <v>6.8947477195969607E-3</v>
      </c>
      <c r="O431" s="13">
        <v>1</v>
      </c>
    </row>
    <row r="432" spans="4:15" x14ac:dyDescent="0.4">
      <c r="D432" s="6">
        <v>7.2600000000000096</v>
      </c>
      <c r="E432" s="7">
        <f t="shared" si="42"/>
        <v>-4.61650726733219E-2</v>
      </c>
      <c r="G432">
        <f t="shared" si="43"/>
        <v>8.4168443141596914</v>
      </c>
      <c r="H432" s="10">
        <f t="shared" si="48"/>
        <v>-8.8009094544420866E-2</v>
      </c>
      <c r="I432">
        <f t="shared" si="45"/>
        <v>-1.0561091345330504</v>
      </c>
      <c r="K432">
        <f t="shared" si="46"/>
        <v>-2.5373614403599861E-2</v>
      </c>
      <c r="M432">
        <f t="shared" si="44"/>
        <v>-0.17081644362393344</v>
      </c>
      <c r="N432" s="13">
        <f t="shared" si="47"/>
        <v>6.8570570615762525E-3</v>
      </c>
      <c r="O432" s="13">
        <v>1</v>
      </c>
    </row>
    <row r="433" spans="4:15" x14ac:dyDescent="0.4">
      <c r="D433" s="6">
        <v>7.28000000000001</v>
      </c>
      <c r="E433" s="7">
        <f t="shared" si="42"/>
        <v>-4.5592556006643262E-2</v>
      </c>
      <c r="G433">
        <f t="shared" si="43"/>
        <v>8.4316681827937412</v>
      </c>
      <c r="H433" s="10">
        <f t="shared" si="48"/>
        <v>-8.6917648771064726E-2</v>
      </c>
      <c r="I433">
        <f t="shared" si="45"/>
        <v>-1.0430117852527767</v>
      </c>
      <c r="K433">
        <f t="shared" si="46"/>
        <v>-2.5025191708058468E-2</v>
      </c>
      <c r="M433">
        <f t="shared" si="44"/>
        <v>-0.16949576441562117</v>
      </c>
      <c r="N433" s="13">
        <f t="shared" si="47"/>
        <v>6.8191451834057381E-3</v>
      </c>
      <c r="O433" s="13">
        <v>1</v>
      </c>
    </row>
    <row r="434" spans="4:15" x14ac:dyDescent="0.4">
      <c r="D434" s="6">
        <v>7.3000000000000096</v>
      </c>
      <c r="E434" s="7">
        <f t="shared" si="42"/>
        <v>-4.5026381990546191E-2</v>
      </c>
      <c r="G434">
        <f t="shared" si="43"/>
        <v>8.4464920514277875</v>
      </c>
      <c r="H434" s="10">
        <f t="shared" si="48"/>
        <v>-8.5838294626777251E-2</v>
      </c>
      <c r="I434">
        <f t="shared" si="45"/>
        <v>-1.0300595355213269</v>
      </c>
      <c r="K434">
        <f t="shared" si="46"/>
        <v>-2.4681553444091429E-2</v>
      </c>
      <c r="M434">
        <f t="shared" si="44"/>
        <v>-0.16818524359632753</v>
      </c>
      <c r="N434" s="13">
        <f t="shared" si="47"/>
        <v>6.7810200045937173E-3</v>
      </c>
      <c r="O434" s="13">
        <v>1</v>
      </c>
    </row>
    <row r="435" spans="4:15" x14ac:dyDescent="0.4">
      <c r="D435" s="6">
        <v>7.3200000000000101</v>
      </c>
      <c r="E435" s="7">
        <f t="shared" si="42"/>
        <v>-4.4466493629020498E-2</v>
      </c>
      <c r="G435">
        <f t="shared" si="43"/>
        <v>8.4613159200618373</v>
      </c>
      <c r="H435" s="10">
        <f t="shared" si="48"/>
        <v>-8.4770923454364683E-2</v>
      </c>
      <c r="I435">
        <f t="shared" si="45"/>
        <v>-1.0172510814523763</v>
      </c>
      <c r="K435">
        <f t="shared" si="46"/>
        <v>-2.4342633913493651E-2</v>
      </c>
      <c r="M435">
        <f t="shared" si="44"/>
        <v>-0.16688480422534277</v>
      </c>
      <c r="N435" s="13">
        <f t="shared" si="47"/>
        <v>6.7426894152704045E-3</v>
      </c>
      <c r="O435" s="13">
        <v>1</v>
      </c>
    </row>
    <row r="436" spans="4:15" x14ac:dyDescent="0.4">
      <c r="D436" s="6">
        <v>7.3400000000000096</v>
      </c>
      <c r="E436" s="7">
        <f t="shared" si="42"/>
        <v>-4.3912834201716024E-2</v>
      </c>
      <c r="G436">
        <f t="shared" si="43"/>
        <v>8.4761397886958854</v>
      </c>
      <c r="H436" s="10">
        <f t="shared" si="48"/>
        <v>-8.3715427122151437E-2</v>
      </c>
      <c r="I436">
        <f t="shared" si="45"/>
        <v>-1.0045851254658174</v>
      </c>
      <c r="K436">
        <f t="shared" si="46"/>
        <v>-2.4008368320199758E-2</v>
      </c>
      <c r="M436">
        <f t="shared" si="44"/>
        <v>-0.16559436991736895</v>
      </c>
      <c r="N436" s="13">
        <f t="shared" si="47"/>
        <v>6.7041612732625022E-3</v>
      </c>
      <c r="O436" s="13">
        <v>1</v>
      </c>
    </row>
    <row r="437" spans="4:15" x14ac:dyDescent="0.4">
      <c r="D437" s="6">
        <v>7.3600000000000101</v>
      </c>
      <c r="E437" s="7">
        <f t="shared" si="42"/>
        <v>-4.3365347267235621E-2</v>
      </c>
      <c r="G437">
        <f t="shared" si="43"/>
        <v>8.4909636573299352</v>
      </c>
      <c r="H437" s="10">
        <f t="shared" si="48"/>
        <v>-8.2671698030258006E-2</v>
      </c>
      <c r="I437">
        <f t="shared" si="45"/>
        <v>-0.99206037636309607</v>
      </c>
      <c r="K437">
        <f t="shared" si="46"/>
        <v>-2.3678692757896035E-2</v>
      </c>
      <c r="M437">
        <f t="shared" si="44"/>
        <v>-0.16431386483914409</v>
      </c>
      <c r="N437" s="13">
        <f t="shared" si="47"/>
        <v>6.6654434012499804E-3</v>
      </c>
      <c r="O437" s="13">
        <v>1</v>
      </c>
    </row>
    <row r="438" spans="4:15" x14ac:dyDescent="0.4">
      <c r="D438" s="6">
        <v>7.3800000000000097</v>
      </c>
      <c r="E438" s="7">
        <f t="shared" si="42"/>
        <v>-4.2823976666314031E-2</v>
      </c>
      <c r="G438">
        <f t="shared" si="43"/>
        <v>8.5057875259639832</v>
      </c>
      <c r="H438" s="10">
        <f t="shared" si="48"/>
        <v>-8.1639629116661061E-2</v>
      </c>
      <c r="I438">
        <f t="shared" si="45"/>
        <v>-0.97967554939993273</v>
      </c>
      <c r="K438">
        <f t="shared" si="46"/>
        <v>-2.3353544197803486E-2</v>
      </c>
      <c r="M438">
        <f t="shared" si="44"/>
        <v>-0.16304321370607425</v>
      </c>
      <c r="N438" s="13">
        <f t="shared" si="47"/>
        <v>6.6265435840057478E-3</v>
      </c>
      <c r="O438" s="13">
        <v>1</v>
      </c>
    </row>
    <row r="439" spans="4:15" x14ac:dyDescent="0.4">
      <c r="D439" s="6">
        <v>7.4000000000000101</v>
      </c>
      <c r="E439" s="7">
        <f t="shared" si="42"/>
        <v>-4.2288666524883618E-2</v>
      </c>
      <c r="G439">
        <f t="shared" si="43"/>
        <v>8.5206113945980313</v>
      </c>
      <c r="H439" s="10">
        <f t="shared" si="48"/>
        <v>-8.0619113863038133E-2</v>
      </c>
      <c r="I439">
        <f t="shared" si="45"/>
        <v>-0.9674293663564576</v>
      </c>
      <c r="K439">
        <f t="shared" si="46"/>
        <v>-2.3032860476627996E-2</v>
      </c>
      <c r="M439">
        <f t="shared" si="44"/>
        <v>-0.16178234177886924</v>
      </c>
      <c r="N439" s="13">
        <f t="shared" si="47"/>
        <v>6.5874695657171462E-3</v>
      </c>
      <c r="O439" s="13">
        <v>1</v>
      </c>
    </row>
    <row r="440" spans="4:15" x14ac:dyDescent="0.4">
      <c r="D440" s="6">
        <v>7.4200000000000097</v>
      </c>
      <c r="E440" s="7">
        <f t="shared" si="42"/>
        <v>-4.1759361257029087E-2</v>
      </c>
      <c r="G440">
        <f t="shared" si="43"/>
        <v>8.5354352632320811</v>
      </c>
      <c r="H440" s="10">
        <f t="shared" si="48"/>
        <v>-7.9610046300400264E-2</v>
      </c>
      <c r="I440">
        <f t="shared" si="45"/>
        <v>-0.95532055560480322</v>
      </c>
      <c r="K440">
        <f t="shared" si="46"/>
        <v>-2.2716580284676123E-2</v>
      </c>
      <c r="M440">
        <f t="shared" si="44"/>
        <v>-0.16053117486018489</v>
      </c>
      <c r="N440" s="13">
        <f t="shared" si="47"/>
        <v>6.5482290473891916E-3</v>
      </c>
      <c r="O440" s="13">
        <v>1</v>
      </c>
    </row>
    <row r="441" spans="4:15" x14ac:dyDescent="0.4">
      <c r="D441" s="6">
        <v>7.4400000000000102</v>
      </c>
      <c r="E441" s="7">
        <f t="shared" si="42"/>
        <v>-4.1236005567831954E-2</v>
      </c>
      <c r="G441">
        <f t="shared" si="43"/>
        <v>8.5502591318661292</v>
      </c>
      <c r="H441" s="10">
        <f t="shared" si="48"/>
        <v>-7.8612321014514833E-2</v>
      </c>
      <c r="I441">
        <f t="shared" si="45"/>
        <v>-0.94334785217417805</v>
      </c>
      <c r="K441">
        <f t="shared" si="46"/>
        <v>-2.2404643154134311E-2</v>
      </c>
      <c r="M441">
        <f t="shared" si="44"/>
        <v>-0.15928963929127235</v>
      </c>
      <c r="N441" s="13">
        <f t="shared" si="47"/>
        <v>6.5088296843292329E-3</v>
      </c>
      <c r="O441" s="13">
        <v>1</v>
      </c>
    </row>
    <row r="442" spans="4:15" x14ac:dyDescent="0.4">
      <c r="D442" s="6">
        <v>7.4600000000000097</v>
      </c>
      <c r="E442" s="7">
        <f t="shared" si="42"/>
        <v>-4.0718544456107217E-2</v>
      </c>
      <c r="G442">
        <f t="shared" si="43"/>
        <v>8.565083000500179</v>
      </c>
      <c r="H442" s="10">
        <f t="shared" si="48"/>
        <v>-7.76258331511228E-2</v>
      </c>
      <c r="I442">
        <f t="shared" si="45"/>
        <v>-0.93150999781347354</v>
      </c>
      <c r="K442">
        <f t="shared" si="46"/>
        <v>-2.2096989447508479E-2</v>
      </c>
      <c r="M442">
        <f t="shared" si="44"/>
        <v>-0.15805766194863213</v>
      </c>
      <c r="N442" s="13">
        <f t="shared" si="47"/>
        <v>6.4692790837118513E-3</v>
      </c>
      <c r="O442" s="13">
        <v>1</v>
      </c>
    </row>
    <row r="443" spans="4:15" x14ac:dyDescent="0.4">
      <c r="D443" s="6">
        <v>7.4800000000000102</v>
      </c>
      <c r="E443" s="7">
        <f t="shared" si="42"/>
        <v>-4.0206923217032751E-2</v>
      </c>
      <c r="G443">
        <f t="shared" si="43"/>
        <v>8.5799068691342271</v>
      </c>
      <c r="H443" s="10">
        <f t="shared" si="48"/>
        <v>-7.6650478420951254E-2</v>
      </c>
      <c r="I443">
        <f t="shared" si="45"/>
        <v>-0.9198057410514151</v>
      </c>
      <c r="K443">
        <f t="shared" si="46"/>
        <v>-2.1793560346222964E-2</v>
      </c>
      <c r="M443">
        <f t="shared" si="44"/>
        <v>-0.15683517024067786</v>
      </c>
      <c r="N443" s="13">
        <f t="shared" si="47"/>
        <v>6.4295848022245311E-3</v>
      </c>
      <c r="O443" s="13">
        <v>1</v>
      </c>
    </row>
    <row r="444" spans="4:15" x14ac:dyDescent="0.4">
      <c r="D444" s="6">
        <v>7.5000000000000098</v>
      </c>
      <c r="E444" s="7">
        <f t="shared" si="42"/>
        <v>-3.9701087444673933E-2</v>
      </c>
      <c r="G444">
        <f t="shared" si="43"/>
        <v>8.5947307377682751</v>
      </c>
      <c r="H444" s="10">
        <f t="shared" si="48"/>
        <v>-7.5686153104526394E-2</v>
      </c>
      <c r="I444">
        <f t="shared" si="45"/>
        <v>-0.90823383725431672</v>
      </c>
      <c r="K444">
        <f t="shared" si="46"/>
        <v>-2.1494297839375429E-2</v>
      </c>
      <c r="M444">
        <f t="shared" si="44"/>
        <v>-0.15562209210440486</v>
      </c>
      <c r="N444" s="13">
        <f t="shared" si="47"/>
        <v>6.3897543437922916E-3</v>
      </c>
      <c r="O444" s="13">
        <v>1</v>
      </c>
    </row>
    <row r="445" spans="4:15" x14ac:dyDescent="0.4">
      <c r="D445" s="6">
        <v>7.5200000000000102</v>
      </c>
      <c r="E445" s="7">
        <f t="shared" si="42"/>
        <v>-3.9200983034404072E-2</v>
      </c>
      <c r="G445">
        <f t="shared" si="43"/>
        <v>8.6095546064023249</v>
      </c>
      <c r="H445" s="10">
        <f t="shared" si="48"/>
        <v>-7.473275405678792E-2</v>
      </c>
      <c r="I445">
        <f t="shared" si="45"/>
        <v>-0.89679304868145504</v>
      </c>
      <c r="K445">
        <f t="shared" si="46"/>
        <v>-2.1199144712646556E-2</v>
      </c>
      <c r="M445">
        <f t="shared" si="44"/>
        <v>-0.15441835600206805</v>
      </c>
      <c r="N445" s="13">
        <f t="shared" si="47"/>
        <v>6.3497951573816321E-3</v>
      </c>
      <c r="O445" s="13">
        <v>1</v>
      </c>
    </row>
    <row r="446" spans="4:15" x14ac:dyDescent="0.4">
      <c r="D446" s="6">
        <v>7.5400000000000098</v>
      </c>
      <c r="E446" s="7">
        <f t="shared" si="42"/>
        <v>-3.8706556185223145E-2</v>
      </c>
      <c r="G446">
        <f t="shared" si="43"/>
        <v>8.624378475036373</v>
      </c>
      <c r="H446" s="10">
        <f t="shared" si="48"/>
        <v>-7.3790178711509391E-2</v>
      </c>
      <c r="I446">
        <f t="shared" si="45"/>
        <v>-0.88548214453811269</v>
      </c>
      <c r="K446">
        <f t="shared" si="46"/>
        <v>-2.0908044537361982E-2</v>
      </c>
      <c r="M446">
        <f t="shared" si="44"/>
        <v>-0.15322389091786853</v>
      </c>
      <c r="N446" s="13">
        <f t="shared" si="47"/>
        <v>6.3097146348826891E-3</v>
      </c>
      <c r="O446" s="13">
        <v>1</v>
      </c>
    </row>
    <row r="447" spans="4:15" x14ac:dyDescent="0.4">
      <c r="D447" s="6">
        <v>7.5600000000000103</v>
      </c>
      <c r="E447" s="7">
        <f t="shared" si="42"/>
        <v>-3.8217753401975363E-2</v>
      </c>
      <c r="G447">
        <f t="shared" si="43"/>
        <v>8.6392023436704228</v>
      </c>
      <c r="H447" s="10">
        <f t="shared" si="48"/>
        <v>-7.2858325085525838E-2</v>
      </c>
      <c r="I447">
        <f t="shared" si="45"/>
        <v>-0.87429990102631006</v>
      </c>
      <c r="K447">
        <f t="shared" si="46"/>
        <v>-2.0620941659704076E-2</v>
      </c>
      <c r="M447">
        <f t="shared" si="44"/>
        <v>-0.15203862635464638</v>
      </c>
      <c r="N447" s="13">
        <f t="shared" si="47"/>
        <v>6.2695201090686914E-3</v>
      </c>
      <c r="O447" s="13">
        <v>1</v>
      </c>
    </row>
    <row r="448" spans="4:15" x14ac:dyDescent="0.4">
      <c r="D448" s="6">
        <v>7.5800000000000098</v>
      </c>
      <c r="E448" s="7">
        <f t="shared" si="42"/>
        <v>-3.7734521497468129E-2</v>
      </c>
      <c r="G448">
        <f t="shared" si="43"/>
        <v>8.6540262123044709</v>
      </c>
      <c r="H448" s="10">
        <f t="shared" si="48"/>
        <v>-7.1937091782773244E-2</v>
      </c>
      <c r="I448">
        <f t="shared" si="45"/>
        <v>-0.86324510139327892</v>
      </c>
      <c r="K448">
        <f t="shared" si="46"/>
        <v>-2.033778119007236E-2</v>
      </c>
      <c r="M448">
        <f t="shared" si="44"/>
        <v>-0.1508624923305851</v>
      </c>
      <c r="N448" s="13">
        <f t="shared" si="47"/>
        <v>6.2292188516325404E-3</v>
      </c>
      <c r="O448" s="13">
        <v>1</v>
      </c>
    </row>
    <row r="449" spans="4:15" x14ac:dyDescent="0.4">
      <c r="D449" s="6">
        <v>7.6000000000000103</v>
      </c>
      <c r="E449" s="7">
        <f t="shared" si="42"/>
        <v>-3.7256807594492826E-2</v>
      </c>
      <c r="G449">
        <f t="shared" si="43"/>
        <v>8.6688500809385207</v>
      </c>
      <c r="H449" s="10">
        <f t="shared" si="48"/>
        <v>-7.1026377998141127E-2</v>
      </c>
      <c r="I449">
        <f t="shared" si="45"/>
        <v>-0.85231653597769352</v>
      </c>
      <c r="K449">
        <f t="shared" si="46"/>
        <v>-2.0058508992589534E-2</v>
      </c>
      <c r="M449">
        <f t="shared" si="44"/>
        <v>-0.14969541937592307</v>
      </c>
      <c r="N449" s="13">
        <f t="shared" si="47"/>
        <v>6.1888180712991667E-3</v>
      </c>
      <c r="O449" s="13">
        <v>1</v>
      </c>
    </row>
    <row r="450" spans="4:15" x14ac:dyDescent="0.4">
      <c r="D450" s="6">
        <v>7.6200000000000099</v>
      </c>
      <c r="E450" s="7">
        <f t="shared" si="42"/>
        <v>-3.678455912775011E-2</v>
      </c>
      <c r="G450">
        <f t="shared" si="43"/>
        <v>8.6836739495725688</v>
      </c>
      <c r="H450" s="10">
        <f t="shared" si="48"/>
        <v>-7.0126083521142801E-2</v>
      </c>
      <c r="I450">
        <f t="shared" si="45"/>
        <v>-0.84151300225371362</v>
      </c>
      <c r="K450">
        <f t="shared" si="46"/>
        <v>-1.9783071674751917E-2</v>
      </c>
      <c r="M450">
        <f t="shared" si="44"/>
        <v>-0.14853733852967529</v>
      </c>
      <c r="N450" s="13">
        <f t="shared" si="47"/>
        <v>6.1483249120131119E-3</v>
      </c>
      <c r="O450" s="13">
        <v>1</v>
      </c>
    </row>
    <row r="451" spans="4:15" x14ac:dyDescent="0.4">
      <c r="D451" s="6">
        <v>7.6400000000000103</v>
      </c>
      <c r="E451" s="7">
        <f t="shared" si="42"/>
        <v>-3.6317723845679981E-2</v>
      </c>
      <c r="G451">
        <f t="shared" si="43"/>
        <v>8.6984978182066168</v>
      </c>
      <c r="H451" s="10">
        <f t="shared" si="48"/>
        <v>-6.9236108739404306E-2</v>
      </c>
      <c r="I451">
        <f t="shared" si="45"/>
        <v>-0.83083330487285167</v>
      </c>
      <c r="K451">
        <f t="shared" si="46"/>
        <v>-1.9511416577221836E-2</v>
      </c>
      <c r="M451">
        <f t="shared" si="44"/>
        <v>-0.14738818133636505</v>
      </c>
      <c r="N451" s="13">
        <f t="shared" si="47"/>
        <v>6.1077464512006227E-3</v>
      </c>
      <c r="O451" s="13">
        <v>1</v>
      </c>
    </row>
    <row r="452" spans="4:15" x14ac:dyDescent="0.4">
      <c r="D452" s="6">
        <v>7.6600000000000099</v>
      </c>
      <c r="E452" s="7">
        <f t="shared" si="42"/>
        <v>-3.5856249812199426E-2</v>
      </c>
      <c r="G452">
        <f t="shared" si="43"/>
        <v>8.7133216868406667</v>
      </c>
      <c r="H452" s="10">
        <f t="shared" si="48"/>
        <v>-6.8356354641976994E-2</v>
      </c>
      <c r="I452">
        <f t="shared" si="45"/>
        <v>-0.82027625570372398</v>
      </c>
      <c r="K452">
        <f t="shared" si="46"/>
        <v>-1.9243491763760168E-2</v>
      </c>
      <c r="M452">
        <f t="shared" si="44"/>
        <v>-0.14624787984276463</v>
      </c>
      <c r="N452" s="13">
        <f t="shared" si="47"/>
        <v>6.0670896981049362E-3</v>
      </c>
      <c r="O452" s="13">
        <v>1</v>
      </c>
    </row>
    <row r="453" spans="4:15" x14ac:dyDescent="0.4">
      <c r="D453" s="6">
        <v>7.6800000000000104</v>
      </c>
      <c r="E453" s="7">
        <f t="shared" si="42"/>
        <v>-3.5400085408347985E-2</v>
      </c>
      <c r="G453">
        <f t="shared" si="43"/>
        <v>8.7281455554747147</v>
      </c>
      <c r="H453" s="10">
        <f t="shared" si="48"/>
        <v>-6.7486722822474601E-2</v>
      </c>
      <c r="I453">
        <f t="shared" si="45"/>
        <v>-0.80984067386969527</v>
      </c>
      <c r="K453">
        <f t="shared" si="46"/>
        <v>-1.8979246011297312E-2</v>
      </c>
      <c r="M453">
        <f t="shared" si="44"/>
        <v>-0.14511636659464805</v>
      </c>
      <c r="N453" s="13">
        <f t="shared" si="47"/>
        <v>6.0263615921945478E-3</v>
      </c>
      <c r="O453" s="13">
        <v>1</v>
      </c>
    </row>
    <row r="454" spans="4:15" x14ac:dyDescent="0.4">
      <c r="D454" s="6">
        <v>7.7000000000000099</v>
      </c>
      <c r="E454" s="7">
        <f t="shared" si="42"/>
        <v>-3.494917933384363E-2</v>
      </c>
      <c r="G454">
        <f t="shared" si="43"/>
        <v>8.7429694241087628</v>
      </c>
      <c r="H454" s="10">
        <f t="shared" si="48"/>
        <v>-6.6627115482039492E-2</v>
      </c>
      <c r="I454">
        <f t="shared" si="45"/>
        <v>-0.79952538578447396</v>
      </c>
      <c r="K454">
        <f t="shared" si="46"/>
        <v>-1.8718628800140122E-2</v>
      </c>
      <c r="M454">
        <f t="shared" si="44"/>
        <v>-0.1439935746335522</v>
      </c>
      <c r="N454" s="13">
        <f t="shared" si="47"/>
        <v>5.9855690016426839E-3</v>
      </c>
      <c r="O454" s="13">
        <v>1</v>
      </c>
    </row>
    <row r="455" spans="4:15" x14ac:dyDescent="0.4">
      <c r="D455" s="6">
        <v>7.7200000000000104</v>
      </c>
      <c r="E455" s="7">
        <f t="shared" si="42"/>
        <v>-3.450348060854979E-2</v>
      </c>
      <c r="G455">
        <f t="shared" si="43"/>
        <v>8.7577932927428108</v>
      </c>
      <c r="H455" s="10">
        <f t="shared" si="48"/>
        <v>-6.577743543213932E-2</v>
      </c>
      <c r="I455">
        <f t="shared" si="45"/>
        <v>-0.78932922518567183</v>
      </c>
      <c r="K455">
        <f t="shared" si="46"/>
        <v>-1.8461590304313668E-2</v>
      </c>
      <c r="M455">
        <f t="shared" si="44"/>
        <v>-0.14287943749355023</v>
      </c>
      <c r="N455" s="13">
        <f t="shared" si="47"/>
        <v>5.9447187218778117E-3</v>
      </c>
      <c r="O455" s="13">
        <v>1</v>
      </c>
    </row>
    <row r="456" spans="4:15" x14ac:dyDescent="0.4">
      <c r="D456" s="6">
        <v>7.74000000000001</v>
      </c>
      <c r="E456" s="7">
        <f t="shared" si="42"/>
        <v>-3.406293857385561E-2</v>
      </c>
      <c r="G456">
        <f t="shared" si="43"/>
        <v>8.7726171613768607</v>
      </c>
      <c r="H456" s="10">
        <f t="shared" si="48"/>
        <v>-6.4937586097198338E-2</v>
      </c>
      <c r="I456">
        <f t="shared" si="45"/>
        <v>-0.77925103316638</v>
      </c>
      <c r="K456">
        <f t="shared" si="46"/>
        <v>-1.8208081382035442E-2</v>
      </c>
      <c r="M456">
        <f t="shared" si="44"/>
        <v>-0.14177388919803594</v>
      </c>
      <c r="N456" s="13">
        <f t="shared" si="47"/>
        <v>5.9038174742037852E-3</v>
      </c>
      <c r="O456" s="13">
        <v>1</v>
      </c>
    </row>
    <row r="457" spans="4:15" x14ac:dyDescent="0.4">
      <c r="D457" s="6">
        <v>7.7600000000000096</v>
      </c>
      <c r="E457" s="7">
        <f t="shared" si="42"/>
        <v>-3.3627502893970353E-2</v>
      </c>
      <c r="G457">
        <f t="shared" si="43"/>
        <v>8.7874410300109087</v>
      </c>
      <c r="H457" s="10">
        <f t="shared" si="48"/>
        <v>-6.4107471517065084E-2</v>
      </c>
      <c r="I457">
        <f t="shared" si="45"/>
        <v>-0.76928965820478101</v>
      </c>
      <c r="K457">
        <f t="shared" si="46"/>
        <v>-1.7958053566320364E-2</v>
      </c>
      <c r="M457">
        <f t="shared" si="44"/>
        <v>-0.1406768642565186</v>
      </c>
      <c r="N457" s="13">
        <f t="shared" si="47"/>
        <v>5.8628719044886762E-3</v>
      </c>
      <c r="O457" s="13">
        <v>1</v>
      </c>
    </row>
    <row r="458" spans="4:15" x14ac:dyDescent="0.4">
      <c r="D458" s="6">
        <v>7.78000000000001</v>
      </c>
      <c r="E458" s="7">
        <f t="shared" si="42"/>
        <v>-3.3197123557133841E-2</v>
      </c>
      <c r="G458">
        <f t="shared" si="43"/>
        <v>8.8022648986449585</v>
      </c>
      <c r="H458" s="10">
        <f t="shared" si="48"/>
        <v>-6.328699634931996E-2</v>
      </c>
      <c r="I458">
        <f t="shared" si="45"/>
        <v>-0.75944395619183958</v>
      </c>
      <c r="K458">
        <f t="shared" si="46"/>
        <v>-1.771145905571481E-2</v>
      </c>
      <c r="M458">
        <f t="shared" si="44"/>
        <v>-0.13958829766142974</v>
      </c>
      <c r="N458" s="13">
        <f t="shared" si="47"/>
        <v>5.821888581921366E-3</v>
      </c>
      <c r="O458" s="13">
        <v>1</v>
      </c>
    </row>
    <row r="459" spans="4:15" x14ac:dyDescent="0.4">
      <c r="D459" s="6">
        <v>7.8000000000000096</v>
      </c>
      <c r="E459" s="7">
        <f t="shared" si="42"/>
        <v>-3.2771750876744284E-2</v>
      </c>
      <c r="G459">
        <f t="shared" si="43"/>
        <v>8.8170887672790066</v>
      </c>
      <c r="H459" s="10">
        <f t="shared" si="48"/>
        <v>-6.2476065871425318E-2</v>
      </c>
      <c r="I459">
        <f t="shared" si="45"/>
        <v>-0.74971279045710382</v>
      </c>
      <c r="K459">
        <f t="shared" si="46"/>
        <v>-1.7468250705157881E-2</v>
      </c>
      <c r="M459">
        <f t="shared" si="44"/>
        <v>-0.13850812488494185</v>
      </c>
      <c r="N459" s="13">
        <f t="shared" si="47"/>
        <v>5.7808739978348605E-3</v>
      </c>
      <c r="O459" s="13">
        <v>1</v>
      </c>
    </row>
    <row r="460" spans="4:15" x14ac:dyDescent="0.4">
      <c r="D460" s="6">
        <v>7.8200000000000101</v>
      </c>
      <c r="E460" s="7">
        <f t="shared" si="42"/>
        <v>-3.2351335492404772E-2</v>
      </c>
      <c r="G460">
        <f t="shared" si="43"/>
        <v>8.8319126359130564</v>
      </c>
      <c r="H460" s="10">
        <f t="shared" si="48"/>
        <v>-6.1674585982720465E-2</v>
      </c>
      <c r="I460">
        <f t="shared" si="45"/>
        <v>-0.74009503179264557</v>
      </c>
      <c r="K460">
        <f t="shared" si="46"/>
        <v>-1.7228382016968122E-2</v>
      </c>
      <c r="M460">
        <f t="shared" si="44"/>
        <v>-0.13743628187579851</v>
      </c>
      <c r="N460" s="13">
        <f t="shared" si="47"/>
        <v>5.7398345645952387E-3</v>
      </c>
      <c r="O460" s="13">
        <v>1</v>
      </c>
    </row>
    <row r="461" spans="4:15" x14ac:dyDescent="0.4">
      <c r="D461" s="6">
        <v>7.8400000000000096</v>
      </c>
      <c r="E461" s="7">
        <f t="shared" si="42"/>
        <v>-3.1935828370890297E-2</v>
      </c>
      <c r="G461">
        <f t="shared" si="43"/>
        <v>8.8467365045471045</v>
      </c>
      <c r="H461" s="10">
        <f t="shared" si="48"/>
        <v>-6.0882463206265267E-2</v>
      </c>
      <c r="I461">
        <f t="shared" si="45"/>
        <v>-0.73058955847518314</v>
      </c>
      <c r="K461">
        <f t="shared" si="46"/>
        <v>-1.6991807131954102E-2</v>
      </c>
      <c r="M461">
        <f t="shared" si="44"/>
        <v>-0.13637270505615737</v>
      </c>
      <c r="N461" s="13">
        <f t="shared" si="47"/>
        <v>5.698776614555201E-3</v>
      </c>
      <c r="O461" s="13">
        <v>1</v>
      </c>
    </row>
    <row r="462" spans="4:15" x14ac:dyDescent="0.4">
      <c r="D462" s="6">
        <v>7.8600000000000101</v>
      </c>
      <c r="E462" s="7">
        <f t="shared" si="42"/>
        <v>-3.1525180807036111E-2</v>
      </c>
      <c r="G462">
        <f t="shared" si="43"/>
        <v>8.8615603731811543</v>
      </c>
      <c r="H462" s="10">
        <f t="shared" si="48"/>
        <v>-6.0099604690533652E-2</v>
      </c>
      <c r="I462">
        <f t="shared" si="45"/>
        <v>-0.7211952562864038</v>
      </c>
      <c r="K462">
        <f t="shared" si="46"/>
        <v>-1.6758480820646782E-2</v>
      </c>
      <c r="M462">
        <f t="shared" si="44"/>
        <v>-0.13531733131844373</v>
      </c>
      <c r="N462" s="13">
        <f t="shared" si="47"/>
        <v>5.6577063990710117E-3</v>
      </c>
      <c r="O462" s="13">
        <v>1</v>
      </c>
    </row>
    <row r="463" spans="4:15" x14ac:dyDescent="0.4">
      <c r="D463" s="6">
        <v>7.8800000000000097</v>
      </c>
      <c r="E463" s="7">
        <f t="shared" si="42"/>
        <v>-3.1119344424549712E-2</v>
      </c>
      <c r="G463">
        <f t="shared" si="43"/>
        <v>8.8763842418152006</v>
      </c>
      <c r="H463" s="10">
        <f t="shared" si="48"/>
        <v>-5.932591821096158E-2</v>
      </c>
      <c r="I463">
        <f t="shared" si="45"/>
        <v>-0.71191101853153893</v>
      </c>
      <c r="K463">
        <f t="shared" si="46"/>
        <v>-1.6528358474652803E-2</v>
      </c>
      <c r="M463">
        <f t="shared" si="44"/>
        <v>-0.1342700980222197</v>
      </c>
      <c r="N463" s="13">
        <f t="shared" si="47"/>
        <v>5.616630087582189E-3</v>
      </c>
      <c r="O463" s="13">
        <v>1</v>
      </c>
    </row>
    <row r="464" spans="4:15" x14ac:dyDescent="0.4">
      <c r="D464" s="6">
        <v>7.9000000000000101</v>
      </c>
      <c r="E464" s="7">
        <f t="shared" si="42"/>
        <v>-3.0718271176746956E-2</v>
      </c>
      <c r="G464">
        <f t="shared" si="43"/>
        <v>8.8912081104492504</v>
      </c>
      <c r="H464" s="10">
        <f t="shared" si="48"/>
        <v>-5.8561312171350403E-2</v>
      </c>
      <c r="I464">
        <f t="shared" si="45"/>
        <v>-0.70273574605620481</v>
      </c>
      <c r="K464">
        <f t="shared" si="46"/>
        <v>-1.6301396098125712E-2</v>
      </c>
      <c r="M464">
        <f t="shared" si="44"/>
        <v>-0.1332309429910617</v>
      </c>
      <c r="N464" s="13">
        <f t="shared" si="47"/>
        <v>5.5755537667519775E-3</v>
      </c>
      <c r="O464" s="13">
        <v>1</v>
      </c>
    </row>
    <row r="465" spans="4:15" x14ac:dyDescent="0.4">
      <c r="D465" s="6">
        <v>7.9200000000000097</v>
      </c>
      <c r="E465" s="7">
        <f t="shared" si="42"/>
        <v>-3.0321913347214482E-2</v>
      </c>
      <c r="G465">
        <f t="shared" si="43"/>
        <v>8.9060319790832985</v>
      </c>
      <c r="H465" s="10">
        <f t="shared" si="48"/>
        <v>-5.7805695605129687E-2</v>
      </c>
      <c r="I465">
        <f t="shared" si="45"/>
        <v>-0.69366834726155624</v>
      </c>
      <c r="K465">
        <f t="shared" si="46"/>
        <v>-1.6077550299355151E-2</v>
      </c>
      <c r="M465">
        <f t="shared" si="44"/>
        <v>-0.13219980450945526</v>
      </c>
      <c r="N465" s="13">
        <f t="shared" si="47"/>
        <v>5.5344834396686537E-3</v>
      </c>
      <c r="O465" s="13">
        <v>1</v>
      </c>
    </row>
    <row r="466" spans="4:15" x14ac:dyDescent="0.4">
      <c r="D466" s="6">
        <v>7.9400000000000102</v>
      </c>
      <c r="E466" s="7">
        <f t="shared" si="42"/>
        <v>-2.9930223550399319E-2</v>
      </c>
      <c r="G466">
        <f t="shared" si="43"/>
        <v>8.9208558477173483</v>
      </c>
      <c r="H466" s="10">
        <f t="shared" si="48"/>
        <v>-5.7058978176481263E-2</v>
      </c>
      <c r="I466">
        <f t="shared" si="45"/>
        <v>-0.68470773811777519</v>
      </c>
      <c r="K466">
        <f t="shared" si="46"/>
        <v>-1.5856778282470944E-2</v>
      </c>
      <c r="M466">
        <f t="shared" si="44"/>
        <v>-0.13117662131969976</v>
      </c>
      <c r="N466" s="13">
        <f t="shared" si="47"/>
        <v>5.4934250251054851E-3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-2.9543154732127444E-2</v>
      </c>
      <c r="G467">
        <f t="shared" si="43"/>
        <v>8.9356797163513946</v>
      </c>
      <c r="H467" s="10">
        <f t="shared" si="48"/>
        <v>-5.6321070181327766E-2</v>
      </c>
      <c r="I467">
        <f t="shared" si="45"/>
        <v>-0.67585284217593322</v>
      </c>
      <c r="K467">
        <f t="shared" si="46"/>
        <v>-1.5639037839261349E-2</v>
      </c>
      <c r="M467">
        <f t="shared" si="44"/>
        <v>-0.13016133261882717</v>
      </c>
      <c r="N467" s="13">
        <f t="shared" si="47"/>
        <v>5.452384356838787E-3</v>
      </c>
      <c r="O467" s="13">
        <v>1</v>
      </c>
    </row>
    <row r="468" spans="4:15" x14ac:dyDescent="0.4">
      <c r="D468" s="6">
        <v>7.9800000000000102</v>
      </c>
      <c r="E468" s="7">
        <f t="shared" si="49"/>
        <v>-2.9160660170052356E-2</v>
      </c>
      <c r="G468">
        <f t="shared" si="43"/>
        <v>8.9505035849854444</v>
      </c>
      <c r="H468" s="10">
        <f t="shared" si="48"/>
        <v>-5.559188254818781E-2</v>
      </c>
      <c r="I468">
        <f t="shared" ref="I468:I469" si="50">H468*$E$6</f>
        <v>-0.66710259057825372</v>
      </c>
      <c r="K468">
        <f t="shared" si="46"/>
        <v>-1.5424287341103413E-2</v>
      </c>
      <c r="M468">
        <f t="shared" si="44"/>
        <v>-0.12915387805553399</v>
      </c>
      <c r="N468" s="13">
        <f t="shared" ref="N468:N469" si="51">(M468-H468)^2*O468</f>
        <v>5.4113671830228203E-3</v>
      </c>
      <c r="O468" s="13">
        <v>1</v>
      </c>
    </row>
    <row r="469" spans="4:15" x14ac:dyDescent="0.4">
      <c r="D469" s="6">
        <v>8.0000000000000107</v>
      </c>
      <c r="E469" s="7">
        <f t="shared" si="49"/>
        <v>-2.8782693474035319E-2</v>
      </c>
      <c r="G469">
        <f t="shared" si="43"/>
        <v>8.9653274536194942</v>
      </c>
      <c r="H469" s="10">
        <f t="shared" si="48"/>
        <v>-5.4871326838900933E-2</v>
      </c>
      <c r="I469">
        <f t="shared" si="50"/>
        <v>-0.65845592206681114</v>
      </c>
      <c r="K469">
        <f t="shared" si="46"/>
        <v>-1.5212485731004645E-2</v>
      </c>
      <c r="M469">
        <f t="shared" si="44"/>
        <v>-0.12815419772712736</v>
      </c>
      <c r="N469" s="13">
        <f t="shared" si="51"/>
        <v>5.3703791656204642E-3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173</v>
      </c>
      <c r="D3" s="15" t="str">
        <f>A3</f>
        <v>BCC</v>
      </c>
      <c r="E3" s="1" t="str">
        <f>B3</f>
        <v>Bi</v>
      </c>
      <c r="K3" s="15" t="str">
        <f>A3</f>
        <v>BCC</v>
      </c>
      <c r="L3" s="1" t="str">
        <f>B3</f>
        <v>Bi</v>
      </c>
      <c r="N3" s="15" t="str">
        <f>A3</f>
        <v>BCC</v>
      </c>
      <c r="O3" s="1" t="str">
        <f>L3</f>
        <v>Bi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-3.7507000000000001</v>
      </c>
      <c r="D4" s="21" t="s">
        <v>8</v>
      </c>
      <c r="E4" s="4">
        <f>E11</f>
        <v>3.4534601476027507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31.706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3.4534601476027507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Bi</v>
      </c>
      <c r="AA5" s="32" t="str">
        <f>B3</f>
        <v>Bi</v>
      </c>
    </row>
    <row r="6" spans="1:27" x14ac:dyDescent="0.4">
      <c r="A6" s="2" t="s">
        <v>0</v>
      </c>
      <c r="B6" s="5">
        <v>0.27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0.24042948717948698</v>
      </c>
    </row>
    <row r="7" spans="1:27" x14ac:dyDescent="0.4">
      <c r="A7" s="2" t="s">
        <v>1</v>
      </c>
      <c r="B7" s="5">
        <v>5.79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2.0061099852254696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272</v>
      </c>
      <c r="R9" s="29">
        <f>L10</f>
        <v>3.4534601476027507</v>
      </c>
      <c r="S9" s="29">
        <f>O7</f>
        <v>7.760999592282416</v>
      </c>
      <c r="T9" s="29">
        <f>O4</f>
        <v>2.6308473194177679</v>
      </c>
      <c r="U9" s="29">
        <f>O6</f>
        <v>0.24042948717948698</v>
      </c>
      <c r="V9" s="29">
        <f>O8</f>
        <v>2.0061099852254696</v>
      </c>
      <c r="W9" s="30">
        <v>6</v>
      </c>
      <c r="X9" s="30">
        <v>12</v>
      </c>
      <c r="Y9" s="31" t="s">
        <v>122</v>
      </c>
      <c r="Z9" s="31" t="str">
        <f>B3</f>
        <v>Bi</v>
      </c>
      <c r="AA9" s="32" t="str">
        <f>B3</f>
        <v>Bi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3.4534601476027507</v>
      </c>
      <c r="M10" t="s">
        <v>34</v>
      </c>
    </row>
    <row r="11" spans="1:27" x14ac:dyDescent="0.4">
      <c r="A11" s="3" t="s">
        <v>37</v>
      </c>
      <c r="B11" s="4">
        <f>($B$5*$E$7)^(1/3)</f>
        <v>3.9877122917081862</v>
      </c>
      <c r="D11" s="3" t="s">
        <v>8</v>
      </c>
      <c r="E11" s="4">
        <f>$B$11/$E$8</f>
        <v>3.4534601476027507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4.3890452922477659</v>
      </c>
      <c r="D12" s="3" t="s">
        <v>2</v>
      </c>
      <c r="E12" s="4">
        <f>(9*$B$6*$B$5/(-$B$4))^(1/2)</f>
        <v>4.5322901008212728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0.19509709515270174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-3.7507000000000001</v>
      </c>
    </row>
    <row r="16" spans="1:27" x14ac:dyDescent="0.4">
      <c r="D16" s="3" t="s">
        <v>9</v>
      </c>
      <c r="E16" s="4">
        <f>$E$15*$E$6</f>
        <v>-30.005600000000001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0.24042948717948698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2.6914921202302384</v>
      </c>
      <c r="H19" s="10">
        <f>-(-$B$4)*(1+D19+$E$5*D19^3)*EXP(-D19)</f>
        <v>0.50977298270006699</v>
      </c>
      <c r="I19">
        <f>H19*$E$6</f>
        <v>4.0781838616005359</v>
      </c>
      <c r="K19">
        <f>$L$9*$L$4*EXP(-$L$6*(G19/$L$10-1))-SQRT($L$9)*$L$5*EXP(-$L$7*(G19/$L$10-1))</f>
        <v>2.4698057416801484</v>
      </c>
      <c r="M19">
        <f t="shared" ref="M19:M82" si="1">$L$9*$O$6*EXP(-$O$7*(G19/$L$10-1))-SQRT($L$9)*$O$8*EXP(-$O$4*(G19/$L$10-1))</f>
        <v>0.52097153295033927</v>
      </c>
      <c r="N19" s="13">
        <f>(M19-H19)^2*O19</f>
        <v>1.2540752770787326E-4</v>
      </c>
      <c r="O19" s="13">
        <v>1</v>
      </c>
      <c r="P19" s="14">
        <f>SUMSQ(N26:N295)</f>
        <v>4.5536801494097996E-6</v>
      </c>
      <c r="Q19" s="1" t="s">
        <v>68</v>
      </c>
      <c r="R19" s="19">
        <f>O7/(O7-O4)*-B4/SQRT(L9)</f>
        <v>2.0061099852254696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2.7067314807776883</v>
      </c>
      <c r="H20" s="10">
        <f>-(-$B$4)*(1+D20+$E$5*D20^3)*EXP(-D20)</f>
        <v>0.2704221698495114</v>
      </c>
      <c r="I20">
        <f t="shared" ref="I20:I83" si="3">H20*$E$6</f>
        <v>2.1633773587960912</v>
      </c>
      <c r="K20">
        <f t="shared" ref="K20:K83" si="4">$L$9*$L$4*EXP(-$L$6*(G20/$L$10-1))-SQRT($L$9)*$L$5*EXP(-$L$7*(G20/$L$10-1))</f>
        <v>2.1285438017652236</v>
      </c>
      <c r="M20">
        <f t="shared" si="1"/>
        <v>0.27910140124324911</v>
      </c>
      <c r="N20" s="13">
        <f t="shared" ref="N20:N83" si="5">(M20-H20)^2*O20</f>
        <v>7.5329057586042376E-5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2.7219708413251387</v>
      </c>
      <c r="H21" s="10">
        <f t="shared" ref="H21:H84" si="6">-(-$B$4)*(1+D21+$E$5*D21^3)*EXP(-D21)</f>
        <v>4.1502379234679164E-2</v>
      </c>
      <c r="I21">
        <f t="shared" si="3"/>
        <v>0.33201903387743331</v>
      </c>
      <c r="K21">
        <f t="shared" si="4"/>
        <v>1.8069656564311654</v>
      </c>
      <c r="M21">
        <f t="shared" si="1"/>
        <v>4.7963767458993445E-2</v>
      </c>
      <c r="N21" s="13">
        <f t="shared" si="5"/>
        <v>4.1749537785307256E-5</v>
      </c>
      <c r="O21" s="13">
        <v>1</v>
      </c>
      <c r="Q21" s="16" t="s">
        <v>60</v>
      </c>
      <c r="R21" s="19">
        <f>(O8/O6)/(O7/O4)</f>
        <v>2.8284271247461921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2.737210201872589</v>
      </c>
      <c r="H22" s="10">
        <f t="shared" si="6"/>
        <v>-0.17735149236463388</v>
      </c>
      <c r="I22">
        <f t="shared" si="3"/>
        <v>-1.418811938917071</v>
      </c>
      <c r="K22">
        <f t="shared" si="4"/>
        <v>1.5040587249893624</v>
      </c>
      <c r="M22">
        <f t="shared" si="1"/>
        <v>-0.1728325936407149</v>
      </c>
      <c r="N22" s="13">
        <f t="shared" si="5"/>
        <v>2.042044567703653E-5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2.7524495624200394</v>
      </c>
      <c r="H23" s="10">
        <f t="shared" si="6"/>
        <v>-0.38649281474943553</v>
      </c>
      <c r="I23">
        <f t="shared" si="3"/>
        <v>-3.0919425179954843</v>
      </c>
      <c r="K23">
        <f t="shared" si="4"/>
        <v>1.218861201869859</v>
      </c>
      <c r="M23">
        <f t="shared" si="1"/>
        <v>-0.38366539066112537</v>
      </c>
      <c r="N23" s="13">
        <f t="shared" si="5"/>
        <v>7.9943269751565384E-6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2.7676889229674897</v>
      </c>
      <c r="H24" s="10">
        <f t="shared" si="6"/>
        <v>-0.58626358187199012</v>
      </c>
      <c r="I24">
        <f t="shared" si="3"/>
        <v>-4.690108654975921</v>
      </c>
      <c r="K24">
        <f t="shared" si="4"/>
        <v>0.95045952631895414</v>
      </c>
      <c r="M24">
        <f t="shared" si="1"/>
        <v>-0.58489927463086389</v>
      </c>
      <c r="N24" s="13">
        <f t="shared" si="5"/>
        <v>1.86133424818949E-6</v>
      </c>
      <c r="O24" s="13">
        <v>1</v>
      </c>
      <c r="Q24" s="17" t="s">
        <v>64</v>
      </c>
      <c r="R24" s="19">
        <f>O4/(O7-O4)*-B4/L9</f>
        <v>0.24042948717948717</v>
      </c>
      <c r="V24" s="15" t="str">
        <f>D3</f>
        <v>BCC</v>
      </c>
      <c r="W24" s="1" t="str">
        <f>E3</f>
        <v>Bi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2.78292828351494</v>
      </c>
      <c r="H25" s="10">
        <f t="shared" si="6"/>
        <v>-0.77699475895335235</v>
      </c>
      <c r="I25">
        <f t="shared" si="3"/>
        <v>-6.2159580716268188</v>
      </c>
      <c r="K25">
        <f t="shared" si="4"/>
        <v>0.69798597799632223</v>
      </c>
      <c r="M25">
        <f t="shared" si="1"/>
        <v>-0.77688628255702952</v>
      </c>
      <c r="N25" s="13">
        <f t="shared" si="5"/>
        <v>1.1767128559188098E-8</v>
      </c>
      <c r="O25" s="13">
        <v>1</v>
      </c>
      <c r="Q25" s="17" t="s">
        <v>65</v>
      </c>
      <c r="R25" s="19">
        <f>O7/(O7-O4)*-B4/SQRT(L9)</f>
        <v>2.0061099852254696</v>
      </c>
      <c r="V25" s="2" t="s">
        <v>113</v>
      </c>
      <c r="W25" s="1">
        <f>(-B4/(12*PI()*B6*W26))^(1/2)</f>
        <v>0.51120979494727581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2.7981676440623899</v>
      </c>
      <c r="H26" s="10">
        <f t="shared" si="6"/>
        <v>-0.95900661944298882</v>
      </c>
      <c r="I26">
        <f t="shared" si="3"/>
        <v>-7.6720529555439105</v>
      </c>
      <c r="K26">
        <f t="shared" si="4"/>
        <v>0.46061639220973127</v>
      </c>
      <c r="M26">
        <f t="shared" si="1"/>
        <v>-0.95996626600131307</v>
      </c>
      <c r="N26" s="13">
        <f t="shared" si="5"/>
        <v>9.2092151690359046E-7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2.8134070046098398</v>
      </c>
      <c r="H27" s="10">
        <f t="shared" si="6"/>
        <v>-1.1326090721073772</v>
      </c>
      <c r="I27">
        <f t="shared" si="3"/>
        <v>-9.0608725768590173</v>
      </c>
      <c r="K27">
        <f t="shared" si="4"/>
        <v>0.23756798883679586</v>
      </c>
      <c r="M27">
        <f t="shared" si="1"/>
        <v>-1.1344673051820688</v>
      </c>
      <c r="N27" s="13">
        <f t="shared" si="5"/>
        <v>3.4530301598781102E-6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5.79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2.8286463651572902</v>
      </c>
      <c r="H28" s="10">
        <f t="shared" si="6"/>
        <v>-1.2981019785266423</v>
      </c>
      <c r="I28">
        <f t="shared" si="3"/>
        <v>-10.384815828213139</v>
      </c>
      <c r="K28">
        <f t="shared" si="4"/>
        <v>2.8097309279286442E-2</v>
      </c>
      <c r="M28">
        <f t="shared" si="1"/>
        <v>-1.3007061090900711</v>
      </c>
      <c r="N28" s="13">
        <f t="shared" si="5"/>
        <v>6.7814959913839259E-6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5.2099891868030879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2.8438857257047405</v>
      </c>
      <c r="H29" s="10">
        <f t="shared" si="6"/>
        <v>-1.455775461270624</v>
      </c>
      <c r="I29">
        <f t="shared" si="3"/>
        <v>-11.646203690164992</v>
      </c>
      <c r="K29">
        <f t="shared" si="4"/>
        <v>-0.16850174392340378</v>
      </c>
      <c r="M29">
        <f t="shared" si="1"/>
        <v>-1.4589884020893562</v>
      </c>
      <c r="N29" s="13">
        <f t="shared" si="5"/>
        <v>1.0322988704675836E-5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25.104153280468278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2.8591250862521909</v>
      </c>
      <c r="H30" s="10">
        <f t="shared" si="6"/>
        <v>-1.6059102030183419</v>
      </c>
      <c r="I30">
        <f t="shared" si="3"/>
        <v>-12.847281624146735</v>
      </c>
      <c r="K30">
        <f t="shared" si="4"/>
        <v>-0.3528997699278662</v>
      </c>
      <c r="M30">
        <f t="shared" si="1"/>
        <v>-1.6096092974587934</v>
      </c>
      <c r="N30" s="13">
        <f t="shared" si="5"/>
        <v>1.3683299679379772E-5</v>
      </c>
      <c r="O30" s="13">
        <v>1</v>
      </c>
      <c r="V30" s="22" t="s">
        <v>23</v>
      </c>
      <c r="W30" s="1">
        <f>1/(O4*W25^2)</f>
        <v>1.4544742015812808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2.8743644467996412</v>
      </c>
      <c r="H31" s="10">
        <f t="shared" si="6"/>
        <v>-1.7487777368775521</v>
      </c>
      <c r="I31">
        <f t="shared" si="3"/>
        <v>-13.990221895020417</v>
      </c>
      <c r="K31">
        <f t="shared" si="4"/>
        <v>-0.52573363971938836</v>
      </c>
      <c r="M31">
        <f t="shared" si="1"/>
        <v>-1.7528536583144296</v>
      </c>
      <c r="N31" s="13">
        <f t="shared" si="5"/>
        <v>1.6613135559597678E-5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2.8896038073470915</v>
      </c>
      <c r="H32" s="10">
        <f t="shared" si="6"/>
        <v>-1.8846407281540662</v>
      </c>
      <c r="I32">
        <f t="shared" si="3"/>
        <v>-15.07712582523253</v>
      </c>
      <c r="K32">
        <f t="shared" si="4"/>
        <v>-0.68760817815471409</v>
      </c>
      <c r="M32">
        <f t="shared" si="1"/>
        <v>-1.8889964463380107</v>
      </c>
      <c r="N32" s="13">
        <f t="shared" si="5"/>
        <v>1.897228089794411E-5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2.9048431678945419</v>
      </c>
      <c r="H33" s="10">
        <f t="shared" si="6"/>
        <v>-2.0137532478136215</v>
      </c>
      <c r="I33">
        <f t="shared" si="3"/>
        <v>-16.110025982508972</v>
      </c>
      <c r="K33">
        <f t="shared" si="4"/>
        <v>-0.83909776229640975</v>
      </c>
      <c r="M33">
        <f t="shared" si="1"/>
        <v>-2.0183030587227329</v>
      </c>
      <c r="N33" s="13">
        <f t="shared" si="5"/>
        <v>2.0700779308668461E-5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2.9200825284419922</v>
      </c>
      <c r="H34" s="10">
        <f t="shared" si="6"/>
        <v>-2.1363610378724069</v>
      </c>
      <c r="I34">
        <f t="shared" si="3"/>
        <v>-17.090888302979256</v>
      </c>
      <c r="K34">
        <f t="shared" si="4"/>
        <v>-0.98074784020246408</v>
      </c>
      <c r="M34">
        <f t="shared" si="1"/>
        <v>-2.1410296537333648</v>
      </c>
      <c r="N34" s="13">
        <f t="shared" si="5"/>
        <v>2.1795974057187702E-5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2.9353218889894421</v>
      </c>
      <c r="H35" s="10">
        <f t="shared" si="6"/>
        <v>-2.2527017689458697</v>
      </c>
      <c r="I35">
        <f t="shared" si="3"/>
        <v>-18.021614151566958</v>
      </c>
      <c r="K35">
        <f t="shared" si="4"/>
        <v>-1.1130763741277043</v>
      </c>
      <c r="M35">
        <f t="shared" si="1"/>
        <v>-2.2574234652645817</v>
      </c>
      <c r="N35" s="13">
        <f t="shared" si="5"/>
        <v>2.2294416126138441E-5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2.9505612495368925</v>
      </c>
      <c r="H36" s="10">
        <f t="shared" si="6"/>
        <v>-2.3630052901790752</v>
      </c>
      <c r="I36">
        <f t="shared" si="3"/>
        <v>-18.904042321432602</v>
      </c>
      <c r="K36">
        <f t="shared" si="4"/>
        <v>-1.2365752118968394</v>
      </c>
      <c r="M36">
        <f t="shared" si="1"/>
        <v>-2.3677231067683699</v>
      </c>
      <c r="N36" s="13">
        <f t="shared" si="5"/>
        <v>2.2257793370224369E-5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2.9658006100843428</v>
      </c>
      <c r="H37" s="10">
        <f t="shared" si="6"/>
        <v>-2.4674938717757455</v>
      </c>
      <c r="I37">
        <f t="shared" si="3"/>
        <v>-19.739950974205964</v>
      </c>
      <c r="K37">
        <f t="shared" si="4"/>
        <v>-1.3517113900218933</v>
      </c>
      <c r="M37">
        <f t="shared" si="1"/>
        <v>-2.4721588649088746</v>
      </c>
      <c r="N37" s="13">
        <f t="shared" si="5"/>
        <v>2.1762160932141371E-5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2.9810399706317927</v>
      </c>
      <c r="H38" s="10">
        <f t="shared" si="6"/>
        <v>-2.5663824403371196</v>
      </c>
      <c r="I38">
        <f t="shared" si="3"/>
        <v>-20.531059522696957</v>
      </c>
      <c r="K38">
        <f t="shared" si="4"/>
        <v>-1.4589283719592321</v>
      </c>
      <c r="M38">
        <f t="shared" si="1"/>
        <v>-2.5709529832910576</v>
      </c>
      <c r="N38" s="13">
        <f t="shared" si="5"/>
        <v>2.0889862893792253E-5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2.9962793311792431</v>
      </c>
      <c r="H39" s="10">
        <f t="shared" si="6"/>
        <v>-2.6598788072159265</v>
      </c>
      <c r="I39">
        <f t="shared" si="3"/>
        <v>-21.279030457727412</v>
      </c>
      <c r="K39">
        <f t="shared" si="4"/>
        <v>-1.5586472247323959</v>
      </c>
      <c r="M39">
        <f t="shared" si="1"/>
        <v>-2.6643199365977646</v>
      </c>
      <c r="N39" s="13">
        <f t="shared" si="5"/>
        <v>1.9723630186225215E-5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3.0115186917266934</v>
      </c>
      <c r="H40" s="10">
        <f t="shared" si="6"/>
        <v>-2.7481838900851008</v>
      </c>
      <c r="I40">
        <f t="shared" si="3"/>
        <v>-21.985471120680806</v>
      </c>
      <c r="K40">
        <f t="shared" si="4"/>
        <v>-1.6512677369865427</v>
      </c>
      <c r="M40">
        <f t="shared" si="1"/>
        <v>-2.7524666954585841</v>
      </c>
      <c r="N40" s="13">
        <f t="shared" si="5"/>
        <v>1.8342421867137908E-5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3.0267580522741437</v>
      </c>
      <c r="H41" s="10">
        <f t="shared" si="6"/>
        <v>-2.8314919279153448</v>
      </c>
      <c r="I41">
        <f t="shared" si="3"/>
        <v>-22.651935423322758</v>
      </c>
      <c r="K41">
        <f t="shared" si="4"/>
        <v>-1.7371694813879004</v>
      </c>
      <c r="M41">
        <f t="shared" si="1"/>
        <v>-2.8355929823630186</v>
      </c>
      <c r="N41" s="13">
        <f t="shared" si="5"/>
        <v>1.6818647582785346E-5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3.0419974128215941</v>
      </c>
      <c r="H42" s="10">
        <f t="shared" si="6"/>
        <v>-2.9099906895502685</v>
      </c>
      <c r="I42">
        <f t="shared" si="3"/>
        <v>-23.279925516402148</v>
      </c>
      <c r="K42">
        <f t="shared" si="4"/>
        <v>-1.8167128241366286</v>
      </c>
      <c r="M42">
        <f t="shared" si="1"/>
        <v>-2.9138915189198951</v>
      </c>
      <c r="N42" s="13">
        <f t="shared" si="5"/>
        <v>1.5216469770941038E-5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3.0572367733690444</v>
      </c>
      <c r="H43" s="10">
        <f t="shared" si="6"/>
        <v>-2.9838616760626007</v>
      </c>
      <c r="I43">
        <f t="shared" si="3"/>
        <v>-23.870893408500805</v>
      </c>
      <c r="K43">
        <f t="shared" si="4"/>
        <v>-1.8902398842238646</v>
      </c>
      <c r="M43">
        <f t="shared" si="1"/>
        <v>-2.9875482647548015</v>
      </c>
      <c r="N43" s="13">
        <f t="shared" si="5"/>
        <v>1.3590936185463121E-5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3.0724761339164948</v>
      </c>
      <c r="H44" s="10">
        <f t="shared" si="6"/>
        <v>-3.0532803170698921</v>
      </c>
      <c r="I44">
        <f t="shared" si="3"/>
        <v>-24.426242536559137</v>
      </c>
      <c r="K44">
        <f t="shared" si="4"/>
        <v>-1.9580754449328857</v>
      </c>
      <c r="M44">
        <f t="shared" si="1"/>
        <v>-3.0567426483275497</v>
      </c>
      <c r="N44" s="13">
        <f t="shared" si="5"/>
        <v>1.1987737737752876E-5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3.0877154944639447</v>
      </c>
      <c r="H45" s="10">
        <f t="shared" si="6"/>
        <v>-3.1184161611831587</v>
      </c>
      <c r="I45">
        <f t="shared" si="3"/>
        <v>-24.947329289465269</v>
      </c>
      <c r="K45">
        <f t="shared" si="4"/>
        <v>-2.0205278199599594</v>
      </c>
      <c r="M45">
        <f t="shared" si="1"/>
        <v>-3.1216477899420445</v>
      </c>
      <c r="N45" s="13">
        <f t="shared" si="5"/>
        <v>1.0443424435257966E-5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3.1029548550113946</v>
      </c>
      <c r="H46" s="10">
        <f t="shared" si="6"/>
        <v>-3.1794330607571233</v>
      </c>
      <c r="I46">
        <f t="shared" si="3"/>
        <v>-25.435464486056986</v>
      </c>
      <c r="K46">
        <f t="shared" si="4"/>
        <v>-2.0778896764123584</v>
      </c>
      <c r="M46">
        <f t="shared" si="1"/>
        <v>-3.1824307172119672</v>
      </c>
      <c r="N46" s="13">
        <f t="shared" si="5"/>
        <v>8.9859442212676319E-6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3.1181942155588449</v>
      </c>
      <c r="H47" s="10">
        <f t="shared" si="6"/>
        <v>-3.2364893511059898</v>
      </c>
      <c r="I47">
        <f t="shared" si="3"/>
        <v>-25.891914808847918</v>
      </c>
      <c r="K47">
        <f t="shared" si="4"/>
        <v>-2.1304388168286561</v>
      </c>
      <c r="M47">
        <f t="shared" si="1"/>
        <v>-3.2392525732365343</v>
      </c>
      <c r="N47" s="13">
        <f t="shared" si="5"/>
        <v>7.6353965427307406E-6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3.1334335761062961</v>
      </c>
      <c r="H48" s="10">
        <f t="shared" si="6"/>
        <v>-3.2897380243441656</v>
      </c>
      <c r="I48">
        <f t="shared" si="3"/>
        <v>-26.317904194753325</v>
      </c>
      <c r="K48">
        <f t="shared" si="4"/>
        <v>-2.1784389222598293</v>
      </c>
      <c r="M48">
        <f t="shared" si="1"/>
        <v>-3.2922688177323005</v>
      </c>
      <c r="N48" s="13">
        <f t="shared" si="5"/>
        <v>6.4049151734272698E-6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3.1486729366537465</v>
      </c>
      <c r="H49" s="10">
        <f t="shared" si="6"/>
        <v>-3.3393268980068522</v>
      </c>
      <c r="I49">
        <f t="shared" si="3"/>
        <v>-26.714615184054818</v>
      </c>
      <c r="K49">
        <f t="shared" si="4"/>
        <v>-2.2221402583482348</v>
      </c>
      <c r="M49">
        <f t="shared" si="1"/>
        <v>-3.3416294213585096</v>
      </c>
      <c r="N49" s="13">
        <f t="shared" si="5"/>
        <v>5.301613784927492E-6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3.1639122972011968</v>
      </c>
      <c r="H50" s="10">
        <f t="shared" si="6"/>
        <v>-3.3853987786011954</v>
      </c>
      <c r="I50">
        <f t="shared" si="3"/>
        <v>-27.083190228809563</v>
      </c>
      <c r="K50">
        <f t="shared" si="4"/>
        <v>-2.2617803462452448</v>
      </c>
      <c r="M50">
        <f t="shared" si="1"/>
        <v>-3.3874790534655834</v>
      </c>
      <c r="N50" s="13">
        <f t="shared" si="5"/>
        <v>4.3275435114045061E-6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3.1791516577486472</v>
      </c>
      <c r="H51" s="10">
        <f t="shared" si="6"/>
        <v>-3.4280916202343668</v>
      </c>
      <c r="I51">
        <f t="shared" si="3"/>
        <v>-27.424732961874934</v>
      </c>
      <c r="K51">
        <f t="shared" si="4"/>
        <v>-2.2975846001167004</v>
      </c>
      <c r="M51">
        <f t="shared" si="1"/>
        <v>-3.4299572634885158</v>
      </c>
      <c r="N51" s="13">
        <f t="shared" si="5"/>
        <v>3.4806247517519055E-6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3.1943910182960971</v>
      </c>
      <c r="H52" s="10">
        <f t="shared" si="6"/>
        <v>-3.4675386784609752</v>
      </c>
      <c r="I52">
        <f t="shared" si="3"/>
        <v>-27.740309427687802</v>
      </c>
      <c r="K52">
        <f t="shared" si="4"/>
        <v>-2.3297669328984272</v>
      </c>
      <c r="M52">
        <f t="shared" si="1"/>
        <v>-3.469198656199604</v>
      </c>
      <c r="N52" s="13">
        <f t="shared" si="5"/>
        <v>2.7555260927431976E-6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3.2096303788435474</v>
      </c>
      <c r="H53" s="10">
        <f t="shared" si="6"/>
        <v>-3.5038686594881456</v>
      </c>
      <c r="I53">
        <f t="shared" si="3"/>
        <v>-28.030949275905165</v>
      </c>
      <c r="K53">
        <f t="shared" si="4"/>
        <v>-2.3585303318813309</v>
      </c>
      <c r="M53">
        <f t="shared" si="1"/>
        <v>-3.5053330610275863</v>
      </c>
      <c r="N53" s="13">
        <f t="shared" si="5"/>
        <v>2.1444718687163459E-6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3.2248697393909977</v>
      </c>
      <c r="H54" s="10">
        <f t="shared" si="6"/>
        <v>-3.5372058648727962</v>
      </c>
      <c r="I54">
        <f t="shared" si="3"/>
        <v>-28.29764691898237</v>
      </c>
      <c r="K54">
        <f t="shared" si="4"/>
        <v>-2.3840674056270492</v>
      </c>
      <c r="M54">
        <f t="shared" si="1"/>
        <v>-3.5384856956433657</v>
      </c>
      <c r="N54" s="13">
        <f t="shared" si="5"/>
        <v>1.6379668012964662E-6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3.2401090999384476</v>
      </c>
      <c r="H55" s="10">
        <f t="shared" si="6"/>
        <v>-3.5676703318418208</v>
      </c>
      <c r="I55">
        <f t="shared" si="3"/>
        <v>-28.541362654734566</v>
      </c>
      <c r="K55">
        <f t="shared" si="4"/>
        <v>-2.4065609036404969</v>
      </c>
      <c r="M55">
        <f t="shared" si="1"/>
        <v>-3.5687773240057354</v>
      </c>
      <c r="N55" s="13">
        <f t="shared" si="5"/>
        <v>1.2254316509684015E-6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3.255348460485898</v>
      </c>
      <c r="H56" s="10">
        <f t="shared" si="6"/>
        <v>-3.5953779693622918</v>
      </c>
      <c r="I56">
        <f t="shared" si="3"/>
        <v>-28.763023754898335</v>
      </c>
      <c r="K56">
        <f t="shared" si="4"/>
        <v>-2.4261842101546733</v>
      </c>
      <c r="M56">
        <f t="shared" si="1"/>
        <v>-3.5963244090539841</v>
      </c>
      <c r="N56" s="13">
        <f t="shared" si="5"/>
        <v>8.9574809001057829E-7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3.2705878210333483</v>
      </c>
      <c r="H57" s="10">
        <f t="shared" si="6"/>
        <v>-3.6204406900851538</v>
      </c>
      <c r="I57">
        <f t="shared" si="3"/>
        <v>-28.96352552068123</v>
      </c>
      <c r="K57">
        <f t="shared" si="4"/>
        <v>-2.4431018133157072</v>
      </c>
      <c r="M57">
        <f t="shared" si="1"/>
        <v>-3.6212392602279837</v>
      </c>
      <c r="N57" s="13">
        <f t="shared" si="5"/>
        <v>6.3771427301938768E-7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3.2858271815807987</v>
      </c>
      <c r="H58" s="10">
        <f t="shared" si="6"/>
        <v>-3.6429665382824972</v>
      </c>
      <c r="I58">
        <f t="shared" si="3"/>
        <v>-29.143732306259977</v>
      </c>
      <c r="K58">
        <f t="shared" si="4"/>
        <v>-2.457469750992062</v>
      </c>
      <c r="M58">
        <f t="shared" si="1"/>
        <v>-3.6436301759902809</v>
      </c>
      <c r="N58" s="13">
        <f t="shared" si="5"/>
        <v>4.4041500719249746E-7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3.301066542128249</v>
      </c>
      <c r="H59" s="10">
        <f t="shared" si="6"/>
        <v>-3.6630598138950674</v>
      </c>
      <c r="I59">
        <f t="shared" si="3"/>
        <v>-29.304478511160539</v>
      </c>
      <c r="K59">
        <f t="shared" si="4"/>
        <v>-2.4694360343709265</v>
      </c>
      <c r="M59">
        <f t="shared" si="1"/>
        <v>-3.6636015815188143</v>
      </c>
      <c r="N59" s="13">
        <f t="shared" si="5"/>
        <v>2.9351215814037753E-7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3.3163059026756994</v>
      </c>
      <c r="H60" s="10">
        <f t="shared" si="6"/>
        <v>-3.6808211928034176</v>
      </c>
      <c r="I60">
        <f t="shared" si="3"/>
        <v>-29.446569542427341</v>
      </c>
      <c r="K60">
        <f t="shared" si="4"/>
        <v>-2.4791410504470006</v>
      </c>
      <c r="M60">
        <f t="shared" si="1"/>
        <v>-3.6812541617332171</v>
      </c>
      <c r="N60" s="13">
        <f t="shared" si="5"/>
        <v>1.8746209417171847E-7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3.3315452632231497</v>
      </c>
      <c r="H61" s="10">
        <f t="shared" si="6"/>
        <v>-3.6963478434329065</v>
      </c>
      <c r="I61">
        <f t="shared" si="3"/>
        <v>-29.570782747463252</v>
      </c>
      <c r="K61">
        <f t="shared" si="4"/>
        <v>-2.4867179444538841</v>
      </c>
      <c r="M61">
        <f t="shared" si="1"/>
        <v>-3.6966849898121592</v>
      </c>
      <c r="N61" s="13">
        <f t="shared" si="5"/>
        <v>1.1366768104323961E-7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3.3467846237705996</v>
      </c>
      <c r="H62" s="10">
        <f t="shared" si="6"/>
        <v>-3.7097335397996627</v>
      </c>
      <c r="I62">
        <f t="shared" si="3"/>
        <v>-29.677868318397302</v>
      </c>
      <c r="K62">
        <f t="shared" si="4"/>
        <v>-2.4922929832360734</v>
      </c>
      <c r="M62">
        <f t="shared" si="1"/>
        <v>-3.7099876513538899</v>
      </c>
      <c r="N62" s="13">
        <f t="shared" si="5"/>
        <v>6.4572681991745654E-8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3.3620239843180499</v>
      </c>
      <c r="H63" s="10">
        <f t="shared" si="6"/>
        <v>-3.7210687711015922</v>
      </c>
      <c r="I63">
        <f t="shared" si="3"/>
        <v>-29.768550168812737</v>
      </c>
      <c r="K63">
        <f t="shared" si="4"/>
        <v>-2.4959859005099072</v>
      </c>
      <c r="M63">
        <f t="shared" si="1"/>
        <v>-3.7212523643270181</v>
      </c>
      <c r="N63" s="13">
        <f t="shared" si="5"/>
        <v>3.3706472422299138E-8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3.3772633448654998</v>
      </c>
      <c r="H64" s="10">
        <f t="shared" si="6"/>
        <v>-3.730440847955578</v>
      </c>
      <c r="I64">
        <f t="shared" si="3"/>
        <v>-29.843526783644624</v>
      </c>
      <c r="K64">
        <f t="shared" si="4"/>
        <v>-2.4979102249146452</v>
      </c>
      <c r="M64">
        <f t="shared" si="1"/>
        <v>-3.7305660949535722</v>
      </c>
      <c r="N64" s="13">
        <f t="shared" si="5"/>
        <v>1.5686810506561786E-8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3.3925027054129502</v>
      </c>
      <c r="H65" s="10">
        <f t="shared" si="6"/>
        <v>-3.7379340053791896</v>
      </c>
      <c r="I65">
        <f t="shared" si="3"/>
        <v>-29.903472043033517</v>
      </c>
      <c r="K65">
        <f t="shared" si="4"/>
        <v>-2.4981735917100476</v>
      </c>
      <c r="M65">
        <f t="shared" si="1"/>
        <v>-3.7380126696616811</v>
      </c>
      <c r="N65" s="13">
        <f t="shared" si="5"/>
        <v>6.1880693398994798E-9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3.4077420659604005</v>
      </c>
      <c r="H66" s="10">
        <f t="shared" si="6"/>
        <v>-3.7436295026124013</v>
      </c>
      <c r="I66">
        <f t="shared" si="3"/>
        <v>-29.949036020899211</v>
      </c>
      <c r="K66">
        <f t="shared" si="4"/>
        <v>-2.4968780389342085</v>
      </c>
      <c r="M66">
        <f t="shared" si="1"/>
        <v>-3.7436728832404791</v>
      </c>
      <c r="N66" s="13">
        <f t="shared" si="5"/>
        <v>1.8818788924190512E-9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3.4229814265078509</v>
      </c>
      <c r="H67" s="10">
        <f t="shared" si="6"/>
        <v>-3.7476057198721482</v>
      </c>
      <c r="I67">
        <f t="shared" si="3"/>
        <v>-29.980845758977186</v>
      </c>
      <c r="K67">
        <f t="shared" si="4"/>
        <v>-2.4941202887949436</v>
      </c>
      <c r="M67">
        <f t="shared" si="1"/>
        <v>-3.7476246033254728</v>
      </c>
      <c r="N67" s="13">
        <f t="shared" si="5"/>
        <v>3.5658480946120034E-10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3.4382207870553012</v>
      </c>
      <c r="H68" s="10">
        <f t="shared" si="6"/>
        <v>-3.7499382521299203</v>
      </c>
      <c r="I68">
        <f t="shared" si="3"/>
        <v>-29.999506017039362</v>
      </c>
      <c r="K68">
        <f t="shared" si="4"/>
        <v>-2.4899920150295562</v>
      </c>
      <c r="M68">
        <f t="shared" si="1"/>
        <v>-3.749942871338217</v>
      </c>
      <c r="N68" s="13">
        <f t="shared" si="5"/>
        <v>2.1337085288784541E-7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3.4534601476027507</v>
      </c>
      <c r="H69" s="56">
        <f t="shared" si="6"/>
        <v>-3.7507000000000001</v>
      </c>
      <c r="I69" s="53">
        <f t="shared" si="3"/>
        <v>-30.005600000000001</v>
      </c>
      <c r="J69" s="53"/>
      <c r="K69" s="53">
        <f t="shared" si="4"/>
        <v>-2.4845800969312539</v>
      </c>
      <c r="L69" s="53"/>
      <c r="M69" s="53">
        <f t="shared" si="1"/>
        <v>-3.750700000000001</v>
      </c>
      <c r="N69" s="57">
        <f t="shared" si="5"/>
        <v>7.8886090522101181E-27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3.468699508150201</v>
      </c>
      <c r="H70" s="10">
        <f t="shared" si="6"/>
        <v>-3.7499612578235459</v>
      </c>
      <c r="I70">
        <f t="shared" si="3"/>
        <v>-29.999690062588368</v>
      </c>
      <c r="K70">
        <f t="shared" si="4"/>
        <v>-2.4779668607057754</v>
      </c>
      <c r="M70">
        <f t="shared" si="1"/>
        <v>-3.7499656675352115</v>
      </c>
      <c r="N70" s="13">
        <f t="shared" si="5"/>
        <v>1.9445556973714059E-7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3.4839388686976513</v>
      </c>
      <c r="H71" s="10">
        <f t="shared" si="6"/>
        <v>-3.7477897990312021</v>
      </c>
      <c r="I71">
        <f t="shared" si="3"/>
        <v>-29.982318392249617</v>
      </c>
      <c r="K71">
        <f t="shared" si="4"/>
        <v>-2.4702303087887509</v>
      </c>
      <c r="M71">
        <f t="shared" si="1"/>
        <v>-3.7478070086761415</v>
      </c>
      <c r="N71" s="13">
        <f t="shared" si="5"/>
        <v>2.9617187893822602E-10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3.4991782292451017</v>
      </c>
      <c r="H72" s="10">
        <f t="shared" si="6"/>
        <v>-3.7442509588646584</v>
      </c>
      <c r="I72">
        <f t="shared" si="3"/>
        <v>-29.954007670917267</v>
      </c>
      <c r="K72">
        <f t="shared" si="4"/>
        <v>-2.4614443377229862</v>
      </c>
      <c r="M72">
        <f t="shared" si="1"/>
        <v>-3.7442887025772307</v>
      </c>
      <c r="N72" s="13">
        <f t="shared" si="5"/>
        <v>1.4245878387372226E-9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3.514417589792552</v>
      </c>
      <c r="H73" s="10">
        <f t="shared" si="6"/>
        <v>-3.7394077145352411</v>
      </c>
      <c r="I73">
        <f t="shared" si="3"/>
        <v>-29.915261716281929</v>
      </c>
      <c r="K73">
        <f t="shared" si="4"/>
        <v>-2.4516789451650447</v>
      </c>
      <c r="M73">
        <f t="shared" si="1"/>
        <v>-3.739473057743119</v>
      </c>
      <c r="N73" s="13">
        <f t="shared" si="5"/>
        <v>4.2697348157714551E-9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3.5296569503400019</v>
      </c>
      <c r="H74" s="10">
        <f t="shared" si="6"/>
        <v>-3.733320762895413</v>
      </c>
      <c r="I74">
        <f t="shared" si="3"/>
        <v>-29.866566103163304</v>
      </c>
      <c r="K74">
        <f t="shared" si="4"/>
        <v>-2.4410004265621685</v>
      </c>
      <c r="M74">
        <f t="shared" si="1"/>
        <v>-3.7334200940713353</v>
      </c>
      <c r="N74" s="13">
        <f t="shared" si="5"/>
        <v>9.8666825101094057E-9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3.5448963108874523</v>
      </c>
      <c r="H75" s="10">
        <f t="shared" si="6"/>
        <v>-3.7260485956968932</v>
      </c>
      <c r="I75">
        <f t="shared" si="3"/>
        <v>-29.808388765575145</v>
      </c>
      <c r="K75">
        <f t="shared" si="4"/>
        <v>-2.4294715620136982</v>
      </c>
      <c r="M75">
        <f t="shared" si="1"/>
        <v>-3.7261876221070711</v>
      </c>
      <c r="N75" s="13">
        <f t="shared" si="5"/>
        <v>1.9328342726963072E-8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3.5601356714349026</v>
      </c>
      <c r="H76" s="10">
        <f t="shared" si="6"/>
        <v>-3.7176475725070213</v>
      </c>
      <c r="I76">
        <f t="shared" si="3"/>
        <v>-29.74118058005617</v>
      </c>
      <c r="K76">
        <f t="shared" si="4"/>
        <v>-2.4171517938055365</v>
      </c>
      <c r="M76">
        <f t="shared" si="1"/>
        <v>-3.7178313196042083</v>
      </c>
      <c r="N76" s="13">
        <f t="shared" si="5"/>
        <v>3.3762995724666489E-8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3.575375031982353</v>
      </c>
      <c r="H77" s="10">
        <f t="shared" si="6"/>
        <v>-3.7081719913529194</v>
      </c>
      <c r="I77">
        <f t="shared" si="3"/>
        <v>-29.665375930823355</v>
      </c>
      <c r="K77">
        <f t="shared" si="4"/>
        <v>-2.4040973950819362</v>
      </c>
      <c r="M77">
        <f t="shared" si="1"/>
        <v>-3.7084048054835712</v>
      </c>
      <c r="N77" s="13">
        <f t="shared" si="5"/>
        <v>5.4202419431150043E-8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3.5906143925298024</v>
      </c>
      <c r="H78" s="10">
        <f t="shared" si="6"/>
        <v>-3.6976741571610376</v>
      </c>
      <c r="I78">
        <f t="shared" si="3"/>
        <v>-29.581393257288301</v>
      </c>
      <c r="K78">
        <f t="shared" si="4"/>
        <v>-2.3903616300957786</v>
      </c>
      <c r="M78">
        <f t="shared" si="1"/>
        <v>-3.6979597112763418</v>
      </c>
      <c r="N78" s="13">
        <f t="shared" si="5"/>
        <v>8.1541152767150803E-8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3.6058537530772528</v>
      </c>
      <c r="H79" s="10">
        <f t="shared" si="6"/>
        <v>-3.686204448057731</v>
      </c>
      <c r="I79">
        <f t="shared" si="3"/>
        <v>-29.489635584461848</v>
      </c>
      <c r="K79">
        <f t="shared" si="4"/>
        <v>-2.3759949064565529</v>
      </c>
      <c r="M79">
        <f t="shared" si="1"/>
        <v>-3.6865457501375696</v>
      </c>
      <c r="N79" s="13">
        <f t="shared" si="5"/>
        <v>1.1648710970217012E-7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3.6210931136247031</v>
      </c>
      <c r="H80" s="10">
        <f t="shared" si="6"/>
        <v>-3.6738113795946368</v>
      </c>
      <c r="I80">
        <f t="shared" si="3"/>
        <v>-29.390491036757094</v>
      </c>
      <c r="K80">
        <f t="shared" si="4"/>
        <v>-2.3610449197744372</v>
      </c>
      <c r="M80">
        <f t="shared" si="1"/>
        <v>-3.6742107835118936</v>
      </c>
      <c r="N80" s="13">
        <f t="shared" si="5"/>
        <v>1.5952348912006948E-7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3.6363324741721534</v>
      </c>
      <c r="H81" s="10">
        <f t="shared" si="6"/>
        <v>-3.6605416669607882</v>
      </c>
      <c r="I81">
        <f t="shared" si="3"/>
        <v>-29.284333335686306</v>
      </c>
      <c r="K81">
        <f t="shared" si="4"/>
        <v>-2.3455567910790078</v>
      </c>
      <c r="M81">
        <f t="shared" si="1"/>
        <v>-3.6610008855307843</v>
      </c>
      <c r="N81" s="13">
        <f t="shared" si="5"/>
        <v>2.1088169502925321E-7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3.6515718347196038</v>
      </c>
      <c r="H82" s="10">
        <f t="shared" si="6"/>
        <v>-3.6464402852416384</v>
      </c>
      <c r="I82">
        <f t="shared" si="3"/>
        <v>-29.171522281933107</v>
      </c>
      <c r="K82">
        <f t="shared" si="4"/>
        <v>-2.3295731973723135</v>
      </c>
      <c r="M82">
        <f t="shared" si="1"/>
        <v>-3.6469604052179649</v>
      </c>
      <c r="N82" s="13">
        <f t="shared" si="5"/>
        <v>2.7052478977388432E-7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3.6668111952670541</v>
      </c>
      <c r="H83" s="10">
        <f t="shared" si="6"/>
        <v>-3.6315505277834226</v>
      </c>
      <c r="I83">
        <f t="shared" si="3"/>
        <v>-29.052404222267381</v>
      </c>
      <c r="K83">
        <f t="shared" si="4"/>
        <v>-2.3131344956581454</v>
      </c>
      <c r="M83">
        <f t="shared" ref="M83:M146" si="8">$L$9*$O$6*EXP(-$O$7*(G83/$L$10-1))-SQRT($L$9)*$O$8*EXP(-$O$4*(G83/$L$10-1))</f>
        <v>-3.6321320265770751</v>
      </c>
      <c r="N83" s="13">
        <f t="shared" si="5"/>
        <v>3.3814084701936649E-7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3.682050555814504</v>
      </c>
      <c r="H84" s="10">
        <f t="shared" si="6"/>
        <v>-3.6159140627196149</v>
      </c>
      <c r="I84">
        <f t="shared" ref="I84:I147" si="10">H84*$E$6</f>
        <v>-28.927312501756919</v>
      </c>
      <c r="K84">
        <f t="shared" ref="K84:K147" si="11">$L$9*$L$4*EXP(-$L$6*(G84/$L$10-1))-SQRT($L$9)*$L$5*EXP(-$L$7*(G84/$L$10-1))</f>
        <v>-2.296278840772322</v>
      </c>
      <c r="M84">
        <f t="shared" si="8"/>
        <v>-3.616556826633154</v>
      </c>
      <c r="N84" s="13">
        <f t="shared" ref="N84:N147" si="12">(M84-H84)^2*O84</f>
        <v>4.1314544854813029E-7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3.6972899163619544</v>
      </c>
      <c r="H85" s="10">
        <f t="shared" ref="H85:H148" si="13">-(-$B$4)*(1+D85+$E$5*D85^3)*EXP(-D85)</f>
        <v>-3.5995709877146149</v>
      </c>
      <c r="I85">
        <f t="shared" si="10"/>
        <v>-28.796567901716919</v>
      </c>
      <c r="K85">
        <f t="shared" si="11"/>
        <v>-2.2790422973226589</v>
      </c>
      <c r="M85">
        <f t="shared" si="8"/>
        <v>-3.6002743314970886</v>
      </c>
      <c r="N85" s="13">
        <f t="shared" si="12"/>
        <v>4.9469247634443941E-7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3.7125292769094047</v>
      </c>
      <c r="H86" s="10">
        <f t="shared" si="13"/>
        <v>-3.5825598829781917</v>
      </c>
      <c r="I86">
        <f t="shared" si="10"/>
        <v>-28.660479063825534</v>
      </c>
      <c r="K86">
        <f t="shared" si="11"/>
        <v>-2.2614589460319339</v>
      </c>
      <c r="M86">
        <f t="shared" si="8"/>
        <v>-3.5833225705198766</v>
      </c>
      <c r="N86" s="13">
        <f t="shared" si="12"/>
        <v>5.8169228624127643E-7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3.727768637456855</v>
      </c>
      <c r="H87" s="10">
        <f t="shared" si="13"/>
        <v>-3.5649178626026807</v>
      </c>
      <c r="I87">
        <f t="shared" si="10"/>
        <v>-28.519342900821446</v>
      </c>
      <c r="K87">
        <f t="shared" si="11"/>
        <v>-2.2435609847625648</v>
      </c>
      <c r="M87">
        <f t="shared" si="8"/>
        <v>-3.5657381286012431</v>
      </c>
      <c r="N87" s="13">
        <f t="shared" si="12"/>
        <v>6.7283630839745743E-7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3.7430079980043054</v>
      </c>
      <c r="H88" s="10">
        <f t="shared" si="13"/>
        <v>-3.5466806242734359</v>
      </c>
      <c r="I88">
        <f t="shared" si="10"/>
        <v>-28.373444994187487</v>
      </c>
      <c r="K88">
        <f t="shared" si="11"/>
        <v>-2.2253788244878558</v>
      </c>
      <c r="M88">
        <f t="shared" si="8"/>
        <v>-3.5475561967150417</v>
      </c>
      <c r="N88" s="13">
        <f t="shared" si="12"/>
        <v>7.6662710049963683E-7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3.7582473585517557</v>
      </c>
      <c r="H89" s="10">
        <f t="shared" si="13"/>
        <v>-3.5278824974015524</v>
      </c>
      <c r="I89">
        <f t="shared" si="10"/>
        <v>-28.223059979212419</v>
      </c>
      <c r="K89">
        <f t="shared" si="11"/>
        <v>-2.2069411804614925</v>
      </c>
      <c r="M89">
        <f t="shared" si="8"/>
        <v>-3.5288106207117127</v>
      </c>
      <c r="N89" s="13">
        <f t="shared" si="12"/>
        <v>8.6141287886299554E-7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3.7734867190992061</v>
      </c>
      <c r="H90" s="10">
        <f t="shared" si="13"/>
        <v>-3.5085564897265016</v>
      </c>
      <c r="I90">
        <f t="shared" si="10"/>
        <v>-28.068451917812013</v>
      </c>
      <c r="K90">
        <f t="shared" si="11"/>
        <v>-2.188275158824438</v>
      </c>
      <c r="M90">
        <f t="shared" si="8"/>
        <v>-3.5095339484560624</v>
      </c>
      <c r="N90" s="13">
        <f t="shared" si="12"/>
        <v>9.554255679945883E-7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3.7887260796466564</v>
      </c>
      <c r="H91" s="10">
        <f t="shared" si="13"/>
        <v>-3.4887343324349023</v>
      </c>
      <c r="I91">
        <f t="shared" si="10"/>
        <v>-27.909874659479218</v>
      </c>
      <c r="K91">
        <f t="shared" si="11"/>
        <v>-2.1694063388764895</v>
      </c>
      <c r="M91">
        <f t="shared" si="8"/>
        <v>-3.4897574753566585</v>
      </c>
      <c r="N91" s="13">
        <f t="shared" si="12"/>
        <v>1.0468214383398213E-6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3.8039654401941068</v>
      </c>
      <c r="H92" s="10">
        <f t="shared" si="13"/>
        <v>-3.4684465238403241</v>
      </c>
      <c r="I92">
        <f t="shared" si="10"/>
        <v>-27.747572190722593</v>
      </c>
      <c r="K92">
        <f t="shared" si="11"/>
        <v>-2.1503588512284519</v>
      </c>
      <c r="M92">
        <f t="shared" si="8"/>
        <v>-3.4695112883412422</v>
      </c>
      <c r="N92" s="13">
        <f t="shared" si="12"/>
        <v>1.1337234424153292E-6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3.8192048007415567</v>
      </c>
      <c r="H93" s="10">
        <f t="shared" si="13"/>
        <v>-3.447722371667735</v>
      </c>
      <c r="I93">
        <f t="shared" si="10"/>
        <v>-27.58177897334188</v>
      </c>
      <c r="K93">
        <f t="shared" si="11"/>
        <v>-2.1311554520401383</v>
      </c>
      <c r="M93">
        <f t="shared" si="8"/>
        <v>-3.4488243083307237</v>
      </c>
      <c r="N93" s="13">
        <f t="shared" si="12"/>
        <v>1.2142644092387711E-6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3.834444161289007</v>
      </c>
      <c r="H94" s="10">
        <f t="shared" si="13"/>
        <v>-3.4265900339849127</v>
      </c>
      <c r="I94">
        <f t="shared" si="10"/>
        <v>-27.412720271879301</v>
      </c>
      <c r="K94">
        <f t="shared" si="11"/>
        <v>-2.1118175935391847</v>
      </c>
      <c r="M94">
        <f t="shared" si="8"/>
        <v>-3.4277243312625285</v>
      </c>
      <c r="N94" s="13">
        <f t="shared" si="12"/>
        <v>1.2866303140066733E-6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3.8496835218364573</v>
      </c>
      <c r="H95" s="10">
        <f t="shared" si="13"/>
        <v>-3.4050765588219174</v>
      </c>
      <c r="I95">
        <f t="shared" si="10"/>
        <v>-27.240612470575339</v>
      </c>
      <c r="K95">
        <f t="shared" si="11"/>
        <v>-2.0923654910059946</v>
      </c>
      <c r="M95">
        <f t="shared" si="8"/>
        <v>-3.4062380677124091</v>
      </c>
      <c r="N95" s="13">
        <f t="shared" si="12"/>
        <v>1.3491029026912918E-6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3.8649228823839077</v>
      </c>
      <c r="H96" s="10">
        <f t="shared" si="13"/>
        <v>-3.3832079225185439</v>
      </c>
      <c r="I96">
        <f t="shared" si="10"/>
        <v>-27.065663380148351</v>
      </c>
      <c r="K96">
        <f t="shared" si="11"/>
        <v>-2.0728181864008741</v>
      </c>
      <c r="M96">
        <f t="shared" si="8"/>
        <v>-3.3843911811621137</v>
      </c>
      <c r="N96" s="13">
        <f t="shared" si="12"/>
        <v>1.4001010175827114E-6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3.880162242931358</v>
      </c>
      <c r="H97" s="10">
        <f t="shared" si="13"/>
        <v>-3.3610090668384873</v>
      </c>
      <c r="I97">
        <f t="shared" si="10"/>
        <v>-26.888072534707899</v>
      </c>
      <c r="K97">
        <f t="shared" si="11"/>
        <v>-2.0531936088006861</v>
      </c>
      <c r="M97">
        <f t="shared" si="8"/>
        <v>-3.3622083249587424</v>
      </c>
      <c r="N97" s="13">
        <f t="shared" si="12"/>
        <v>1.4382200389978439E-6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3.8954016034788075</v>
      </c>
      <c r="H98" s="10">
        <f t="shared" si="13"/>
        <v>-3.3385039348878278</v>
      </c>
      <c r="I98">
        <f t="shared" si="10"/>
        <v>-26.708031479102623</v>
      </c>
      <c r="K98">
        <f t="shared" si="11"/>
        <v>-2.033508631804017</v>
      </c>
      <c r="M98">
        <f t="shared" si="8"/>
        <v>-3.3397131780100908</v>
      </c>
      <c r="N98" s="13">
        <f t="shared" si="12"/>
        <v>1.4622689287403785E-6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3.9106409640262578</v>
      </c>
      <c r="H99" s="10">
        <f t="shared" si="13"/>
        <v>-3.3157155058743606</v>
      </c>
      <c r="I99">
        <f t="shared" si="10"/>
        <v>-26.525724046994885</v>
      </c>
      <c r="K99">
        <f t="shared" si="11"/>
        <v>-2.0137791280559192</v>
      </c>
      <c r="M99">
        <f t="shared" si="8"/>
        <v>-3.3169284792587153</v>
      </c>
      <c r="N99" s="13">
        <f t="shared" si="12"/>
        <v>1.4713044311528105E-6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3.9258803245737082</v>
      </c>
      <c r="H100" s="10">
        <f t="shared" si="13"/>
        <v>-3.292665828743222</v>
      </c>
      <c r="I100">
        <f t="shared" si="10"/>
        <v>-26.341326629945776</v>
      </c>
      <c r="K100">
        <f t="shared" si="11"/>
        <v>-1.9940200210358277</v>
      </c>
      <c r="M100">
        <f t="shared" si="8"/>
        <v>-3.2938760609761326</v>
      </c>
      <c r="N100" s="13">
        <f t="shared" si="12"/>
        <v>1.4646620575758082E-6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3.9411196851211585</v>
      </c>
      <c r="H101" s="10">
        <f t="shared" si="13"/>
        <v>-3.2693760547231969</v>
      </c>
      <c r="I101">
        <f t="shared" si="10"/>
        <v>-26.155008437785575</v>
      </c>
      <c r="K101">
        <f t="shared" si="11"/>
        <v>-1.9742453342450306</v>
      </c>
      <c r="M101">
        <f t="shared" si="8"/>
        <v>-3.2705768809170288</v>
      </c>
      <c r="N101" s="13">
        <f t="shared" si="12"/>
        <v>1.4419835477927674E-6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3.9563590456686089</v>
      </c>
      <c r="H102" s="10">
        <f t="shared" si="13"/>
        <v>-3.2458664688171437</v>
      </c>
      <c r="I102">
        <f t="shared" si="10"/>
        <v>-25.96693175053715</v>
      </c>
      <c r="K102">
        <f t="shared" si="11"/>
        <v>-1.9544682379233578</v>
      </c>
      <c r="M102">
        <f t="shared" si="8"/>
        <v>-3.2470510533721244</v>
      </c>
      <c r="N102" s="13">
        <f t="shared" si="12"/>
        <v>1.4032405678988623E-6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3.9715984062160592</v>
      </c>
      <c r="H103" s="10">
        <f t="shared" si="13"/>
        <v>-3.2221565202689373</v>
      </c>
      <c r="I103">
        <f t="shared" si="10"/>
        <v>-25.777252162151498</v>
      </c>
      <c r="K103">
        <f t="shared" si="11"/>
        <v>-1.9347010934182551</v>
      </c>
      <c r="M103">
        <f t="shared" si="8"/>
        <v>-3.2233178791569728</v>
      </c>
      <c r="N103" s="13">
        <f t="shared" si="12"/>
        <v>1.3487544668190058E-6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3.9868377667635091</v>
      </c>
      <c r="H104" s="10">
        <f t="shared" si="13"/>
        <v>-3.1982648520384047</v>
      </c>
      <c r="I104">
        <f t="shared" si="10"/>
        <v>-25.586118816307238</v>
      </c>
      <c r="K104">
        <f t="shared" si="11"/>
        <v>-1.9149554953232952</v>
      </c>
      <c r="M104">
        <f t="shared" si="8"/>
        <v>-3.1993958745727413</v>
      </c>
      <c r="N104" s="13">
        <f t="shared" si="12"/>
        <v>1.2792119731772127E-6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4.0020771273109599</v>
      </c>
      <c r="H105" s="10">
        <f t="shared" si="13"/>
        <v>-3.1742093293148073</v>
      </c>
      <c r="I105">
        <f t="shared" si="10"/>
        <v>-25.393674634518458</v>
      </c>
      <c r="K105">
        <f t="shared" si="11"/>
        <v>-1.8952423114973576</v>
      </c>
      <c r="M105">
        <f t="shared" si="8"/>
        <v>-3.1753027993737866</v>
      </c>
      <c r="N105" s="13">
        <f t="shared" si="12"/>
        <v>1.1956767698842085E-6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4.0173164878584098</v>
      </c>
      <c r="H106" s="10">
        <f t="shared" si="13"/>
        <v>-3.1500070670985099</v>
      </c>
      <c r="I106">
        <f t="shared" si="10"/>
        <v>-25.200056536788079</v>
      </c>
      <c r="K106">
        <f t="shared" si="11"/>
        <v>-1.875571721070167</v>
      </c>
      <c r="M106">
        <f t="shared" si="8"/>
        <v>-3.1510556837756813</v>
      </c>
      <c r="N106" s="13">
        <f t="shared" si="12"/>
        <v>1.0995969356421721E-6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4.0325558484058606</v>
      </c>
      <c r="H107" s="10">
        <f t="shared" si="13"/>
        <v>-3.1256744568796204</v>
      </c>
      <c r="I107">
        <f t="shared" si="10"/>
        <v>-25.005395655036963</v>
      </c>
      <c r="K107">
        <f t="shared" si="11"/>
        <v>-1.8559532505346179</v>
      </c>
      <c r="M107">
        <f t="shared" si="8"/>
        <v>-3.1266708545362039</v>
      </c>
      <c r="N107" s="13">
        <f t="shared" si="12"/>
        <v>9.9280829004496374E-7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4.0477952089533105</v>
      </c>
      <c r="H108" s="10">
        <f t="shared" si="13"/>
        <v>-3.1012271924415069</v>
      </c>
      <c r="I108">
        <f t="shared" si="10"/>
        <v>-24.809817539532055</v>
      </c>
      <c r="K108">
        <f t="shared" si="11"/>
        <v>-1.8363958080213334</v>
      </c>
      <c r="M108">
        <f t="shared" si="8"/>
        <v>-3.1021639601407101</v>
      </c>
      <c r="N108" s="13">
        <f t="shared" si="12"/>
        <v>8.7753372227035365E-7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4.0630345695007604</v>
      </c>
      <c r="H109" s="10">
        <f t="shared" si="13"/>
        <v>-3.0766802948163239</v>
      </c>
      <c r="I109">
        <f t="shared" si="10"/>
        <v>-24.613442358530591</v>
      </c>
      <c r="K109">
        <f t="shared" si="11"/>
        <v>-1.8169077158461142</v>
      </c>
      <c r="M109">
        <f t="shared" si="8"/>
        <v>-3.0775499951222201</v>
      </c>
      <c r="N109" s="13">
        <f t="shared" si="12"/>
        <v>7.563786220758926E-7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4.0782739300482111</v>
      </c>
      <c r="H110" s="10">
        <f t="shared" si="13"/>
        <v>-3.0520481364188146</v>
      </c>
      <c r="I110">
        <f t="shared" si="10"/>
        <v>-24.416385091350516</v>
      </c>
      <c r="K110">
        <f t="shared" si="11"/>
        <v>-1.7974967414164862</v>
      </c>
      <c r="M110">
        <f t="shared" si="8"/>
        <v>-3.0528433235456029</v>
      </c>
      <c r="N110" s="13">
        <f t="shared" si="12"/>
        <v>6.3232256660997201E-7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4.093513290595661</v>
      </c>
      <c r="H111" s="10">
        <f t="shared" si="13"/>
        <v>-3.0273444643839396</v>
      </c>
      <c r="I111">
        <f t="shared" si="10"/>
        <v>-24.218755715071516</v>
      </c>
      <c r="K111">
        <f t="shared" si="11"/>
        <v>-1.7781701265791952</v>
      </c>
      <c r="M111">
        <f t="shared" si="8"/>
        <v>-3.0280577016841379</v>
      </c>
      <c r="N111" s="13">
        <f t="shared" si="12"/>
        <v>5.0870744639422248E-7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4.1087526511431118</v>
      </c>
      <c r="H112" s="10">
        <f t="shared" si="13"/>
        <v>-3.0025824231330818</v>
      </c>
      <c r="I112">
        <f t="shared" si="10"/>
        <v>-24.020659385064654</v>
      </c>
      <c r="K112">
        <f t="shared" si="11"/>
        <v>-1.7589346154864736</v>
      </c>
      <c r="M112">
        <f t="shared" si="8"/>
        <v>-3.0032062999158868</v>
      </c>
      <c r="N112" s="13">
        <f t="shared" si="12"/>
        <v>3.8922224012319975E-4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4.1239920116905617</v>
      </c>
      <c r="H113" s="10">
        <f t="shared" si="13"/>
        <v>-2.9777745761928611</v>
      </c>
      <c r="I113">
        <f t="shared" si="10"/>
        <v>-23.822196609542889</v>
      </c>
      <c r="K113">
        <f t="shared" si="11"/>
        <v>-1.7397964810550079</v>
      </c>
      <c r="M113">
        <f t="shared" si="8"/>
        <v>-2.9783017238663119</v>
      </c>
      <c r="N113" s="13">
        <f t="shared" si="12"/>
        <v>2.778846696245335E-4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4.1392313722380125</v>
      </c>
      <c r="H114" s="10">
        <f t="shared" si="13"/>
        <v>-2.952932927289885</v>
      </c>
      <c r="I114">
        <f t="shared" si="10"/>
        <v>-23.62346341831908</v>
      </c>
      <c r="K114">
        <f t="shared" si="11"/>
        <v>-1.7207615500878575</v>
      </c>
      <c r="M114">
        <f t="shared" si="8"/>
        <v>-2.9533560348227197</v>
      </c>
      <c r="N114" s="13">
        <f t="shared" si="12"/>
        <v>1.7901998434146583E-4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4.1544707327854624</v>
      </c>
      <c r="H115" s="10">
        <f t="shared" si="13"/>
        <v>-2.9280689407440499</v>
      </c>
      <c r="I115">
        <f t="shared" si="10"/>
        <v>-23.424551525952399</v>
      </c>
      <c r="K115">
        <f t="shared" si="11"/>
        <v>-1.7018352271260866</v>
      </c>
      <c r="M115">
        <f t="shared" si="8"/>
        <v>-2.9283807694452282</v>
      </c>
      <c r="N115" s="13">
        <f t="shared" si="12"/>
        <v>9.7237138878543073E-8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4.1697100933329123</v>
      </c>
      <c r="H116" s="10">
        <f t="shared" si="13"/>
        <v>-2.9031935611823503</v>
      </c>
      <c r="I116">
        <f t="shared" si="10"/>
        <v>-23.225548489458802</v>
      </c>
      <c r="K116">
        <f t="shared" si="11"/>
        <v>-1.6830225170935398</v>
      </c>
      <c r="M116">
        <f t="shared" si="8"/>
        <v>-2.9033869587981331</v>
      </c>
      <c r="N116" s="13">
        <f t="shared" si="12"/>
        <v>3.7402637790492109E-8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4.1849494538803622</v>
      </c>
      <c r="H117" s="10">
        <f t="shared" si="13"/>
        <v>-2.8783172325944841</v>
      </c>
      <c r="I117">
        <f t="shared" si="10"/>
        <v>-23.026537860755873</v>
      </c>
      <c r="K117">
        <f t="shared" si="11"/>
        <v>-1.6643280467950305</v>
      </c>
      <c r="M117">
        <f t="shared" si="8"/>
        <v>-2.8783851467247352</v>
      </c>
      <c r="N117" s="13">
        <f t="shared" si="12"/>
        <v>4.6123290877620101E-9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4.2001888144278121</v>
      </c>
      <c r="H118" s="10">
        <f t="shared" si="13"/>
        <v>-2.8534499167509337</v>
      </c>
      <c r="I118">
        <f t="shared" si="10"/>
        <v>-22.82759933400747</v>
      </c>
      <c r="K118">
        <f t="shared" si="11"/>
        <v>-1.6457560853252335</v>
      </c>
      <c r="M118">
        <f t="shared" si="8"/>
        <v>-2.8533854075879228</v>
      </c>
      <c r="N118" s="13">
        <f t="shared" si="12"/>
        <v>4.1614321123705411E-9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4.2154281749752629</v>
      </c>
      <c r="H119" s="10">
        <f t="shared" si="13"/>
        <v>-2.8286011110035441</v>
      </c>
      <c r="I119">
        <f t="shared" si="10"/>
        <v>-22.628808888028352</v>
      </c>
      <c r="K119">
        <f t="shared" si="11"/>
        <v>-1.6273105634426803</v>
      </c>
      <c r="M119">
        <f t="shared" si="8"/>
        <v>-2.8283973633980231</v>
      </c>
      <c r="N119" s="13">
        <f t="shared" si="12"/>
        <v>4.1513086755540449E-8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4.2306675355227128</v>
      </c>
      <c r="H120" s="10">
        <f t="shared" si="13"/>
        <v>-2.8037798654880559</v>
      </c>
      <c r="I120">
        <f t="shared" si="10"/>
        <v>-22.430238923904447</v>
      </c>
      <c r="K120">
        <f t="shared" si="11"/>
        <v>-1.6089950919606024</v>
      </c>
      <c r="M120">
        <f t="shared" si="8"/>
        <v>-2.803430200348767</v>
      </c>
      <c r="N120" s="13">
        <f t="shared" si="12"/>
        <v>1.2226570963393475E-7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4.2459068960701636</v>
      </c>
      <c r="H121" s="10">
        <f t="shared" si="13"/>
        <v>-2.7789947997474536</v>
      </c>
      <c r="I121">
        <f t="shared" si="10"/>
        <v>-22.231958397979628</v>
      </c>
      <c r="K121">
        <f t="shared" si="11"/>
        <v>-1.5908129792037202</v>
      </c>
      <c r="M121">
        <f t="shared" si="8"/>
        <v>-2.7784926847814226</v>
      </c>
      <c r="N121" s="13">
        <f t="shared" si="12"/>
        <v>2.521194391122318E-7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4.2611462566176135</v>
      </c>
      <c r="H122" s="10">
        <f t="shared" si="13"/>
        <v>-2.7542541187944201</v>
      </c>
      <c r="I122">
        <f t="shared" si="10"/>
        <v>-22.03403295035536</v>
      </c>
      <c r="K122">
        <f t="shared" si="11"/>
        <v>-1.5727672475777119</v>
      </c>
      <c r="M122">
        <f t="shared" si="8"/>
        <v>-2.7535931785965611</v>
      </c>
      <c r="N122" s="13">
        <f t="shared" si="12"/>
        <v>4.3684194514590164E-7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4.2763856171650643</v>
      </c>
      <c r="H123" s="10">
        <f t="shared" si="13"/>
        <v>-2.7295656286306542</v>
      </c>
      <c r="I123">
        <f t="shared" si="10"/>
        <v>-21.836525029045234</v>
      </c>
      <c r="K123">
        <f t="shared" si="11"/>
        <v>-1.5548606492957007</v>
      </c>
      <c r="M123">
        <f t="shared" si="8"/>
        <v>-2.7287396541322178</v>
      </c>
      <c r="N123" s="13">
        <f t="shared" si="12"/>
        <v>6.8223387206737136E-7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4.2916249777125142</v>
      </c>
      <c r="H124" s="10">
        <f t="shared" si="13"/>
        <v>-2.7049367512402491</v>
      </c>
      <c r="I124">
        <f t="shared" si="10"/>
        <v>-21.639494009921993</v>
      </c>
      <c r="K124">
        <f t="shared" si="11"/>
        <v>-1.5370956813039245</v>
      </c>
      <c r="M124">
        <f t="shared" si="8"/>
        <v>-2.7039397085265633</v>
      </c>
      <c r="N124" s="13">
        <f t="shared" si="12"/>
        <v>9.9409417291401628E-7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4.306864338259965</v>
      </c>
      <c r="H125" s="10">
        <f t="shared" si="13"/>
        <v>-2.6803745390738394</v>
      </c>
      <c r="I125">
        <f t="shared" si="10"/>
        <v>-21.442996312590715</v>
      </c>
      <c r="K125">
        <f t="shared" si="11"/>
        <v>-1.5194745994466563</v>
      </c>
      <c r="M125">
        <f t="shared" si="8"/>
        <v>-2.6792005775826366</v>
      </c>
      <c r="N125" s="13">
        <f t="shared" si="12"/>
        <v>1.3781855828269758E-6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4.3221036988074149</v>
      </c>
      <c r="H126" s="10">
        <f t="shared" si="13"/>
        <v>-2.6558856890397102</v>
      </c>
      <c r="I126">
        <f t="shared" si="10"/>
        <v>-21.247085512317682</v>
      </c>
      <c r="K126">
        <f t="shared" si="11"/>
        <v>-1.5019994319084211</v>
      </c>
      <c r="M126">
        <f t="shared" si="8"/>
        <v>-2.6545291491520446</v>
      </c>
      <c r="N126" s="13">
        <f t="shared" si="12"/>
        <v>1.8402004668277921E-6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4.3373430593548647</v>
      </c>
      <c r="H127" s="10">
        <f t="shared" si="13"/>
        <v>-2.6314765560175508</v>
      </c>
      <c r="I127">
        <f t="shared" si="10"/>
        <v>-21.051812448140407</v>
      </c>
      <c r="K127">
        <f t="shared" si="11"/>
        <v>-1.4846719919696918</v>
      </c>
      <c r="M127">
        <f t="shared" si="8"/>
        <v>-2.6299319760540114</v>
      </c>
      <c r="N127" s="13">
        <f t="shared" si="12"/>
        <v>2.3857272637673904E-6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4.3525824199023155</v>
      </c>
      <c r="H128" s="10">
        <f t="shared" si="13"/>
        <v>-2.6071531659101113</v>
      </c>
      <c r="I128">
        <f t="shared" si="10"/>
        <v>-20.85722532728089</v>
      </c>
      <c r="K128">
        <f t="shared" si="11"/>
        <v>-1.4674938901104169</v>
      </c>
      <c r="M128">
        <f t="shared" si="8"/>
        <v>-2.6054152885455548</v>
      </c>
      <c r="N128" s="13">
        <f t="shared" si="12"/>
        <v>3.0202177342376352E-6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4.3678217804497654</v>
      </c>
      <c r="H129" s="10">
        <f t="shared" si="13"/>
        <v>-2.5829212282475025</v>
      </c>
      <c r="I129">
        <f t="shared" si="10"/>
        <v>-20.66336982598002</v>
      </c>
      <c r="K129">
        <f t="shared" si="11"/>
        <v>-1.4504665454940517</v>
      </c>
      <c r="M129">
        <f t="shared" si="8"/>
        <v>-2.5809850063581088</v>
      </c>
      <c r="N129" s="13">
        <f t="shared" si="12"/>
        <v>3.7489552049672533E-6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4.3830611409972162</v>
      </c>
      <c r="H130" s="10">
        <f t="shared" si="13"/>
        <v>-2.5587861483584726</v>
      </c>
      <c r="I130">
        <f t="shared" si="10"/>
        <v>-20.470289186867781</v>
      </c>
      <c r="K130">
        <f t="shared" si="11"/>
        <v>-1.4335911968630959</v>
      </c>
      <c r="M130">
        <f t="shared" si="8"/>
        <v>-2.5566467503152834</v>
      </c>
      <c r="N130" s="13">
        <f t="shared" si="12"/>
        <v>4.5770239872017313E-6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4.3983005015446661</v>
      </c>
      <c r="H131" s="10">
        <f t="shared" si="13"/>
        <v>-2.5347530391225508</v>
      </c>
      <c r="I131">
        <f t="shared" si="10"/>
        <v>-20.278024312980406</v>
      </c>
      <c r="K131">
        <f t="shared" si="11"/>
        <v>-1.4168689128756393</v>
      </c>
      <c r="M131">
        <f t="shared" si="8"/>
        <v>-2.5324058535460821</v>
      </c>
      <c r="N131" s="13">
        <f t="shared" si="12"/>
        <v>5.5092801303828704E-6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4.4135398620921169</v>
      </c>
      <c r="H132" s="10">
        <f t="shared" si="13"/>
        <v>-2.5108267323165006</v>
      </c>
      <c r="I132">
        <f t="shared" si="10"/>
        <v>-20.086613858532004</v>
      </c>
      <c r="K132">
        <f t="shared" si="11"/>
        <v>-1.4003006019109212</v>
      </c>
      <c r="M132">
        <f t="shared" si="8"/>
        <v>-2.5082673723073157</v>
      </c>
      <c r="N132" s="13">
        <f t="shared" si="12"/>
        <v>6.5503236566148579E-6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4.4287792226395659</v>
      </c>
      <c r="H133" s="10">
        <f t="shared" si="13"/>
        <v>-2.4870117895681618</v>
      </c>
      <c r="I133">
        <f t="shared" si="10"/>
        <v>-19.896094316545295</v>
      </c>
      <c r="K133">
        <f t="shared" si="11"/>
        <v>-1.383887021370519</v>
      </c>
      <c r="M133">
        <f t="shared" si="8"/>
        <v>-2.4842360964285324</v>
      </c>
      <c r="N133" s="13">
        <f t="shared" si="12"/>
        <v>7.7044724053859525E-6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4.4440185831870176</v>
      </c>
      <c r="H134" s="10">
        <f t="shared" si="13"/>
        <v>-2.4633125129303175</v>
      </c>
      <c r="I134">
        <f t="shared" si="10"/>
        <v>-19.70650010344254</v>
      </c>
      <c r="K134">
        <f t="shared" si="11"/>
        <v>-1.3676287865004537</v>
      </c>
      <c r="M134">
        <f t="shared" si="8"/>
        <v>-2.4603165593923255</v>
      </c>
      <c r="N134" s="13">
        <f t="shared" si="12"/>
        <v>8.9757376018066623E-6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4.4592579437344666</v>
      </c>
      <c r="H135" s="10">
        <f t="shared" si="13"/>
        <v>-2.4397329550868689</v>
      </c>
      <c r="I135">
        <f t="shared" si="10"/>
        <v>-19.517863640694951</v>
      </c>
      <c r="K135">
        <f t="shared" si="11"/>
        <v>-1.3515263787582641</v>
      </c>
      <c r="M135">
        <f t="shared" si="8"/>
        <v>-2.4365130480624599</v>
      </c>
      <c r="N135" s="13">
        <f t="shared" si="12"/>
        <v>1.0367801245838399E-5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4.4744973042819174</v>
      </c>
      <c r="H136" s="10">
        <f t="shared" si="13"/>
        <v>-2.4162769292032018</v>
      </c>
      <c r="I136">
        <f t="shared" si="10"/>
        <v>-19.330215433625614</v>
      </c>
      <c r="K136">
        <f t="shared" si="11"/>
        <v>-1.3355801537478313</v>
      </c>
      <c r="M136">
        <f t="shared" si="8"/>
        <v>-2.4128296120717674</v>
      </c>
      <c r="N136" s="13">
        <f t="shared" si="12"/>
        <v>1.1883995404681268E-5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4.4897366648293673</v>
      </c>
      <c r="H137" s="10">
        <f t="shared" si="13"/>
        <v>-2.3929480184322851</v>
      </c>
      <c r="I137">
        <f t="shared" si="10"/>
        <v>-19.143584147458281</v>
      </c>
      <c r="K137">
        <f t="shared" si="11"/>
        <v>-1.3197903487437261</v>
      </c>
      <c r="M137">
        <f t="shared" si="8"/>
        <v>-2.3892700728815055</v>
      </c>
      <c r="N137" s="13">
        <f t="shared" si="12"/>
        <v>1.3527283474499487E-5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4.5049760253768172</v>
      </c>
      <c r="H138" s="10">
        <f t="shared" si="13"/>
        <v>-2.3697495850876744</v>
      </c>
      <c r="I138">
        <f t="shared" si="10"/>
        <v>-18.957996680701395</v>
      </c>
      <c r="K138">
        <f t="shared" si="11"/>
        <v>-1.3041570898256076</v>
      </c>
      <c r="M138">
        <f t="shared" si="8"/>
        <v>-2.3658380325232811</v>
      </c>
      <c r="N138" s="13">
        <f t="shared" si="12"/>
        <v>1.5300243464012194E-5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4.520215385924268</v>
      </c>
      <c r="H139" s="10">
        <f t="shared" si="13"/>
        <v>-2.3466847794942538</v>
      </c>
      <c r="I139">
        <f t="shared" si="10"/>
        <v>-18.77347823595403</v>
      </c>
      <c r="K139">
        <f t="shared" si="11"/>
        <v>-1.2886803986423268</v>
      </c>
      <c r="M139">
        <f t="shared" si="8"/>
        <v>-2.3425368820344485</v>
      </c>
      <c r="N139" s="13">
        <f t="shared" si="12"/>
        <v>1.7205053337058937E-5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4.5354547464717179</v>
      </c>
      <c r="H140" s="10">
        <f t="shared" si="13"/>
        <v>-2.3237565485272227</v>
      </c>
      <c r="I140">
        <f t="shared" si="10"/>
        <v>-18.590052388217781</v>
      </c>
      <c r="K140">
        <f t="shared" si="11"/>
        <v>-1.2733601988243077</v>
      </c>
      <c r="M140">
        <f t="shared" si="8"/>
        <v>-2.319369809597414</v>
      </c>
      <c r="N140" s="13">
        <f t="shared" si="12"/>
        <v>1.9243478438298963E-5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4.5506941070191687</v>
      </c>
      <c r="H141" s="10">
        <f t="shared" si="13"/>
        <v>-2.3009676438495008</v>
      </c>
      <c r="I141">
        <f t="shared" si="10"/>
        <v>-18.407741150796006</v>
      </c>
      <c r="K141">
        <f t="shared" si="11"/>
        <v>-1.2581963220618959</v>
      </c>
      <c r="M141">
        <f t="shared" si="8"/>
        <v>-2.2963398083929318</v>
      </c>
      <c r="N141" s="13">
        <f t="shared" si="12"/>
        <v>2.1416861013076964E-5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4.5659334675666186</v>
      </c>
      <c r="H142" s="10">
        <f t="shared" si="13"/>
        <v>-2.2783206298574181</v>
      </c>
      <c r="I142">
        <f t="shared" si="10"/>
        <v>-18.226565038859345</v>
      </c>
      <c r="K142">
        <f t="shared" si="11"/>
        <v>-1.2431885138664767</v>
      </c>
      <c r="M142">
        <f t="shared" si="8"/>
        <v>-2.2734496841772103</v>
      </c>
      <c r="N142" s="13">
        <f t="shared" si="12"/>
        <v>2.3726111819535513E-5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4.5811728281140693</v>
      </c>
      <c r="H143" s="10">
        <f t="shared" si="13"/>
        <v>-2.2558178913442544</v>
      </c>
      <c r="I143">
        <f t="shared" si="10"/>
        <v>-18.046543130754035</v>
      </c>
      <c r="K143">
        <f t="shared" si="11"/>
        <v>-1.2283364390303253</v>
      </c>
      <c r="M143">
        <f t="shared" si="8"/>
        <v>-2.2507020625922145</v>
      </c>
      <c r="N143" s="13">
        <f t="shared" si="12"/>
        <v>2.6171703820197751E-5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4.5964121886615192</v>
      </c>
      <c r="H144" s="10">
        <f t="shared" si="13"/>
        <v>-2.2334616408908854</v>
      </c>
      <c r="I144">
        <f t="shared" si="10"/>
        <v>-17.867693127127083</v>
      </c>
      <c r="K144">
        <f t="shared" si="11"/>
        <v>-1.2136396868003512</v>
      </c>
      <c r="M144">
        <f t="shared" si="8"/>
        <v>-2.2280993962183149</v>
      </c>
      <c r="N144" s="13">
        <f t="shared" si="12"/>
        <v>2.8753667928510871E-5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4.61165154920897</v>
      </c>
      <c r="H145" s="10">
        <f t="shared" si="13"/>
        <v>-2.2112539259925166</v>
      </c>
      <c r="I145">
        <f t="shared" si="10"/>
        <v>-17.690031407940133</v>
      </c>
      <c r="K145">
        <f t="shared" si="11"/>
        <v>-1.1990977757801489</v>
      </c>
      <c r="M145">
        <f t="shared" si="8"/>
        <v>-2.2056439713780724</v>
      </c>
      <c r="N145" s="13">
        <f t="shared" si="12"/>
        <v>3.147159077612304E-5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4.6268909097564199</v>
      </c>
      <c r="H146" s="10">
        <f t="shared" si="13"/>
        <v>-2.189196635930212</v>
      </c>
      <c r="I146">
        <f t="shared" si="10"/>
        <v>-17.513573087441696</v>
      </c>
      <c r="K146">
        <f t="shared" si="11"/>
        <v>-1.1847101585740463</v>
      </c>
      <c r="M146">
        <f t="shared" si="8"/>
        <v>-2.1833379146996856</v>
      </c>
      <c r="N146" s="13">
        <f t="shared" si="12"/>
        <v>3.4324614457019972E-5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4.6421302703038698</v>
      </c>
      <c r="H147" s="10">
        <f t="shared" si="13"/>
        <v>-2.1672915083956319</v>
      </c>
      <c r="I147">
        <f t="shared" si="10"/>
        <v>-17.338332067165055</v>
      </c>
      <c r="K147">
        <f t="shared" si="11"/>
        <v>-1.1704762261861481</v>
      </c>
      <c r="M147">
        <f t="shared" ref="M147:M210" si="15">$L$9*$O$6*EXP(-$O$7*(G147/$L$10-1))-SQRT($L$9)*$O$8*EXP(-$O$4*(G147/$L$10-1))</f>
        <v>-2.1611831994482893</v>
      </c>
      <c r="N147" s="13">
        <f t="shared" si="12"/>
        <v>3.7311438196185665E-5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4.6573696308513206</v>
      </c>
      <c r="H148" s="10">
        <f t="shared" si="13"/>
        <v>-2.145540135877166</v>
      </c>
      <c r="I148">
        <f t="shared" ref="I148:I211" si="17">H148*$E$6</f>
        <v>-17.164321087017328</v>
      </c>
      <c r="K148">
        <f t="shared" ref="K148:K211" si="18">$L$9*$L$4*EXP(-$L$6*(G148/$L$10-1))-SQRT($L$9)*$L$5*EXP(-$L$7*(G148/$L$10-1))</f>
        <v>-1.156395312186755</v>
      </c>
      <c r="M148">
        <f t="shared" si="15"/>
        <v>-2.1391816516331059</v>
      </c>
      <c r="N148" s="13">
        <f t="shared" ref="N148:N211" si="19">(M148-H148)^2*O148</f>
        <v>4.0430321881959872E-5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4.6726089913987705</v>
      </c>
      <c r="H149" s="10">
        <f t="shared" ref="H149:H212" si="20">-(-$B$4)*(1+D149+$E$5*D149^3)*EXP(-D149)</f>
        <v>-2.1239439718153554</v>
      </c>
      <c r="I149">
        <f t="shared" si="17"/>
        <v>-16.991551774522843</v>
      </c>
      <c r="K149">
        <f t="shared" si="18"/>
        <v>-1.1424666966578734</v>
      </c>
      <c r="M149">
        <f t="shared" si="15"/>
        <v>-2.1173349558980621</v>
      </c>
      <c r="N149" s="13">
        <f t="shared" si="19"/>
        <v>4.3679091395036836E-5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4.6878483519462213</v>
      </c>
      <c r="H150" s="10">
        <f t="shared" si="20"/>
        <v>-2.1025043365352878</v>
      </c>
      <c r="I150">
        <f t="shared" si="17"/>
        <v>-16.820034692282302</v>
      </c>
      <c r="K150">
        <f t="shared" si="18"/>
        <v>-1.1286896099289905</v>
      </c>
      <c r="M150">
        <f t="shared" si="15"/>
        <v>-2.0956446612033277</v>
      </c>
      <c r="N150" s="13">
        <f t="shared" si="19"/>
        <v>4.7055145659901637E-5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4.7030877124936712</v>
      </c>
      <c r="H151" s="10">
        <f t="shared" si="20"/>
        <v>-2.0812224229633784</v>
      </c>
      <c r="I151">
        <f t="shared" si="17"/>
        <v>-16.649779383707028</v>
      </c>
      <c r="K151">
        <f t="shared" si="18"/>
        <v>-1.1150632361137052</v>
      </c>
      <c r="M151">
        <f t="shared" si="15"/>
        <v>-2.0741121863049234</v>
      </c>
      <c r="N151" s="13">
        <f t="shared" si="19"/>
        <v>5.0555465339237392E-5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4.7183270730411211</v>
      </c>
      <c r="H152" s="10">
        <f t="shared" si="20"/>
        <v>-2.0600993021357432</v>
      </c>
      <c r="I152">
        <f t="shared" si="17"/>
        <v>-16.480794417085946</v>
      </c>
      <c r="K152">
        <f t="shared" si="18"/>
        <v>-1.1015867164572863</v>
      </c>
      <c r="M152">
        <f t="shared" si="15"/>
        <v>-2.0527388250393224</v>
      </c>
      <c r="N152" s="13">
        <f t="shared" si="19"/>
        <v>5.4176623086935872E-5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4.7335664335885719</v>
      </c>
      <c r="H153" s="10">
        <f t="shared" si="20"/>
        <v>-2.0391359285051198</v>
      </c>
      <c r="I153">
        <f t="shared" si="17"/>
        <v>-16.313087428040959</v>
      </c>
      <c r="K153">
        <f t="shared" si="18"/>
        <v>-1.0882591525047225</v>
      </c>
      <c r="M153">
        <f t="shared" si="15"/>
        <v>-2.0315257514197294</v>
      </c>
      <c r="N153" s="13">
        <f t="shared" si="19"/>
        <v>5.7914795271002164E-5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4.7488057941360218</v>
      </c>
      <c r="H154" s="10">
        <f t="shared" si="20"/>
        <v>-2.0183331450531052</v>
      </c>
      <c r="I154">
        <f t="shared" si="17"/>
        <v>-16.146665160424842</v>
      </c>
      <c r="K154">
        <f t="shared" si="18"/>
        <v>-1.0750796090983603</v>
      </c>
      <c r="M154">
        <f t="shared" si="15"/>
        <v>-2.0104740245505153</v>
      </c>
      <c r="N154" s="13">
        <f t="shared" si="19"/>
        <v>6.1765775074229979E-5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4.7640451546834717</v>
      </c>
      <c r="H155" s="10">
        <f t="shared" si="20"/>
        <v>-1.9976916882142206</v>
      </c>
      <c r="I155">
        <f t="shared" si="17"/>
        <v>-15.981533505713765</v>
      </c>
      <c r="K155">
        <f t="shared" si="18"/>
        <v>-1.0620471172137493</v>
      </c>
      <c r="M155">
        <f t="shared" si="15"/>
        <v>-1.9895845933660055</v>
      </c>
      <c r="N155" s="13">
        <f t="shared" si="19"/>
        <v>6.5724986877956562E-5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4.7792845152309225</v>
      </c>
      <c r="H156" s="10">
        <f t="shared" si="20"/>
        <v>-1.9772121926181707</v>
      </c>
      <c r="I156">
        <f t="shared" si="17"/>
        <v>-15.817697540945366</v>
      </c>
      <c r="K156">
        <f t="shared" si="18"/>
        <v>-1.0491606766419184</v>
      </c>
      <c r="M156">
        <f t="shared" si="15"/>
        <v>-1.9688583011997132</v>
      </c>
      <c r="N156" s="13">
        <f t="shared" si="19"/>
        <v>6.9787501831378672E-5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4.7945238757783724</v>
      </c>
      <c r="H157" s="10">
        <f t="shared" si="20"/>
        <v>-1.9568951956563947</v>
      </c>
      <c r="I157">
        <f t="shared" si="17"/>
        <v>-15.655161565251158</v>
      </c>
      <c r="K157">
        <f t="shared" si="18"/>
        <v>-1.0364192585258647</v>
      </c>
      <c r="M157">
        <f t="shared" si="15"/>
        <v>-1.9482958901897909</v>
      </c>
      <c r="N157" s="13">
        <f t="shared" si="19"/>
        <v>7.3948054507962221E-5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4.8097632363258223</v>
      </c>
      <c r="H158" s="10">
        <f t="shared" si="20"/>
        <v>-1.9367411418788762</v>
      </c>
      <c r="I158">
        <f t="shared" si="17"/>
        <v>-15.49392913503101</v>
      </c>
      <c r="K158">
        <f t="shared" si="18"/>
        <v>-1.0238218077586487</v>
      </c>
      <c r="M158">
        <f t="shared" si="15"/>
        <v>-1.9278980055263448</v>
      </c>
      <c r="N158" s="13">
        <f t="shared" si="19"/>
        <v>7.8201060549462748E-5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4.825002596873273</v>
      </c>
      <c r="H159" s="10">
        <f t="shared" si="20"/>
        <v>-1.9167503872269414</v>
      </c>
      <c r="I159">
        <f t="shared" si="17"/>
        <v>-15.334003097815531</v>
      </c>
      <c r="K159">
        <f t="shared" si="18"/>
        <v>-1.0113672452501605</v>
      </c>
      <c r="M159">
        <f t="shared" si="15"/>
        <v>-1.9076651995460723</v>
      </c>
      <c r="N159" s="13">
        <f t="shared" si="19"/>
        <v>8.2540635196615256E-5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4.8402419574207229</v>
      </c>
      <c r="H160" s="10">
        <f t="shared" si="20"/>
        <v>-1.8969232031076297</v>
      </c>
      <c r="I160">
        <f t="shared" si="17"/>
        <v>-15.175385624861038</v>
      </c>
      <c r="K160">
        <f t="shared" si="18"/>
        <v>-0.99905447006920534</v>
      </c>
      <c r="M160">
        <f t="shared" si="15"/>
        <v>-1.8875979356794332</v>
      </c>
      <c r="N160" s="13">
        <f t="shared" si="19"/>
        <v>8.6960612607382649E-5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4.8554813179681737</v>
      </c>
      <c r="H161" s="10">
        <f t="shared" si="20"/>
        <v>-1.8772597803150168</v>
      </c>
      <c r="I161">
        <f t="shared" si="17"/>
        <v>-15.018078242520135</v>
      </c>
      <c r="K161">
        <f t="shared" si="18"/>
        <v>-0.9868823614672787</v>
      </c>
      <c r="M161">
        <f t="shared" si="15"/>
        <v>-1.867696592255466</v>
      </c>
      <c r="N161" s="13">
        <f t="shared" si="19"/>
        <v>9.1454565862335161E-5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4.8707206785156236</v>
      </c>
      <c r="H162" s="10">
        <f t="shared" si="20"/>
        <v>-1.8577602328037197</v>
      </c>
      <c r="I162">
        <f t="shared" si="17"/>
        <v>-14.862081862429758</v>
      </c>
      <c r="K162">
        <f t="shared" si="18"/>
        <v>-0.97484978079005136</v>
      </c>
      <c r="M162">
        <f t="shared" si="15"/>
        <v>-1.8479614661691326</v>
      </c>
      <c r="N162" s="13">
        <f t="shared" si="19"/>
        <v>9.6015827559097782E-5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4.8859600390630744</v>
      </c>
      <c r="H163" s="10">
        <f t="shared" si="20"/>
        <v>-1.8384246013196275</v>
      </c>
      <c r="I163">
        <f t="shared" si="17"/>
        <v>-14.70739681055702</v>
      </c>
      <c r="K163">
        <f t="shared" si="18"/>
        <v>-0.96295557328229764</v>
      </c>
      <c r="M163">
        <f t="shared" si="15"/>
        <v>-1.8283927764159347</v>
      </c>
      <c r="N163" s="13">
        <f t="shared" si="19"/>
        <v>1.0063751089835125E-4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4.9011993996105243</v>
      </c>
      <c r="H164" s="10">
        <f t="shared" si="20"/>
        <v>-1.8192528568927622</v>
      </c>
      <c r="I164">
        <f t="shared" si="17"/>
        <v>-14.554022855142097</v>
      </c>
      <c r="K164">
        <f t="shared" si="18"/>
        <v>-0.95119856979170558</v>
      </c>
      <c r="M164">
        <f t="shared" si="15"/>
        <v>-1.8089906674983731</v>
      </c>
      <c r="N164" s="13">
        <f t="shared" si="19"/>
        <v>1.0531253116631118E-4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4.9164387601579742</v>
      </c>
      <c r="H165" s="10">
        <f t="shared" si="20"/>
        <v>-1.8002449041969941</v>
      </c>
      <c r="I165">
        <f t="shared" si="17"/>
        <v>-14.401959233575953</v>
      </c>
      <c r="K165">
        <f t="shared" si="18"/>
        <v>-0.93957758837674321</v>
      </c>
      <c r="M165">
        <f t="shared" si="15"/>
        <v>-1.7897552127086751</v>
      </c>
      <c r="N165" s="13">
        <f t="shared" si="19"/>
        <v>1.1003362752011249E-4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4.931678120705425</v>
      </c>
      <c r="H166" s="10">
        <f t="shared" si="20"/>
        <v>-1.7814005847812031</v>
      </c>
      <c r="I166">
        <f t="shared" si="17"/>
        <v>-14.251204678249625</v>
      </c>
      <c r="K166">
        <f t="shared" si="18"/>
        <v>-0.92809143582348197</v>
      </c>
      <c r="M166">
        <f t="shared" si="15"/>
        <v>-1.7706864172920529</v>
      </c>
      <c r="N166" s="13">
        <f t="shared" si="19"/>
        <v>1.1479338498556346E-4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4.9469174812528749</v>
      </c>
      <c r="H167" s="10">
        <f t="shared" si="20"/>
        <v>-1.7627196801763212</v>
      </c>
      <c r="I167">
        <f t="shared" si="17"/>
        <v>-14.10175744141057</v>
      </c>
      <c r="K167">
        <f t="shared" si="18"/>
        <v>-0.9167389090760617</v>
      </c>
      <c r="M167">
        <f t="shared" si="15"/>
        <v>-1.7517842214946382</v>
      </c>
      <c r="N167" s="13">
        <f t="shared" si="19"/>
        <v>1.1958425657879602E-4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4.9621568418003257</v>
      </c>
      <c r="H168" s="10">
        <f t="shared" si="20"/>
        <v>-1.7442019148825509</v>
      </c>
      <c r="I168">
        <f t="shared" si="17"/>
        <v>-13.953615319060408</v>
      </c>
      <c r="K168">
        <f t="shared" si="18"/>
        <v>-0.90551879658520096</v>
      </c>
      <c r="M168">
        <f t="shared" si="15"/>
        <v>-1.7330485035000396</v>
      </c>
      <c r="N168" s="13">
        <f t="shared" si="19"/>
        <v>1.2439858546753392E-4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4.9773962023477747</v>
      </c>
      <c r="H169" s="10">
        <f t="shared" si="20"/>
        <v>-1.7258469592409151</v>
      </c>
      <c r="I169">
        <f t="shared" si="17"/>
        <v>-13.806775673927321</v>
      </c>
      <c r="K169">
        <f t="shared" si="18"/>
        <v>-0.8944298795789869</v>
      </c>
      <c r="M169">
        <f t="shared" si="15"/>
        <v>-1.7144790822584168</v>
      </c>
      <c r="N169" s="13">
        <f t="shared" si="19"/>
        <v>1.2922862708921473E-4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4.9926355628952264</v>
      </c>
      <c r="H170" s="10">
        <f t="shared" si="20"/>
        <v>-1.7076544321931613</v>
      </c>
      <c r="I170">
        <f t="shared" si="17"/>
        <v>-13.66123545754529</v>
      </c>
      <c r="K170">
        <f t="shared" si="18"/>
        <v>-0.88347093325992654</v>
      </c>
      <c r="M170">
        <f t="shared" si="15"/>
        <v>-1.6960757202117591</v>
      </c>
      <c r="N170" s="13">
        <f t="shared" si="19"/>
        <v>1.340665711482656E-4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5.0078749234426754</v>
      </c>
      <c r="H171" s="10">
        <f t="shared" si="20"/>
        <v>-1.6896239039339136</v>
      </c>
      <c r="I171">
        <f t="shared" si="17"/>
        <v>-13.516991231471309</v>
      </c>
      <c r="K171">
        <f t="shared" si="18"/>
        <v>-0.87264072793206993</v>
      </c>
      <c r="M171">
        <f t="shared" si="15"/>
        <v>-1.6778381259189823</v>
      </c>
      <c r="N171" s="13">
        <f t="shared" si="19"/>
        <v>1.3890456341723805E-4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5.023114283990127</v>
      </c>
      <c r="H172" s="10">
        <f t="shared" si="20"/>
        <v>-1.6717548984588348</v>
      </c>
      <c r="I172">
        <f t="shared" si="17"/>
        <v>-13.374039187670679</v>
      </c>
      <c r="K172">
        <f t="shared" si="18"/>
        <v>-0.86193803006179293</v>
      </c>
      <c r="M172">
        <f t="shared" si="15"/>
        <v>-1.6597659565842848</v>
      </c>
      <c r="N172" s="13">
        <f t="shared" si="19"/>
        <v>1.4373472727133893E-4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5.0383536445375761</v>
      </c>
      <c r="H173" s="10">
        <f t="shared" si="20"/>
        <v>-1.6540468960124466</v>
      </c>
      <c r="I173">
        <f t="shared" si="17"/>
        <v>-13.232375168099573</v>
      </c>
      <c r="K173">
        <f t="shared" si="18"/>
        <v>-0.85136160327569788</v>
      </c>
      <c r="M173">
        <f t="shared" si="15"/>
        <v>-1.6418588204921671</v>
      </c>
      <c r="N173" s="13">
        <f t="shared" si="19"/>
        <v>1.4854918488803521E-4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5.0535930050850268</v>
      </c>
      <c r="H174" s="10">
        <f t="shared" si="20"/>
        <v>-1.6364993354391326</v>
      </c>
      <c r="I174">
        <f t="shared" si="17"/>
        <v>-13.091994683513061</v>
      </c>
      <c r="K174">
        <f t="shared" si="18"/>
        <v>-0.84091020929883975</v>
      </c>
      <c r="M174">
        <f t="shared" si="15"/>
        <v>-1.6241162793522803</v>
      </c>
      <c r="N174" s="13">
        <f t="shared" si="19"/>
        <v>1.5334007805012996E-4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5.0688323656324767</v>
      </c>
      <c r="H175" s="10">
        <f t="shared" si="20"/>
        <v>-1.6191116164407322</v>
      </c>
      <c r="I175">
        <f t="shared" si="17"/>
        <v>-12.952892931525858</v>
      </c>
      <c r="K175">
        <f t="shared" si="18"/>
        <v>-0.83058260883642332</v>
      </c>
      <c r="M175">
        <f t="shared" si="15"/>
        <v>-1.6065378505573134</v>
      </c>
      <c r="N175" s="13">
        <f t="shared" si="19"/>
        <v>1.5809958849102789E-4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5.0840717261799266</v>
      </c>
      <c r="H176" s="10">
        <f t="shared" si="20"/>
        <v>-1.6018831017440269</v>
      </c>
      <c r="I176">
        <f t="shared" si="17"/>
        <v>-12.815064813952215</v>
      </c>
      <c r="K176">
        <f t="shared" si="18"/>
        <v>-0.82037756240186088</v>
      </c>
      <c r="M176">
        <f t="shared" si="15"/>
        <v>-1.5891230093568769</v>
      </c>
      <c r="N176" s="13">
        <f t="shared" si="19"/>
        <v>1.6281995772860427E-4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5.0993110867273774</v>
      </c>
      <c r="H177" s="10">
        <f t="shared" si="20"/>
        <v>-1.5848131191813115</v>
      </c>
      <c r="I177">
        <f t="shared" si="17"/>
        <v>-12.678504953450492</v>
      </c>
      <c r="K177">
        <f t="shared" si="18"/>
        <v>-0.81029383109400033</v>
      </c>
      <c r="M177">
        <f t="shared" si="15"/>
        <v>-1.5718711909503278</v>
      </c>
      <c r="N177" s="13">
        <f t="shared" si="19"/>
        <v>1.674935063359335E-4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5.1145504472748273</v>
      </c>
      <c r="H178" s="10">
        <f t="shared" si="20"/>
        <v>-1.5679009636871342</v>
      </c>
      <c r="I178">
        <f t="shared" si="17"/>
        <v>-12.543207709497073</v>
      </c>
      <c r="K178">
        <f t="shared" si="18"/>
        <v>-0.80033017732617517</v>
      </c>
      <c r="M178">
        <f t="shared" si="15"/>
        <v>-1.5547817925013705</v>
      </c>
      <c r="N178" s="13">
        <f t="shared" si="19"/>
        <v>1.7211265260137166E-4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5.1297898078222781</v>
      </c>
      <c r="H179" s="10">
        <f t="shared" si="20"/>
        <v>-1.5511458992141962</v>
      </c>
      <c r="I179">
        <f t="shared" si="17"/>
        <v>-12.40916719371357</v>
      </c>
      <c r="K179">
        <f t="shared" si="18"/>
        <v>-0.79048536550957282</v>
      </c>
      <c r="M179">
        <f t="shared" si="15"/>
        <v>-1.5378541750771213</v>
      </c>
      <c r="N179" s="13">
        <f t="shared" si="19"/>
        <v>1.7666993053609982E-4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5.145029168369728</v>
      </c>
      <c r="H180" s="10">
        <f t="shared" si="20"/>
        <v>-1.5345471605712893</v>
      </c>
      <c r="I180">
        <f t="shared" si="17"/>
        <v>-12.276377284570314</v>
      </c>
      <c r="K180">
        <f t="shared" si="18"/>
        <v>-0.78075816269332898</v>
      </c>
      <c r="M180">
        <f t="shared" si="15"/>
        <v>-1.5210876655143029</v>
      </c>
      <c r="N180" s="13">
        <f t="shared" si="19"/>
        <v>1.8115800718904144E-4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5.1602685289171788</v>
      </c>
      <c r="H181" s="10">
        <f t="shared" si="20"/>
        <v>-1.5181039551860755</v>
      </c>
      <c r="I181">
        <f t="shared" si="17"/>
        <v>-12.144831641488604</v>
      </c>
      <c r="K181">
        <f t="shared" si="18"/>
        <v>-0.77114733916360267</v>
      </c>
      <c r="M181">
        <f t="shared" si="15"/>
        <v>-1.5044815582150877</v>
      </c>
      <c r="N181" s="13">
        <f t="shared" si="19"/>
        <v>1.8556969923517983E-4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5.1755078894646287</v>
      </c>
      <c r="H182" s="10">
        <f t="shared" si="20"/>
        <v>-1.5018154647953994</v>
      </c>
      <c r="I182">
        <f t="shared" si="17"/>
        <v>-12.014523718363195</v>
      </c>
      <c r="K182">
        <f t="shared" si="18"/>
        <v>-0.761651669003793</v>
      </c>
      <c r="M182">
        <f t="shared" si="15"/>
        <v>-1.4880351168750572</v>
      </c>
      <c r="N182" s="13">
        <f t="shared" si="19"/>
        <v>1.8989798880568006E-4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5.1907472500120795</v>
      </c>
      <c r="H183" s="10">
        <f t="shared" si="20"/>
        <v>-1.4856808470657474</v>
      </c>
      <c r="I183">
        <f t="shared" si="17"/>
        <v>-11.885446776525979</v>
      </c>
      <c r="K183">
        <f t="shared" si="18"/>
        <v>-0.75226993061793845</v>
      </c>
      <c r="M183">
        <f t="shared" si="15"/>
        <v>-1.471747576145642</v>
      </c>
      <c r="N183" s="13">
        <f t="shared" si="19"/>
        <v>1.9413603853305573E-4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5.2059866105595285</v>
      </c>
      <c r="H184" s="10">
        <f t="shared" si="20"/>
        <v>-1.4696992371463797</v>
      </c>
      <c r="I184">
        <f t="shared" si="17"/>
        <v>-11.757593897171038</v>
      </c>
      <c r="K184">
        <f t="shared" si="18"/>
        <v>-0.74300090721924572</v>
      </c>
      <c r="M184">
        <f t="shared" si="15"/>
        <v>-1.4556181432333402</v>
      </c>
      <c r="N184" s="13">
        <f t="shared" si="19"/>
        <v>1.9827720578784023E-4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5.2212259711069793</v>
      </c>
      <c r="H185" s="10">
        <f t="shared" si="20"/>
        <v>-1.4538697491575732</v>
      </c>
      <c r="I185">
        <f t="shared" si="17"/>
        <v>-11.630957993260585</v>
      </c>
      <c r="K185">
        <f t="shared" si="18"/>
        <v>-0.7338433872855803</v>
      </c>
      <c r="M185">
        <f t="shared" si="15"/>
        <v>-1.4396459994379072</v>
      </c>
      <c r="N185" s="13">
        <f t="shared" si="19"/>
        <v>2.0231505608769864E-4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5.2364653316544292</v>
      </c>
      <c r="H186" s="10">
        <f t="shared" si="20"/>
        <v>-1.4381914776163318</v>
      </c>
      <c r="I186">
        <f t="shared" si="17"/>
        <v>-11.505531820930655</v>
      </c>
      <c r="K186">
        <f t="shared" si="18"/>
        <v>-0.72479616498369526</v>
      </c>
      <c r="M186">
        <f t="shared" si="15"/>
        <v>-1.4238303016316944</v>
      </c>
      <c r="N186" s="13">
        <f t="shared" si="19"/>
        <v>2.062433756617253E-4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5.25170469220188</v>
      </c>
      <c r="H187" s="10">
        <f t="shared" si="20"/>
        <v>-1.4226634988018521</v>
      </c>
      <c r="I187">
        <f t="shared" si="17"/>
        <v>-11.381307990414816</v>
      </c>
      <c r="K187">
        <f t="shared" si="18"/>
        <v>-0.71585804056382352</v>
      </c>
      <c r="M187">
        <f t="shared" si="15"/>
        <v>-1.4081701836821467</v>
      </c>
      <c r="N187" s="13">
        <f t="shared" si="19"/>
        <v>2.1005618315907848E-4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5.2669440527493299</v>
      </c>
      <c r="H188" s="10">
        <f t="shared" si="20"/>
        <v>-1.4072848720629407</v>
      </c>
      <c r="I188">
        <f t="shared" si="17"/>
        <v>-11.258278976503526</v>
      </c>
      <c r="K188">
        <f t="shared" si="18"/>
        <v>-0.70702782072625292</v>
      </c>
      <c r="M188">
        <f t="shared" si="15"/>
        <v>-1.3926647578195051</v>
      </c>
      <c r="N188" s="13">
        <f t="shared" si="19"/>
        <v>2.1374774049111078E-4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5.2821834132967806</v>
      </c>
      <c r="H189" s="10">
        <f t="shared" si="20"/>
        <v>-1.3920546410695152</v>
      </c>
      <c r="I189">
        <f t="shared" si="17"/>
        <v>-11.136437128556121</v>
      </c>
      <c r="K189">
        <f t="shared" si="18"/>
        <v>-0.69830431896134526</v>
      </c>
      <c r="M189">
        <f t="shared" si="15"/>
        <v>-1.3773131159515941</v>
      </c>
      <c r="N189" s="13">
        <f t="shared" si="19"/>
        <v>2.1731256280229692E-4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5.2974227738442305</v>
      </c>
      <c r="H190" s="10">
        <f t="shared" si="20"/>
        <v>-1.3769718350102529</v>
      </c>
      <c r="I190">
        <f t="shared" si="17"/>
        <v>-11.015774680082023</v>
      </c>
      <c r="K190">
        <f t="shared" si="18"/>
        <v>-0.68968635586445581</v>
      </c>
      <c r="M190">
        <f t="shared" si="15"/>
        <v>-1.362114330927598</v>
      </c>
      <c r="N190" s="13">
        <f t="shared" si="19"/>
        <v>2.2074542756610549E-4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5.3126621343916813</v>
      </c>
      <c r="H191" s="10">
        <f t="shared" si="20"/>
        <v>-1.3620354697383683</v>
      </c>
      <c r="I191">
        <f t="shared" si="17"/>
        <v>-10.896283757906946</v>
      </c>
      <c r="K191">
        <f t="shared" si="18"/>
        <v>-0.68117275942707411</v>
      </c>
      <c r="M191">
        <f t="shared" si="15"/>
        <v>-1.347067457752575</v>
      </c>
      <c r="N191" s="13">
        <f t="shared" si="19"/>
        <v>2.2404138280685305E-4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5.3279014949391312</v>
      </c>
      <c r="H192" s="10">
        <f t="shared" si="20"/>
        <v>-1.3472445488674476</v>
      </c>
      <c r="I192">
        <f t="shared" si="17"/>
        <v>-10.777956390939581</v>
      </c>
      <c r="K192">
        <f t="shared" si="18"/>
        <v>-0.67276236530549527</v>
      </c>
      <c r="M192">
        <f t="shared" si="15"/>
        <v>-1.3321715347544933</v>
      </c>
      <c r="N192" s="13">
        <f t="shared" si="19"/>
        <v>2.2719575444931809E-4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5.343140855486582</v>
      </c>
      <c r="H193" s="10">
        <f t="shared" si="20"/>
        <v>-1.3325980648191929</v>
      </c>
      <c r="I193">
        <f t="shared" si="17"/>
        <v>-10.660784518553543</v>
      </c>
      <c r="K193">
        <f t="shared" si="18"/>
        <v>-0.6644540170682155</v>
      </c>
      <c r="M193">
        <f t="shared" si="15"/>
        <v>-1.3174255847054179</v>
      </c>
      <c r="N193" s="13">
        <f t="shared" si="19"/>
        <v>2.3020415280289547E-4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5.3583802160340319</v>
      </c>
      <c r="H194" s="10">
        <f t="shared" si="20"/>
        <v>-1.3180949998248763</v>
      </c>
      <c r="I194">
        <f t="shared" si="17"/>
        <v>-10.544759998599011</v>
      </c>
      <c r="K194">
        <f t="shared" si="18"/>
        <v>-0.65624656642322865</v>
      </c>
      <c r="M194">
        <f t="shared" si="15"/>
        <v>-1.302828615898509</v>
      </c>
      <c r="N194" s="13">
        <f t="shared" si="19"/>
        <v>2.3306247818724788E-4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5.3736195765814818</v>
      </c>
      <c r="H195" s="10">
        <f t="shared" si="20"/>
        <v>-1.3037343268822303</v>
      </c>
      <c r="I195">
        <f t="shared" si="17"/>
        <v>-10.429874615057843</v>
      </c>
      <c r="K195">
        <f t="shared" si="18"/>
        <v>-0.64813887342630327</v>
      </c>
      <c r="M195">
        <f t="shared" si="15"/>
        <v>-1.2883796231823581</v>
      </c>
      <c r="N195" s="13">
        <f t="shared" si="19"/>
        <v>2.3576692571087028E-4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5.3888589371289317</v>
      </c>
      <c r="H196" s="10">
        <f t="shared" si="20"/>
        <v>-1.2895150106694533</v>
      </c>
      <c r="I196">
        <f t="shared" si="17"/>
        <v>-10.316120085355626</v>
      </c>
      <c r="K196">
        <f t="shared" si="18"/>
        <v>-0.64012980667129138</v>
      </c>
      <c r="M196">
        <f t="shared" si="15"/>
        <v>-1.2740775889541973</v>
      </c>
      <c r="N196" s="13">
        <f t="shared" si="19"/>
        <v>2.3831398921465665E-4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5.4040982976763825</v>
      </c>
      <c r="H197" s="10">
        <f t="shared" si="20"/>
        <v>-1.2754360084179452</v>
      </c>
      <c r="I197">
        <f t="shared" si="17"/>
        <v>-10.203488067343562</v>
      </c>
      <c r="K197">
        <f t="shared" si="18"/>
        <v>-0.63221824346345756</v>
      </c>
      <c r="M197">
        <f t="shared" si="15"/>
        <v>-1.2599214841134292</v>
      </c>
      <c r="N197" s="13">
        <f t="shared" si="19"/>
        <v>2.4070046439541931E-4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5.4193376582238324</v>
      </c>
      <c r="H198" s="10">
        <f t="shared" si="20"/>
        <v>-1.261496270745337</v>
      </c>
      <c r="I198">
        <f t="shared" si="17"/>
        <v>-10.091970165962696</v>
      </c>
      <c r="K198">
        <f t="shared" si="18"/>
        <v>-0.62440306997675921</v>
      </c>
      <c r="M198">
        <f t="shared" si="15"/>
        <v>-1.245910268976884</v>
      </c>
      <c r="N198" s="13">
        <f t="shared" si="19"/>
        <v>2.4292345112622126E-4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5.4345770187712832</v>
      </c>
      <c r="H199" s="10">
        <f t="shared" si="20"/>
        <v>-1.2476947424503193</v>
      </c>
      <c r="I199">
        <f t="shared" si="17"/>
        <v>-9.9815579396025544</v>
      </c>
      <c r="K199">
        <f t="shared" si="18"/>
        <v>-0.61668318139597444</v>
      </c>
      <c r="M199">
        <f t="shared" si="15"/>
        <v>-1.2320428941571668</v>
      </c>
      <c r="N199" s="13">
        <f t="shared" si="19"/>
        <v>2.4498035499185991E-4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5.4498163793187331</v>
      </c>
      <c r="H200" s="10">
        <f t="shared" si="20"/>
        <v>-1.2340303632707268</v>
      </c>
      <c r="I200">
        <f t="shared" si="17"/>
        <v>-9.8722429061658143</v>
      </c>
      <c r="K200">
        <f t="shared" si="18"/>
        <v>-0.60905748204451959</v>
      </c>
      <c r="M200">
        <f t="shared" si="15"/>
        <v>-1.2183183014054086</v>
      </c>
      <c r="N200" s="13">
        <f t="shared" si="19"/>
        <v>2.4686888805958488E-4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5.4650557398661839</v>
      </c>
      <c r="H201" s="10">
        <f t="shared" si="20"/>
        <v>-1.2205020686062897</v>
      </c>
      <c r="I201">
        <f t="shared" si="17"/>
        <v>-9.7640165488503179</v>
      </c>
      <c r="K201">
        <f t="shared" si="18"/>
        <v>-0.60152488549875949</v>
      </c>
      <c r="M201">
        <f t="shared" si="15"/>
        <v>-1.2047354244196848</v>
      </c>
      <c r="N201" s="13">
        <f t="shared" si="19"/>
        <v>2.4858706890700194E-4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5.4802951004136338</v>
      </c>
      <c r="H202" s="10">
        <f t="shared" si="20"/>
        <v>-1.2071087902074027</v>
      </c>
      <c r="I202">
        <f t="shared" si="17"/>
        <v>-9.6568703216592215</v>
      </c>
      <c r="K202">
        <f t="shared" si="18"/>
        <v>-0.5940843146895679</v>
      </c>
      <c r="M202">
        <f t="shared" si="15"/>
        <v>-1.1912931896203318</v>
      </c>
      <c r="N202" s="13">
        <f t="shared" si="19"/>
        <v>2.5013322192975668E-4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5.4955344609610837</v>
      </c>
      <c r="H203" s="10">
        <f t="shared" si="20"/>
        <v>-1.1938494568312235</v>
      </c>
      <c r="I203">
        <f t="shared" si="17"/>
        <v>-9.5507956546497876</v>
      </c>
      <c r="K203">
        <f t="shared" si="18"/>
        <v>-0.58673470199186584</v>
      </c>
      <c r="M203">
        <f t="shared" si="15"/>
        <v>-1.17799051689334</v>
      </c>
      <c r="N203" s="13">
        <f t="shared" si="19"/>
        <v>2.5150597595339483E-4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5.5107738215085345</v>
      </c>
      <c r="H204" s="10">
        <f t="shared" si="20"/>
        <v>-1.1807229948663709</v>
      </c>
      <c r="I204">
        <f t="shared" si="17"/>
        <v>-9.4457839589309671</v>
      </c>
      <c r="K204">
        <f t="shared" si="18"/>
        <v>-0.57947498930281205</v>
      </c>
      <c r="M204">
        <f t="shared" si="15"/>
        <v>-1.1648263203029605</v>
      </c>
      <c r="N204" s="13">
        <f t="shared" si="19"/>
        <v>2.5270426217497837E-4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5.5260131820559844</v>
      </c>
      <c r="H205" s="10">
        <f t="shared" si="20"/>
        <v>-1.1677283289274361</v>
      </c>
      <c r="I205">
        <f t="shared" si="17"/>
        <v>-9.3418266314194884</v>
      </c>
      <c r="K205">
        <f t="shared" si="18"/>
        <v>-0.57230412810931153</v>
      </c>
      <c r="M205">
        <f t="shared" si="15"/>
        <v>-1.1517995087746491</v>
      </c>
      <c r="N205" s="13">
        <f t="shared" si="19"/>
        <v>2.5372731145983197E-4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5.5412525426034351</v>
      </c>
      <c r="H206" s="10">
        <f t="shared" si="20"/>
        <v>-1.1548643824204929</v>
      </c>
      <c r="I206">
        <f t="shared" si="17"/>
        <v>-9.2389150593639435</v>
      </c>
      <c r="K206">
        <f t="shared" si="18"/>
        <v>-0.56522107954543777</v>
      </c>
      <c r="M206">
        <f t="shared" si="15"/>
        <v>-1.1389089867493765</v>
      </c>
      <c r="N206" s="13">
        <f t="shared" si="19"/>
        <v>2.5457465102188249E-4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5.5564919031508841</v>
      </c>
      <c r="H207" s="10">
        <f t="shared" si="20"/>
        <v>-1.1421300780807353</v>
      </c>
      <c r="I207">
        <f t="shared" si="17"/>
        <v>-9.1370406246458824</v>
      </c>
      <c r="K207">
        <f t="shared" si="18"/>
        <v>-0.5582248144403722</v>
      </c>
      <c r="M207">
        <f t="shared" si="15"/>
        <v>-1.1261536548103723</v>
      </c>
      <c r="N207" s="13">
        <f t="shared" si="19"/>
        <v>2.5524610051379546E-4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5.5717312636983358</v>
      </c>
      <c r="H208" s="10">
        <f t="shared" si="20"/>
        <v>-1.1295243384833455</v>
      </c>
      <c r="I208">
        <f t="shared" si="17"/>
        <v>-9.0361947078667644</v>
      </c>
      <c r="K208">
        <f t="shared" si="18"/>
        <v>-0.55131431335740044</v>
      </c>
      <c r="M208">
        <f t="shared" si="15"/>
        <v>-1.1135324102832613</v>
      </c>
      <c r="N208" s="13">
        <f t="shared" si="19"/>
        <v>2.557417675566488E-4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5.5869706242457848</v>
      </c>
      <c r="H209" s="10">
        <f t="shared" si="20"/>
        <v>-1.1170460865286527</v>
      </c>
      <c r="I209">
        <f t="shared" si="17"/>
        <v>-8.9363686922292214</v>
      </c>
      <c r="K209">
        <f t="shared" si="18"/>
        <v>-0.54448856662450673</v>
      </c>
      <c r="M209">
        <f t="shared" si="15"/>
        <v>-1.1010441478105837</v>
      </c>
      <c r="N209" s="13">
        <f t="shared" si="19"/>
        <v>2.5606204273683533E-4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5.6022099847932356</v>
      </c>
      <c r="H210" s="10">
        <f t="shared" si="20"/>
        <v>-1.104694245902595</v>
      </c>
      <c r="I210">
        <f t="shared" si="17"/>
        <v>-8.8375539672207601</v>
      </c>
      <c r="K210">
        <f t="shared" si="18"/>
        <v>-0.53774657435704332</v>
      </c>
      <c r="M210">
        <f t="shared" si="15"/>
        <v>-1.0886877599015881</v>
      </c>
      <c r="N210" s="13">
        <f t="shared" si="19"/>
        <v>2.5620759410043177E-4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5.6174493453406855</v>
      </c>
      <c r="H211" s="10">
        <f t="shared" si="20"/>
        <v>-1.0924677415134794</v>
      </c>
      <c r="I211">
        <f t="shared" si="17"/>
        <v>-8.7397419321078349</v>
      </c>
      <c r="K211">
        <f t="shared" si="18"/>
        <v>-0.53108734647297351</v>
      </c>
      <c r="M211">
        <f t="shared" ref="M211:M274" si="22">$L$9*$O$6*EXP(-$O$7*(G211/$L$10-1))-SQRT($L$9)*$O$8*EXP(-$O$4*(G211/$L$10-1))</f>
        <v>-1.0764621374582262</v>
      </c>
      <c r="N211" s="13">
        <f t="shared" si="19"/>
        <v>2.5617936117353763E-4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5.6326887058881363</v>
      </c>
      <c r="H212" s="10">
        <f t="shared" si="20"/>
        <v>-1.0803654999059815</v>
      </c>
      <c r="I212">
        <f t="shared" ref="I212:I275" si="24">H212*$E$6</f>
        <v>-8.6429239992478522</v>
      </c>
      <c r="K212">
        <f t="shared" ref="K212:K275" si="25">$L$9*$L$4*EXP(-$L$6*(G212/$L$10-1))-SQRT($L$9)*$L$5*EXP(-$L$7*(G212/$L$10-1))</f>
        <v>-0.52450990270111464</v>
      </c>
      <c r="M212">
        <f t="shared" si="22"/>
        <v>-1.0643661702781901</v>
      </c>
      <c r="N212" s="13">
        <f t="shared" ref="N212:N275" si="26">(M212-H212)^2*O212</f>
        <v>2.5597854853872309E-4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5.6479280664355862</v>
      </c>
      <c r="H213" s="10">
        <f t="shared" ref="H213:H276" si="27">-(-$B$4)*(1+D213+$E$5*D213^3)*EXP(-D213)</f>
        <v>-1.0683864496533066</v>
      </c>
      <c r="I213">
        <f t="shared" si="24"/>
        <v>-8.5470915972264532</v>
      </c>
      <c r="K213">
        <f t="shared" si="25"/>
        <v>-0.51801327258281915</v>
      </c>
      <c r="M213">
        <f t="shared" si="22"/>
        <v>-1.0523987475358305</v>
      </c>
      <c r="N213" s="13">
        <f t="shared" si="26"/>
        <v>2.5560661899715081E-4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5.6631674269830361</v>
      </c>
      <c r="H214" s="10">
        <f t="shared" si="27"/>
        <v>-1.056529521728395</v>
      </c>
      <c r="I214">
        <f t="shared" si="24"/>
        <v>-8.4522361738271599</v>
      </c>
      <c r="K214">
        <f t="shared" si="25"/>
        <v>-0.51159649546749186</v>
      </c>
      <c r="M214">
        <f t="shared" si="22"/>
        <v>-1.0405587582417652</v>
      </c>
      <c r="N214" s="13">
        <f t="shared" si="26"/>
        <v>2.550652863458656E-4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5.6784067875304869</v>
      </c>
      <c r="H215" s="10">
        <f t="shared" si="27"/>
        <v>-1.0447936498550177</v>
      </c>
      <c r="I215">
        <f t="shared" si="24"/>
        <v>-8.3583491988401413</v>
      </c>
      <c r="K215">
        <f t="shared" si="25"/>
        <v>-0.50525862050232495</v>
      </c>
      <c r="M215">
        <f t="shared" si="22"/>
        <v>-1.0288450916819472</v>
      </c>
      <c r="N215" s="13">
        <f t="shared" si="26"/>
        <v>2.5435650779981399E-4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5.6936461480779368</v>
      </c>
      <c r="H216" s="10">
        <f t="shared" si="27"/>
        <v>-1.0331777708395935</v>
      </c>
      <c r="I216">
        <f t="shared" si="24"/>
        <v>-8.265422166716748</v>
      </c>
      <c r="K216">
        <f t="shared" si="25"/>
        <v>-0.49899870661661788</v>
      </c>
      <c r="M216">
        <f t="shared" si="22"/>
        <v>-1.0172566378369532</v>
      </c>
      <c r="N216" s="13">
        <f t="shared" si="26"/>
        <v>2.5348247608776239E-4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5.7088855086253876</v>
      </c>
      <c r="H217" s="10">
        <f t="shared" si="27"/>
        <v>-1.0216808248845082</v>
      </c>
      <c r="I217">
        <f t="shared" si="24"/>
        <v>-8.1734465990760654</v>
      </c>
      <c r="K217">
        <f t="shared" si="25"/>
        <v>-0.49281582250101558</v>
      </c>
      <c r="M217">
        <f t="shared" si="22"/>
        <v>-1.0057922877821983</v>
      </c>
      <c r="N217" s="13">
        <f t="shared" si="26"/>
        <v>2.5244561125147713E-4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5.7241248691728375</v>
      </c>
      <c r="H218" s="10">
        <f t="shared" si="27"/>
        <v>-1.0103017558837109</v>
      </c>
      <c r="I218">
        <f t="shared" si="24"/>
        <v>-8.0824140470696868</v>
      </c>
      <c r="K218">
        <f t="shared" si="25"/>
        <v>-0.48670904658200137</v>
      </c>
      <c r="M218">
        <f t="shared" si="22"/>
        <v>-0.99445093406979657</v>
      </c>
      <c r="N218" s="13">
        <f t="shared" si="26"/>
        <v>2.5124855217646094E-4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5.7393642297202883</v>
      </c>
      <c r="H219" s="10">
        <f t="shared" si="27"/>
        <v>-0.999039511701308</v>
      </c>
      <c r="I219">
        <f t="shared" si="24"/>
        <v>-7.992316093610464</v>
      </c>
      <c r="K219">
        <f t="shared" si="25"/>
        <v>-0.48067746699194386</v>
      </c>
      <c r="M219">
        <f t="shared" si="22"/>
        <v>-0.98323147109272713</v>
      </c>
      <c r="N219" s="13">
        <f t="shared" si="26"/>
        <v>2.49894147882542E-4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5.7546035902677382</v>
      </c>
      <c r="H220" s="10">
        <f t="shared" si="27"/>
        <v>-0.98789304443387937</v>
      </c>
      <c r="I220">
        <f t="shared" si="24"/>
        <v>-7.903144355471035</v>
      </c>
      <c r="K220">
        <f t="shared" si="25"/>
        <v>-0.47472018153499507</v>
      </c>
      <c r="M220">
        <f t="shared" si="22"/>
        <v>-0.97213279543196562</v>
      </c>
      <c r="N220" s="13">
        <f t="shared" si="26"/>
        <v>2.4838544860232337E-4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5.7698429508151889</v>
      </c>
      <c r="H221" s="10">
        <f t="shared" si="27"/>
        <v>-0.97686131065718695</v>
      </c>
      <c r="I221">
        <f t="shared" si="24"/>
        <v>-7.8148904852574956</v>
      </c>
      <c r="K221">
        <f t="shared" si="25"/>
        <v>-0.46883629764911239</v>
      </c>
      <c r="M221">
        <f t="shared" si="22"/>
        <v>-0.96115380618720203</v>
      </c>
      <c r="N221" s="13">
        <f t="shared" si="26"/>
        <v>2.4672569667459631E-4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5.7850823113626388</v>
      </c>
      <c r="H222" s="10">
        <f t="shared" si="27"/>
        <v>-0.96594327165794025</v>
      </c>
      <c r="I222">
        <f t="shared" si="24"/>
        <v>-7.727546173263522</v>
      </c>
      <c r="K222">
        <f t="shared" si="25"/>
        <v>-0.4630249323644714</v>
      </c>
      <c r="M222">
        <f t="shared" si="22"/>
        <v>-0.95029340529176332</v>
      </c>
      <c r="N222" s="13">
        <f t="shared" si="26"/>
        <v>2.4491831727919603E-4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5.8003216719100887</v>
      </c>
      <c r="H223" s="10">
        <f t="shared" si="27"/>
        <v>-0.95513789365125068</v>
      </c>
      <c r="I223">
        <f t="shared" si="24"/>
        <v>-7.6411031492100054</v>
      </c>
      <c r="K223">
        <f t="shared" si="25"/>
        <v>-0.45728521225850827</v>
      </c>
      <c r="M223">
        <f t="shared" si="22"/>
        <v>-0.93955049781231104</v>
      </c>
      <c r="N223" s="13">
        <f t="shared" si="26"/>
        <v>2.4296690903979293E-4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5.8155610324575386</v>
      </c>
      <c r="H224" s="10">
        <f t="shared" si="27"/>
        <v>-0.94444414798438359</v>
      </c>
      <c r="I224">
        <f t="shared" si="24"/>
        <v>-7.5555531838750687</v>
      </c>
      <c r="K224">
        <f t="shared" si="25"/>
        <v>-0.45161627340783894</v>
      </c>
      <c r="M224">
        <f t="shared" si="22"/>
        <v>-0.92892399223389521</v>
      </c>
      <c r="N224" s="13">
        <f t="shared" si="26"/>
        <v>2.4087523451941733E-4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5.8308003930049894</v>
      </c>
      <c r="H225" s="10">
        <f t="shared" si="27"/>
        <v>-0.93386101132739907</v>
      </c>
      <c r="I225">
        <f t="shared" si="24"/>
        <v>-7.4708880906191926</v>
      </c>
      <c r="K225">
        <f t="shared" si="25"/>
        <v>-0.4460172613372671</v>
      </c>
      <c r="M225">
        <f t="shared" si="22"/>
        <v>-0.91841280073090226</v>
      </c>
      <c r="N225" s="13">
        <f t="shared" si="26"/>
        <v>2.3864721063371645E-4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5.8460397535524393</v>
      </c>
      <c r="H226" s="10">
        <f t="shared" si="27"/>
        <v>-0.92338746585124321</v>
      </c>
      <c r="I226">
        <f t="shared" si="24"/>
        <v>-7.3870997268099456</v>
      </c>
      <c r="K226">
        <f t="shared" si="25"/>
        <v>-0.44048733096609738</v>
      </c>
      <c r="M226">
        <f t="shared" si="22"/>
        <v>-0.90801583942442354</v>
      </c>
      <c r="N226" s="13">
        <f t="shared" si="26"/>
        <v>2.3628689900570061E-4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5.8612791140998901</v>
      </c>
      <c r="H227" s="10">
        <f t="shared" si="27"/>
        <v>-0.91302249939383795</v>
      </c>
      <c r="I227">
        <f t="shared" si="24"/>
        <v>-7.3041799951507036</v>
      </c>
      <c r="K227">
        <f t="shared" si="25"/>
        <v>-0.43502564655194531</v>
      </c>
      <c r="M227">
        <f t="shared" si="22"/>
        <v>-0.89773202862655133</v>
      </c>
      <c r="N227" s="13">
        <f t="shared" si="26"/>
        <v>2.337984962852468E-4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5.87651847464734</v>
      </c>
      <c r="H228" s="10">
        <f t="shared" si="27"/>
        <v>-0.90276510561469281</v>
      </c>
      <c r="I228">
        <f t="shared" si="24"/>
        <v>-7.2221208449175425</v>
      </c>
      <c r="K228">
        <f t="shared" si="25"/>
        <v>-0.42963138163224718</v>
      </c>
      <c r="M228">
        <f t="shared" si="22"/>
        <v>-0.88756029307210604</v>
      </c>
      <c r="N228" s="13">
        <f t="shared" si="26"/>
        <v>2.3118632445520381E-4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5.8917578351947908</v>
      </c>
      <c r="H229" s="10">
        <f t="shared" si="27"/>
        <v>-0.89261428413854516</v>
      </c>
      <c r="I229">
        <f t="shared" si="24"/>
        <v>-7.1409142731083612</v>
      </c>
      <c r="K229">
        <f t="shared" si="25"/>
        <v>-0.4243037189636274</v>
      </c>
      <c r="M229">
        <f t="shared" si="22"/>
        <v>-0.87749956213824609</v>
      </c>
      <c r="N229" s="13">
        <f t="shared" si="26"/>
        <v>2.2845482114632453E-4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5.9069971957422407</v>
      </c>
      <c r="H230" s="10">
        <f t="shared" si="27"/>
        <v>-0.88256904068850817</v>
      </c>
      <c r="I230">
        <f t="shared" si="24"/>
        <v>-7.0605523255080653</v>
      </c>
      <c r="K230">
        <f t="shared" si="25"/>
        <v>-0.41904185045931402</v>
      </c>
      <c r="M230">
        <f t="shared" si="22"/>
        <v>-0.86754877005244335</v>
      </c>
      <c r="N230" s="13">
        <f t="shared" si="26"/>
        <v>2.2560852998063089E-4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5.9222365562896915</v>
      </c>
      <c r="H231" s="10">
        <f t="shared" si="27"/>
        <v>-0.87262838720920644</v>
      </c>
      <c r="I231">
        <f t="shared" si="24"/>
        <v>-6.9810270976736515</v>
      </c>
      <c r="K231">
        <f t="shared" si="25"/>
        <v>-0.41384497712474039</v>
      </c>
      <c r="M231">
        <f t="shared" si="22"/>
        <v>-0.85770685608923802</v>
      </c>
      <c r="N231" s="13">
        <f t="shared" si="26"/>
        <v>2.2265209096418578E-4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5.9374759168371414</v>
      </c>
      <c r="H232" s="10">
        <f t="shared" si="27"/>
        <v>-0.86279134198033591</v>
      </c>
      <c r="I232">
        <f t="shared" si="24"/>
        <v>-6.9023307358426873</v>
      </c>
      <c r="K232">
        <f t="shared" si="25"/>
        <v>-0.40871230899150479</v>
      </c>
      <c r="M232">
        <f t="shared" si="22"/>
        <v>-0.84797276475622918</v>
      </c>
      <c r="N232" s="13">
        <f t="shared" si="26"/>
        <v>2.1959023094681479E-4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5.9527152773845913</v>
      </c>
      <c r="H233" s="10">
        <f t="shared" si="27"/>
        <v>-0.85305692972108849</v>
      </c>
      <c r="I233">
        <f t="shared" si="24"/>
        <v>-6.8244554377687079</v>
      </c>
      <c r="K233">
        <f t="shared" si="25"/>
        <v>-0.40364306504981073</v>
      </c>
      <c r="M233">
        <f t="shared" si="22"/>
        <v>-0.8383454459696813</v>
      </c>
      <c r="N233" s="13">
        <f t="shared" si="26"/>
        <v>2.1642775416791759E-4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5.9679546379320412</v>
      </c>
      <c r="H234" s="10">
        <f t="shared" si="27"/>
        <v>-0.84342418168585731</v>
      </c>
      <c r="I234">
        <f t="shared" si="24"/>
        <v>-6.7473934534868585</v>
      </c>
      <c r="K234">
        <f t="shared" si="25"/>
        <v>-0.39863647317953682</v>
      </c>
      <c r="M234">
        <f t="shared" si="22"/>
        <v>-0.82882385522016433</v>
      </c>
      <c r="N234" s="13">
        <f t="shared" si="26"/>
        <v>2.131695329048149E-4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5.983193998479492</v>
      </c>
      <c r="H235" s="10">
        <f t="shared" si="27"/>
        <v>-0.83389213575161847</v>
      </c>
      <c r="I235">
        <f t="shared" si="24"/>
        <v>-6.6711370860129477</v>
      </c>
      <c r="K235">
        <f t="shared" si="25"/>
        <v>-0.39369177008005807</v>
      </c>
      <c r="M235">
        <f t="shared" si="22"/>
        <v>-0.81940695372860539</v>
      </c>
      <c r="N235" s="13">
        <f t="shared" si="26"/>
        <v>2.0982049823982122E-4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5.9984333590269419</v>
      </c>
      <c r="H236" s="10">
        <f t="shared" si="27"/>
        <v>-0.82445983649737886</v>
      </c>
      <c r="I236">
        <f t="shared" si="24"/>
        <v>-6.5956786919790309</v>
      </c>
      <c r="K236">
        <f t="shared" si="25"/>
        <v>-0.38880820119893728</v>
      </c>
      <c r="M236">
        <f t="shared" si="22"/>
        <v>-0.8100937085931158</v>
      </c>
      <c r="N236" s="13">
        <f t="shared" si="26"/>
        <v>2.0638563096164573E-4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6.0136727195743926</v>
      </c>
      <c r="H237" s="10">
        <f t="shared" si="27"/>
        <v>-0.81512633527605816</v>
      </c>
      <c r="I237">
        <f t="shared" si="24"/>
        <v>-6.5210106822084652</v>
      </c>
      <c r="K237">
        <f t="shared" si="25"/>
        <v>-0.38398502065960322</v>
      </c>
      <c r="M237">
        <f t="shared" si="22"/>
        <v>-0.80088309292695326</v>
      </c>
      <c r="N237" s="13">
        <f t="shared" si="26"/>
        <v>2.028699526153353E-4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6.0289120801218425</v>
      </c>
      <c r="H238" s="10">
        <f t="shared" si="27"/>
        <v>-0.80589069027915883</v>
      </c>
      <c r="I238">
        <f t="shared" si="24"/>
        <v>-6.4471255222332706</v>
      </c>
      <c r="K238">
        <f t="shared" si="25"/>
        <v>-0.37922149118812026</v>
      </c>
      <c r="M238">
        <f t="shared" si="22"/>
        <v>-0.79177408598796373</v>
      </c>
      <c r="N238" s="13">
        <f t="shared" si="26"/>
        <v>1.9927851671418793E-4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6.0441514406692924</v>
      </c>
      <c r="H239" s="10">
        <f t="shared" si="27"/>
        <v>-0.79675196659456937</v>
      </c>
      <c r="I239">
        <f t="shared" si="24"/>
        <v>-6.374015732756555</v>
      </c>
      <c r="K239">
        <f t="shared" si="25"/>
        <v>-0.37451688403915223</v>
      </c>
      <c r="M239">
        <f t="shared" si="22"/>
        <v>-0.78276567329983526</v>
      </c>
      <c r="N239" s="13">
        <f t="shared" si="26"/>
        <v>1.9561640012632429E-4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6.0593908012167432</v>
      </c>
      <c r="H240" s="10">
        <f t="shared" si="27"/>
        <v>-0.78770923625782696</v>
      </c>
      <c r="I240">
        <f t="shared" si="24"/>
        <v>-6.3016738900626157</v>
      </c>
      <c r="K240">
        <f t="shared" si="25"/>
        <v>-0.36987047892121411</v>
      </c>
      <c r="M240">
        <f t="shared" si="22"/>
        <v>-0.77385684676547783</v>
      </c>
      <c r="N240" s="13">
        <f t="shared" si="26"/>
        <v>1.9188869464774449E-4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6.0746301617641931</v>
      </c>
      <c r="H241" s="10">
        <f t="shared" si="27"/>
        <v>-0.77876157829715409</v>
      </c>
      <c r="I241">
        <f t="shared" si="24"/>
        <v>-6.2300926263772327</v>
      </c>
      <c r="K241">
        <f t="shared" si="25"/>
        <v>-0.36528156392130473</v>
      </c>
      <c r="M241">
        <f t="shared" si="22"/>
        <v>-0.76504660477285003</v>
      </c>
      <c r="N241" s="13">
        <f t="shared" si="26"/>
        <v>1.8810049877236143E-4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6.0898695223116439</v>
      </c>
      <c r="H242" s="10">
        <f t="shared" si="27"/>
        <v>-0.76990807877257705</v>
      </c>
      <c r="I242">
        <f t="shared" si="24"/>
        <v>-6.1592646301806164</v>
      </c>
      <c r="K242">
        <f t="shared" si="25"/>
        <v>-0.36074943542899884</v>
      </c>
      <c r="M242">
        <f t="shared" si="22"/>
        <v>-0.7563339522935113</v>
      </c>
      <c r="N242" s="13">
        <f t="shared" si="26"/>
        <v>1.8425690966967397E-4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6.1051088828590938</v>
      </c>
      <c r="H243" s="10">
        <f t="shared" si="27"/>
        <v>-0.76114783080940873</v>
      </c>
      <c r="I243">
        <f t="shared" si="24"/>
        <v>-6.0891826464752699</v>
      </c>
      <c r="K243">
        <f t="shared" si="25"/>
        <v>-0.35627339806008829</v>
      </c>
      <c r="M243">
        <f t="shared" si="22"/>
        <v>-0.74771790097421054</v>
      </c>
      <c r="N243" s="13">
        <f t="shared" si="26"/>
        <v>1.8036301537834663E-4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6.1203482434065446</v>
      </c>
      <c r="H244" s="10">
        <f t="shared" si="27"/>
        <v>-0.75247993462638552</v>
      </c>
      <c r="I244">
        <f t="shared" si="24"/>
        <v>-6.0198394770110841</v>
      </c>
      <c r="K244">
        <f t="shared" si="25"/>
        <v>-0.35185276457983589</v>
      </c>
      <c r="M244">
        <f t="shared" si="22"/>
        <v>-0.73919746922176544</v>
      </c>
      <c r="N244" s="13">
        <f t="shared" si="26"/>
        <v>1.7642388722492928E-4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6.1355876039539936</v>
      </c>
      <c r="H245" s="10">
        <f t="shared" si="27"/>
        <v>-0.74390349755871832</v>
      </c>
      <c r="I245">
        <f t="shared" si="24"/>
        <v>-5.9512279804697465</v>
      </c>
      <c r="K245">
        <f t="shared" si="25"/>
        <v>-0.34748685582592315</v>
      </c>
      <c r="M245">
        <f t="shared" si="22"/>
        <v>-0.73077168228151812</v>
      </c>
      <c r="N245" s="13">
        <f t="shared" si="26"/>
        <v>1.7244457247450853E-4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6.1508269645014453</v>
      </c>
      <c r="H246" s="10">
        <f t="shared" si="27"/>
        <v>-0.73541763407631855</v>
      </c>
      <c r="I246">
        <f t="shared" si="24"/>
        <v>-5.8833410726105484</v>
      </c>
      <c r="K246">
        <f t="shared" si="25"/>
        <v>-0.34317500063115153</v>
      </c>
      <c r="M246">
        <f t="shared" si="22"/>
        <v>-0.72243957230960953</v>
      </c>
      <c r="N246" s="13">
        <f t="shared" si="26"/>
        <v>1.6843008722051432E-4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6.1660663250488943</v>
      </c>
      <c r="H247" s="10">
        <f t="shared" si="27"/>
        <v>-0.72702146579744675</v>
      </c>
      <c r="I247">
        <f t="shared" si="24"/>
        <v>-5.816171726379574</v>
      </c>
      <c r="K247">
        <f t="shared" si="25"/>
        <v>-0.33891653574596581</v>
      </c>
      <c r="M247">
        <f t="shared" si="22"/>
        <v>-0.71420017843933825</v>
      </c>
      <c r="N247" s="13">
        <f t="shared" si="26"/>
        <v>1.6438540951919288E-4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6.181305685596346</v>
      </c>
      <c r="H248" s="10">
        <f t="shared" si="27"/>
        <v>-0.71871412149801872</v>
      </c>
      <c r="I248">
        <f t="shared" si="24"/>
        <v>-5.7497129719841498</v>
      </c>
      <c r="K248">
        <f t="shared" si="25"/>
        <v>-0.3347108057608506</v>
      </c>
      <c r="M248">
        <f t="shared" si="22"/>
        <v>-0.70605254684182284</v>
      </c>
      <c r="N248" s="13">
        <f t="shared" si="26"/>
        <v>1.6031547277442192E-4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6.196545046143795</v>
      </c>
      <c r="H249" s="10">
        <f t="shared" si="27"/>
        <v>-0.71049473711679978</v>
      </c>
      <c r="I249">
        <f t="shared" si="24"/>
        <v>-5.6839578969343982</v>
      </c>
      <c r="K249">
        <f t="shared" si="25"/>
        <v>-0.33055716302866517</v>
      </c>
      <c r="M249">
        <f t="shared" si="22"/>
        <v>-0.69799573078122035</v>
      </c>
      <c r="N249" s="13">
        <f t="shared" si="26"/>
        <v>1.562251593768548E-4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6.2117844066912458</v>
      </c>
      <c r="H250" s="10">
        <f t="shared" si="27"/>
        <v>-0.70236245575670142</v>
      </c>
      <c r="I250">
        <f t="shared" si="24"/>
        <v>-5.6188996460536114</v>
      </c>
      <c r="K250">
        <f t="shared" si="25"/>
        <v>-0.32645496758696002</v>
      </c>
      <c r="M250">
        <f t="shared" si="22"/>
        <v>-0.69002879066470413</v>
      </c>
      <c r="N250" s="13">
        <f t="shared" si="26"/>
        <v>1.5211929460155258E-4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6.2270237672386957</v>
      </c>
      <c r="H251" s="10">
        <f t="shared" si="27"/>
        <v>-0.69431642768239232</v>
      </c>
      <c r="I251">
        <f t="shared" si="24"/>
        <v>-5.5545314214591386</v>
      </c>
      <c r="K251">
        <f t="shared" si="25"/>
        <v>-0.32240358708032968</v>
      </c>
      <c r="M251">
        <f t="shared" si="22"/>
        <v>-0.6821507940874354</v>
      </c>
      <c r="N251" s="13">
        <f t="shared" si="26"/>
        <v>1.4800264076674459E-4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6.2422631277861464</v>
      </c>
      <c r="H252" s="10">
        <f t="shared" si="27"/>
        <v>-0.6863558103144225</v>
      </c>
      <c r="I252">
        <f t="shared" si="24"/>
        <v>-5.49084648251538</v>
      </c>
      <c r="K252">
        <f t="shared" si="25"/>
        <v>-0.31840239668284548</v>
      </c>
      <c r="M252">
        <f t="shared" si="22"/>
        <v>-0.67436081587271657</v>
      </c>
      <c r="N252" s="13">
        <f t="shared" si="26"/>
        <v>1.4387989165655618E-4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6.2575024883335963</v>
      </c>
      <c r="H253" s="10">
        <f t="shared" si="27"/>
        <v>-0.67847976822005451</v>
      </c>
      <c r="I253">
        <f t="shared" si="24"/>
        <v>-5.4278381457604361</v>
      </c>
      <c r="K253">
        <f t="shared" si="25"/>
        <v>-0.31445077902061075</v>
      </c>
      <c r="M253">
        <f t="shared" si="22"/>
        <v>-0.66665793810754503</v>
      </c>
      <c r="N253" s="13">
        <f t="shared" si="26"/>
        <v>1.3975566720903588E-4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6.2727418488810462</v>
      </c>
      <c r="H254" s="10">
        <f t="shared" si="27"/>
        <v>-0.67068747310098376</v>
      </c>
      <c r="I254">
        <f t="shared" si="24"/>
        <v>-5.36549978480787</v>
      </c>
      <c r="K254">
        <f t="shared" si="25"/>
        <v>-0.31054812409447896</v>
      </c>
      <c r="M254">
        <f t="shared" si="22"/>
        <v>-0.6590412501737406</v>
      </c>
      <c r="N254" s="13">
        <f t="shared" si="26"/>
        <v>1.3563450847104411E-4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6.287981209428497</v>
      </c>
      <c r="H255" s="10">
        <f t="shared" si="27"/>
        <v>-0.66297810377812449</v>
      </c>
      <c r="I255">
        <f t="shared" si="24"/>
        <v>-5.303824830224996</v>
      </c>
      <c r="K255">
        <f t="shared" si="25"/>
        <v>-0.30669382920297461</v>
      </c>
      <c r="M255">
        <f t="shared" si="22"/>
        <v>-0.65150984877485363</v>
      </c>
      <c r="N255" s="13">
        <f t="shared" si="26"/>
        <v>1.3152087282004726E-4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6.3032205699759469</v>
      </c>
      <c r="H256" s="10">
        <f t="shared" si="27"/>
        <v>-0.65535084617363304</v>
      </c>
      <c r="I256">
        <f t="shared" si="24"/>
        <v>-5.2428067693890643</v>
      </c>
      <c r="K256">
        <f t="shared" si="25"/>
        <v>-0.30288729886544929</v>
      </c>
      <c r="M256">
        <f t="shared" si="22"/>
        <v>-0.64406283795901398</v>
      </c>
      <c r="N256" s="13">
        <f t="shared" si="26"/>
        <v>1.274191294533074E-4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6.3184599305233977</v>
      </c>
      <c r="H257" s="10">
        <f t="shared" si="27"/>
        <v>-0.64780489329032509</v>
      </c>
      <c r="I257">
        <f t="shared" si="24"/>
        <v>-5.1824391463226007</v>
      </c>
      <c r="K257">
        <f t="shared" si="25"/>
        <v>-0.29912794474550625</v>
      </c>
      <c r="M257">
        <f t="shared" si="22"/>
        <v>-0.63669932913790417</v>
      </c>
      <c r="N257" s="13">
        <f t="shared" si="26"/>
        <v>1.2333355514353663E-4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6.3336992910708467</v>
      </c>
      <c r="H258" s="10">
        <f t="shared" si="27"/>
        <v>-0.64033944518864627</v>
      </c>
      <c r="I258">
        <f t="shared" si="24"/>
        <v>-5.1227155615091702</v>
      </c>
      <c r="K258">
        <f t="shared" si="25"/>
        <v>-0.29541518557472607</v>
      </c>
      <c r="M258">
        <f t="shared" si="22"/>
        <v>-0.62941844110202272</v>
      </c>
      <c r="N258" s="13">
        <f t="shared" si="26"/>
        <v>1.1926833026004836E-4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6.3489386516182984</v>
      </c>
      <c r="H259" s="10">
        <f t="shared" si="27"/>
        <v>-0.63295370896134251</v>
      </c>
      <c r="I259">
        <f t="shared" si="24"/>
        <v>-5.0636296716907401</v>
      </c>
      <c r="K259">
        <f t="shared" si="25"/>
        <v>-0.29174844707671982</v>
      </c>
      <c r="M259">
        <f t="shared" si="22"/>
        <v>-0.62221930003239145</v>
      </c>
      <c r="N259" s="13">
        <f t="shared" si="26"/>
        <v>1.1522753505394416E-4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6.3641780121657474</v>
      </c>
      <c r="H260" s="10">
        <f t="shared" si="27"/>
        <v>-0.62564689870597001</v>
      </c>
      <c r="I260">
        <f t="shared" si="24"/>
        <v>-5.0051751896477601</v>
      </c>
      <c r="K260">
        <f t="shared" si="25"/>
        <v>-0.28812716189153992</v>
      </c>
      <c r="M260">
        <f t="shared" si="22"/>
        <v>-0.61510103950887307</v>
      </c>
      <c r="N260" s="13">
        <f t="shared" si="26"/>
        <v>1.1121514620499413E-4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6.3794173727131982</v>
      </c>
      <c r="H261" s="10">
        <f t="shared" si="27"/>
        <v>-0.61841823549538344</v>
      </c>
      <c r="I261">
        <f t="shared" si="24"/>
        <v>-4.9473458839630675</v>
      </c>
      <c r="K261">
        <f t="shared" si="25"/>
        <v>-0.28455076950046565</v>
      </c>
      <c r="M261">
        <f t="shared" si="22"/>
        <v>-0.60806280051523165</v>
      </c>
      <c r="N261" s="13">
        <f t="shared" si="26"/>
        <v>1.072350336281513E-4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6.3946567332606481</v>
      </c>
      <c r="H262" s="10">
        <f t="shared" si="27"/>
        <v>-0.61126694734632925</v>
      </c>
      <c r="I262">
        <f t="shared" si="24"/>
        <v>-4.890135578770634</v>
      </c>
      <c r="K262">
        <f t="shared" si="25"/>
        <v>-0.281018716151199</v>
      </c>
      <c r="M262">
        <f t="shared" si="22"/>
        <v>-0.60110373144109674</v>
      </c>
      <c r="N262" s="13">
        <f t="shared" si="26"/>
        <v>1.0329095753637094E-4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6.4098960938080989</v>
      </c>
      <c r="H263" s="10">
        <f t="shared" si="27"/>
        <v>-0.60419226918626978</v>
      </c>
      <c r="I263">
        <f t="shared" si="24"/>
        <v>-4.8335381534901583</v>
      </c>
      <c r="K263">
        <f t="shared" si="25"/>
        <v>-0.27753045478347865</v>
      </c>
      <c r="M263">
        <f t="shared" si="22"/>
        <v>-0.59422298808095853</v>
      </c>
      <c r="N263" s="13">
        <f t="shared" si="26"/>
        <v>9.9386565756716025E-5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6.4251354543555488</v>
      </c>
      <c r="H264" s="10">
        <f t="shared" si="27"/>
        <v>-0.59719344281855491</v>
      </c>
      <c r="I264">
        <f t="shared" si="24"/>
        <v>-4.7775475425484393</v>
      </c>
      <c r="K264">
        <f t="shared" si="25"/>
        <v>-0.27408544495514248</v>
      </c>
      <c r="M264">
        <f t="shared" si="22"/>
        <v>-0.58741973363033106</v>
      </c>
      <c r="N264" s="13">
        <f t="shared" si="26"/>
        <v>9.5525391295971202E-5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6.4403748149029996</v>
      </c>
      <c r="H265" s="10">
        <f t="shared" si="27"/>
        <v>-0.59026971688605578</v>
      </c>
      <c r="I265">
        <f t="shared" si="24"/>
        <v>-4.7221577350884463</v>
      </c>
      <c r="K265">
        <f t="shared" si="25"/>
        <v>-0.27068315276864963</v>
      </c>
      <c r="M265">
        <f t="shared" si="22"/>
        <v>-0.5806931386792078</v>
      </c>
      <c r="N265" s="13">
        <f t="shared" si="26"/>
        <v>9.1710850151875779E-5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6.4556141754504495</v>
      </c>
      <c r="H266" s="10">
        <f t="shared" si="27"/>
        <v>-0.58342034683336652</v>
      </c>
      <c r="I266">
        <f t="shared" si="24"/>
        <v>-4.6673627746669322</v>
      </c>
      <c r="K266">
        <f t="shared" si="25"/>
        <v>-0.26732305079808549</v>
      </c>
      <c r="M266">
        <f t="shared" si="22"/>
        <v>-0.57404238120294626</v>
      </c>
      <c r="N266" s="13">
        <f t="shared" si="26"/>
        <v>8.7946239365343655E-5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6.4708535359979003</v>
      </c>
      <c r="H267" s="10">
        <f t="shared" si="27"/>
        <v>-0.57664459486767894</v>
      </c>
      <c r="I267">
        <f t="shared" si="24"/>
        <v>-4.6131567589414315</v>
      </c>
      <c r="K267">
        <f t="shared" si="25"/>
        <v>-0.26400461801665814</v>
      </c>
      <c r="M267">
        <f t="shared" si="22"/>
        <v>-0.56746664655067836</v>
      </c>
      <c r="N267" s="13">
        <f t="shared" si="26"/>
        <v>8.4234735309533849E-5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6.4860928965453502</v>
      </c>
      <c r="H268" s="10">
        <f t="shared" si="27"/>
        <v>-0.56994172991842751</v>
      </c>
      <c r="I268">
        <f t="shared" si="24"/>
        <v>-4.5595338393474201</v>
      </c>
      <c r="K268">
        <f t="shared" si="25"/>
        <v>-0.26072733972470735</v>
      </c>
      <c r="M268">
        <f t="shared" si="22"/>
        <v>-0.56096512743138749</v>
      </c>
      <c r="N268" s="13">
        <f t="shared" si="26"/>
        <v>8.0579392210333061E-5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6.5013322570928</v>
      </c>
      <c r="H269" s="10">
        <f t="shared" si="27"/>
        <v>-0.56331102759579732</v>
      </c>
      <c r="I269">
        <f t="shared" si="24"/>
        <v>-4.5064882207663786</v>
      </c>
      <c r="K269">
        <f t="shared" si="25"/>
        <v>-0.25749070747823349</v>
      </c>
      <c r="M269">
        <f t="shared" si="22"/>
        <v>-0.55453702389774007</v>
      </c>
      <c r="N269" s="13">
        <f t="shared" si="26"/>
        <v>7.6983140893522358E-5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6.5165716176402508</v>
      </c>
      <c r="H270" s="10">
        <f t="shared" si="27"/>
        <v>-0.556751770148188</v>
      </c>
      <c r="I270">
        <f t="shared" si="24"/>
        <v>-4.454014161185504</v>
      </c>
      <c r="K270">
        <f t="shared" si="25"/>
        <v>-0.25429421901796334</v>
      </c>
      <c r="M270">
        <f t="shared" si="22"/>
        <v>-0.54818154332779279</v>
      </c>
      <c r="N270" s="13">
        <f t="shared" si="26"/>
        <v>7.3448787753021402E-5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6.5318109781877007</v>
      </c>
      <c r="H271" s="10">
        <f t="shared" si="27"/>
        <v>-0.55026324641871194</v>
      </c>
      <c r="I271">
        <f t="shared" si="24"/>
        <v>-4.4021059713496955</v>
      </c>
      <c r="K271">
        <f t="shared" si="25"/>
        <v>-0.25113737819896054</v>
      </c>
      <c r="M271">
        <f t="shared" si="22"/>
        <v>-0.54189790040467356</v>
      </c>
      <c r="N271" s="13">
        <f t="shared" si="26"/>
        <v>6.9979013934587766E-5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6.5470503387351506</v>
      </c>
      <c r="H272" s="10">
        <f t="shared" si="27"/>
        <v>-0.54384475180081759</v>
      </c>
      <c r="I272">
        <f t="shared" si="24"/>
        <v>-4.3507580144065408</v>
      </c>
      <c r="K272">
        <f t="shared" si="25"/>
        <v>-0.24801969492078926</v>
      </c>
      <c r="M272">
        <f t="shared" si="22"/>
        <v>-0.53568531709433032</v>
      </c>
      <c r="N272" s="13">
        <f t="shared" si="26"/>
        <v>6.6576374729429135E-5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6.5622896992826014</v>
      </c>
      <c r="H273" s="10">
        <f t="shared" si="27"/>
        <v>-0.53749558819310461</v>
      </c>
      <c r="I273">
        <f t="shared" si="24"/>
        <v>-4.2999647055448369</v>
      </c>
      <c r="K273">
        <f t="shared" si="25"/>
        <v>-0.24494068505824543</v>
      </c>
      <c r="M273">
        <f t="shared" si="22"/>
        <v>-0.52954302262145003</v>
      </c>
      <c r="N273" s="13">
        <f t="shared" si="26"/>
        <v>6.3243299171465735E-5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6.5775290598300513</v>
      </c>
      <c r="H274" s="10">
        <f t="shared" si="27"/>
        <v>-0.53121506395341367</v>
      </c>
      <c r="I274">
        <f t="shared" si="24"/>
        <v>-4.2497205116273093</v>
      </c>
      <c r="K274">
        <f t="shared" si="25"/>
        <v>-0.24189987039265903</v>
      </c>
      <c r="M274">
        <f t="shared" si="22"/>
        <v>-0.52347025344363884</v>
      </c>
      <c r="N274" s="13">
        <f t="shared" si="26"/>
        <v>5.9982089832318575E-5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6.5927684203775021</v>
      </c>
      <c r="H275" s="10">
        <f t="shared" si="27"/>
        <v>-0.52500249385225328</v>
      </c>
      <c r="I275">
        <f t="shared" si="24"/>
        <v>-4.2000199508180263</v>
      </c>
      <c r="K275">
        <f t="shared" si="25"/>
        <v>-0.238896778543775</v>
      </c>
      <c r="M275">
        <f t="shared" ref="M275:M338" si="29">$L$9*$O$6*EXP(-$O$7*(G275/$L$10-1))-SQRT($L$9)*$O$8*EXP(-$O$4*(G275/$L$10-1))</f>
        <v>-0.51746625322394224</v>
      </c>
      <c r="N275" s="13">
        <f t="shared" si="26"/>
        <v>5.6794922807806005E-5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6.608007780924952</v>
      </c>
      <c r="H276" s="10">
        <f t="shared" si="27"/>
        <v>-0.51885719902563754</v>
      </c>
      <c r="I276">
        <f t="shared" ref="I276:I339" si="31">H276*$E$6</f>
        <v>-4.1508575922051003</v>
      </c>
      <c r="K276">
        <f t="shared" ref="K276:K339" si="32">$L$9*$L$4*EXP(-$L$6*(G276/$L$10-1))-SQRT($L$9)*$L$5*EXP(-$L$7*(G276/$L$10-1))</f>
        <v>-0.2359309429022213</v>
      </c>
      <c r="M276">
        <f t="shared" si="29"/>
        <v>-0.51153027280180197</v>
      </c>
      <c r="N276" s="13">
        <f t="shared" ref="N276:N339" si="33">(M276-H276)^2*O276</f>
        <v>5.3683847889529401E-5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6.6232471414724028</v>
      </c>
      <c r="H277" s="10">
        <f t="shared" ref="H277:H340" si="34">-(-$B$4)*(1+D277+$E$5*D277^3)*EXP(-D277)</f>
        <v>-0.51277850692738947</v>
      </c>
      <c r="I277">
        <f t="shared" si="31"/>
        <v>-4.1022280554191157</v>
      </c>
      <c r="K277">
        <f t="shared" si="32"/>
        <v>-0.23300190256256806</v>
      </c>
      <c r="M277">
        <f t="shared" si="29"/>
        <v>-0.50566157016252478</v>
      </c>
      <c r="N277" s="13">
        <f t="shared" si="33"/>
        <v>5.0650788915082673E-5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6.6384865020198607</v>
      </c>
      <c r="H278" s="10">
        <f t="shared" si="34"/>
        <v>-0.50676575128097689</v>
      </c>
      <c r="I278">
        <f t="shared" si="31"/>
        <v>-4.0541260102478152</v>
      </c>
      <c r="K278">
        <f t="shared" si="32"/>
        <v>-0.23010920225698181</v>
      </c>
      <c r="M278">
        <f t="shared" si="29"/>
        <v>-0.49985941040533904</v>
      </c>
      <c r="N278" s="13">
        <f t="shared" si="33"/>
        <v>4.7697544290506194E-5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6.6537258625673035</v>
      </c>
      <c r="H279" s="10">
        <f t="shared" si="34"/>
        <v>-0.50081827203094942</v>
      </c>
      <c r="I279">
        <f t="shared" si="31"/>
        <v>-4.0065461762475953</v>
      </c>
      <c r="K279">
        <f t="shared" si="32"/>
        <v>-0.22725239228948985</v>
      </c>
      <c r="M279">
        <f t="shared" si="29"/>
        <v>-0.49412306571013559</v>
      </c>
      <c r="N279" s="13">
        <f t="shared" si="33"/>
        <v>4.4825787678265452E-5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6.6689652231147534</v>
      </c>
      <c r="H280" s="10">
        <f t="shared" si="34"/>
        <v>-0.4949354152939745</v>
      </c>
      <c r="I280">
        <f t="shared" si="31"/>
        <v>-3.959483322351796</v>
      </c>
      <c r="K280">
        <f t="shared" si="32"/>
        <v>-0.22443102847082666</v>
      </c>
      <c r="M280">
        <f t="shared" si="29"/>
        <v>-0.48845181530290815</v>
      </c>
      <c r="N280" s="13">
        <f t="shared" si="33"/>
        <v>4.2037068844155533E-5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6.6842045836622033</v>
      </c>
      <c r="H281" s="10">
        <f t="shared" si="34"/>
        <v>-0.48911653330962473</v>
      </c>
      <c r="I281">
        <f t="shared" si="31"/>
        <v>-3.9129322664769979</v>
      </c>
      <c r="K281">
        <f t="shared" si="32"/>
        <v>-0.22164467205391625</v>
      </c>
      <c r="M281">
        <f t="shared" si="29"/>
        <v>-0.48284494542005496</v>
      </c>
      <c r="N281" s="13">
        <f t="shared" si="33"/>
        <v>3.9332814656598252E-5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6.6994439442096612</v>
      </c>
      <c r="H282" s="10">
        <f t="shared" si="34"/>
        <v>-0.48336098439086256</v>
      </c>
      <c r="I282">
        <f t="shared" si="31"/>
        <v>-3.8668878751269005</v>
      </c>
      <c r="K282">
        <f t="shared" si="32"/>
        <v>-0.21889288966994302</v>
      </c>
      <c r="M282">
        <f t="shared" si="29"/>
        <v>-0.47730174927151908</v>
      </c>
      <c r="N282" s="13">
        <f t="shared" si="33"/>
        <v>3.6714330231485347E-5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6.7146833047571031</v>
      </c>
      <c r="H283" s="10">
        <f t="shared" si="34"/>
        <v>-0.47766813287434168</v>
      </c>
      <c r="I283">
        <f t="shared" si="31"/>
        <v>-3.8213450629947334</v>
      </c>
      <c r="K283">
        <f t="shared" si="32"/>
        <v>-0.21617525326504963</v>
      </c>
      <c r="M283">
        <f t="shared" si="29"/>
        <v>-0.47182152700289726</v>
      </c>
      <c r="N283" s="13">
        <f t="shared" si="33"/>
        <v>3.4182800216008385E-5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6.7299226653045539</v>
      </c>
      <c r="H284" s="10">
        <f t="shared" si="34"/>
        <v>-0.47203734907050093</v>
      </c>
      <c r="I284">
        <f t="shared" si="31"/>
        <v>-3.7762987925640075</v>
      </c>
      <c r="K284">
        <f t="shared" si="32"/>
        <v>-0.21349134003762771</v>
      </c>
      <c r="M284">
        <f t="shared" si="29"/>
        <v>-0.46640358565651263</v>
      </c>
      <c r="N284" s="13">
        <f t="shared" si="33"/>
        <v>3.1739290204793128E-5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6.7451620258520038</v>
      </c>
      <c r="H285" s="10">
        <f t="shared" si="34"/>
        <v>-0.46646800921358172</v>
      </c>
      <c r="I285">
        <f t="shared" si="31"/>
        <v>-3.7317440737086538</v>
      </c>
      <c r="K285">
        <f t="shared" si="32"/>
        <v>-0.21084073237624937</v>
      </c>
      <c r="M285">
        <f t="shared" si="29"/>
        <v>-0.46104723913160461</v>
      </c>
      <c r="N285" s="13">
        <f t="shared" si="33"/>
        <v>2.9384748281658135E-5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6.7604013863994616</v>
      </c>
      <c r="H286" s="10">
        <f t="shared" si="34"/>
        <v>-0.46095949541151665</v>
      </c>
      <c r="I286">
        <f t="shared" si="31"/>
        <v>-3.6876759632921332</v>
      </c>
      <c r="K286">
        <f t="shared" si="32"/>
        <v>-0.20822301779819147</v>
      </c>
      <c r="M286">
        <f t="shared" si="29"/>
        <v>-0.45575180814359506</v>
      </c>
      <c r="N286" s="13">
        <f t="shared" si="33"/>
        <v>2.7120006680472637E-5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6.7756407469469044</v>
      </c>
      <c r="H287" s="10">
        <f t="shared" si="34"/>
        <v>-0.45551119559579561</v>
      </c>
      <c r="I287">
        <f t="shared" si="31"/>
        <v>-3.6440895647663649</v>
      </c>
      <c r="K287">
        <f t="shared" si="32"/>
        <v>-0.20563778888859199</v>
      </c>
      <c r="M287">
        <f t="shared" si="29"/>
        <v>-0.45051662018256455</v>
      </c>
      <c r="N287" s="13">
        <f t="shared" si="33"/>
        <v>2.4945783558452228E-5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6.7908801074943552</v>
      </c>
      <c r="H288" s="10">
        <f t="shared" si="34"/>
        <v>-0.45012250347127597</v>
      </c>
      <c r="I288">
        <f t="shared" si="31"/>
        <v>-3.6009800277702078</v>
      </c>
      <c r="K288">
        <f t="shared" si="32"/>
        <v>-0.20308464324019915</v>
      </c>
      <c r="M288">
        <f t="shared" si="29"/>
        <v>-0.44534100947091465</v>
      </c>
      <c r="N288" s="13">
        <f t="shared" si="33"/>
        <v>2.2862684875491293E-5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6.8061194680418051</v>
      </c>
      <c r="H289" s="10">
        <f t="shared" si="34"/>
        <v>-0.44479281846605917</v>
      </c>
      <c r="I289">
        <f t="shared" si="31"/>
        <v>-3.5583425477284734</v>
      </c>
      <c r="K289">
        <f t="shared" si="32"/>
        <v>-0.2005631833937615</v>
      </c>
      <c r="M289">
        <f t="shared" si="29"/>
        <v>-0.44022431692036279</v>
      </c>
      <c r="N289" s="13">
        <f t="shared" si="33"/>
        <v>2.0871206373030211E-5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6.8213588285892621</v>
      </c>
      <c r="H290" s="10">
        <f t="shared" si="34"/>
        <v>-0.43952154568137414</v>
      </c>
      <c r="I290">
        <f t="shared" si="31"/>
        <v>-3.5161723654509931</v>
      </c>
      <c r="K290">
        <f t="shared" si="32"/>
        <v>-0.19807301677900968</v>
      </c>
      <c r="M290">
        <f t="shared" si="29"/>
        <v>-0.43516589008822604</v>
      </c>
      <c r="N290" s="13">
        <f t="shared" si="33"/>
        <v>1.8971735646122328E-5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6.8365981891367058</v>
      </c>
      <c r="H291" s="10">
        <f t="shared" si="34"/>
        <v>-0.43430809584156527</v>
      </c>
      <c r="I291">
        <f t="shared" si="31"/>
        <v>-3.4744647667325221</v>
      </c>
      <c r="K291">
        <f t="shared" si="32"/>
        <v>-0.19561375565626524</v>
      </c>
      <c r="M291">
        <f t="shared" si="29"/>
        <v>-0.43016508313310875</v>
      </c>
      <c r="N291" s="13">
        <f t="shared" si="33"/>
        <v>1.7164554302432205E-5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6.8518375496841557</v>
      </c>
      <c r="H292" s="10">
        <f t="shared" si="34"/>
        <v>-0.42915188524414616</v>
      </c>
      <c r="I292">
        <f t="shared" si="31"/>
        <v>-3.4332150819531693</v>
      </c>
      <c r="K292">
        <f t="shared" si="32"/>
        <v>-0.19318501705864108</v>
      </c>
      <c r="M292">
        <f t="shared" si="29"/>
        <v>-0.42522125676997657</v>
      </c>
      <c r="N292" s="13">
        <f t="shared" si="33"/>
        <v>1.5449840201952711E-5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6.8670769102316065</v>
      </c>
      <c r="H293" s="10">
        <f t="shared" si="34"/>
        <v>-0.42405233571003026</v>
      </c>
      <c r="I293">
        <f t="shared" si="31"/>
        <v>-3.3924186856802421</v>
      </c>
      <c r="K293">
        <f t="shared" si="32"/>
        <v>-0.19078642273487309</v>
      </c>
      <c r="M293">
        <f t="shared" si="29"/>
        <v>-0.42033377822474022</v>
      </c>
      <c r="N293" s="13">
        <f t="shared" si="33"/>
        <v>1.3827669771406598E-5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6.8823162707790635</v>
      </c>
      <c r="H294" s="10">
        <f t="shared" si="34"/>
        <v>-0.41900887453387592</v>
      </c>
      <c r="I294">
        <f t="shared" si="31"/>
        <v>-3.3520709962710074</v>
      </c>
      <c r="K294">
        <f t="shared" si="32"/>
        <v>-0.18841759909274022</v>
      </c>
      <c r="M294">
        <f t="shared" si="29"/>
        <v>-0.41550202118830792</v>
      </c>
      <c r="N294" s="13">
        <f t="shared" si="33"/>
        <v>1.2298020387321441E-5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6.8975556313265072</v>
      </c>
      <c r="H295" s="10">
        <f t="shared" si="34"/>
        <v>-0.41402093443463572</v>
      </c>
      <c r="I295">
        <f t="shared" si="31"/>
        <v>-3.3121674754770858</v>
      </c>
      <c r="K295">
        <f t="shared" si="32"/>
        <v>-0.18607817714310099</v>
      </c>
      <c r="M295">
        <f t="shared" si="29"/>
        <v>-0.41072536577021468</v>
      </c>
      <c r="N295" s="13">
        <f t="shared" si="33"/>
        <v>1.0860772821913909E-5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6.9127949918739562</v>
      </c>
      <c r="H296" s="10">
        <f t="shared" si="34"/>
        <v>-0.40908795350626348</v>
      </c>
      <c r="I296">
        <f t="shared" si="31"/>
        <v>-3.2727036280501078</v>
      </c>
      <c r="K296">
        <f t="shared" si="32"/>
        <v>-0.1837677924445148</v>
      </c>
      <c r="M296">
        <f t="shared" si="29"/>
        <v>-0.40600319845179739</v>
      </c>
      <c r="N296" s="13">
        <f t="shared" si="33"/>
        <v>9.5157137460541075E-6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6.9280343524214079</v>
      </c>
      <c r="H297" s="10">
        <f t="shared" si="34"/>
        <v>-0.40420937516868832</v>
      </c>
      <c r="I297">
        <f t="shared" si="31"/>
        <v>-3.2336750013495066</v>
      </c>
      <c r="K297">
        <f t="shared" si="32"/>
        <v>-0.18148608504848246</v>
      </c>
      <c r="M297">
        <f t="shared" si="29"/>
        <v>-0.4013349120390366</v>
      </c>
      <c r="N297" s="13">
        <f t="shared" si="33"/>
        <v>8.2625382837272042E-6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6.9432737129688649</v>
      </c>
      <c r="H298" s="10">
        <f t="shared" si="34"/>
        <v>-0.39938464811898011</v>
      </c>
      <c r="I298">
        <f t="shared" si="31"/>
        <v>-3.1950771849518409</v>
      </c>
      <c r="K298">
        <f t="shared" si="32"/>
        <v>-0.1792326994452666</v>
      </c>
      <c r="M298">
        <f t="shared" si="29"/>
        <v>-0.39671990561502313</v>
      </c>
      <c r="N298" s="13">
        <f t="shared" si="33"/>
        <v>7.1008526123949424E-6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6.9585130735163068</v>
      </c>
      <c r="H299" s="10">
        <f t="shared" si="34"/>
        <v>-0.39461322628280093</v>
      </c>
      <c r="I299">
        <f t="shared" si="31"/>
        <v>-3.1569058102624075</v>
      </c>
      <c r="K299">
        <f t="shared" si="32"/>
        <v>-0.17700728451031497</v>
      </c>
      <c r="M299">
        <f t="shared" si="29"/>
        <v>-0.392157584492136</v>
      </c>
      <c r="N299" s="13">
        <f t="shared" si="33"/>
        <v>6.0301766040600679E-6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6.9737524340637576</v>
      </c>
      <c r="H300" s="10">
        <f t="shared" si="34"/>
        <v>-0.38989456876608142</v>
      </c>
      <c r="I300">
        <f t="shared" si="31"/>
        <v>-3.1191565501286513</v>
      </c>
      <c r="K300">
        <f t="shared" si="32"/>
        <v>-0.17480949345125657</v>
      </c>
      <c r="M300">
        <f t="shared" si="29"/>
        <v>-0.38764736016391305</v>
      </c>
      <c r="N300" s="13">
        <f t="shared" si="33"/>
        <v>5.049946501659525E-6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6.9889917946112163</v>
      </c>
      <c r="H301" s="10">
        <f t="shared" si="34"/>
        <v>-0.38522813980702864</v>
      </c>
      <c r="I301">
        <f t="shared" si="31"/>
        <v>-3.0818251184562291</v>
      </c>
      <c r="K301">
        <f t="shared" si="32"/>
        <v>-0.17263898375550524</v>
      </c>
      <c r="M301">
        <f t="shared" si="29"/>
        <v>-0.38318865025671678</v>
      </c>
      <c r="N301" s="13">
        <f t="shared" si="33"/>
        <v>4.1595176258312608E-6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7.0042311551586662</v>
      </c>
      <c r="H302" s="10">
        <f t="shared" si="34"/>
        <v>-0.38061340872840266</v>
      </c>
      <c r="I302">
        <f t="shared" si="31"/>
        <v>-3.0449072698272213</v>
      </c>
      <c r="K302">
        <f t="shared" si="32"/>
        <v>-0.17049541713843169</v>
      </c>
      <c r="M302">
        <f t="shared" si="29"/>
        <v>-0.37878087848116121</v>
      </c>
      <c r="N302" s="13">
        <f t="shared" si="33"/>
        <v>3.358167107054804E-6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7.019470515706117</v>
      </c>
      <c r="H303" s="10">
        <f t="shared" si="34"/>
        <v>-0.3760498498900946</v>
      </c>
      <c r="I303">
        <f t="shared" si="31"/>
        <v>-3.0083987991207568</v>
      </c>
      <c r="K303">
        <f t="shared" si="32"/>
        <v>-0.16837845949210994</v>
      </c>
      <c r="M303">
        <f t="shared" si="29"/>
        <v>-0.3744234745833413</v>
      </c>
      <c r="N303" s="13">
        <f t="shared" si="33"/>
        <v>2.6450966384168992E-6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7.0347098762535589</v>
      </c>
      <c r="H304" s="10">
        <f t="shared" si="34"/>
        <v>-0.37153694264204828</v>
      </c>
      <c r="I304">
        <f t="shared" si="31"/>
        <v>-2.9722955411363863</v>
      </c>
      <c r="K304">
        <f t="shared" si="32"/>
        <v>-0.1662877808346501</v>
      </c>
      <c r="M304">
        <f t="shared" si="29"/>
        <v>-0.37011587429592913</v>
      </c>
      <c r="N304" s="13">
        <f t="shared" si="33"/>
        <v>2.0194352443418409E-6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7.0499492368010177</v>
      </c>
      <c r="H305" s="10">
        <f t="shared" si="34"/>
        <v>-0.36707417127748615</v>
      </c>
      <c r="I305">
        <f t="shared" si="31"/>
        <v>-2.9365933702198892</v>
      </c>
      <c r="K305">
        <f t="shared" si="32"/>
        <v>-0.1642230552600871</v>
      </c>
      <c r="M305">
        <f t="shared" si="29"/>
        <v>-0.36585751928910637</v>
      </c>
      <c r="N305" s="13">
        <f t="shared" si="33"/>
        <v>1.4802420608284723E-6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7.0651885973484667</v>
      </c>
      <c r="H306" s="10">
        <f t="shared" si="34"/>
        <v>-0.36266102498651348</v>
      </c>
      <c r="I306">
        <f t="shared" si="31"/>
        <v>-2.9012881998921078</v>
      </c>
      <c r="K306">
        <f t="shared" si="32"/>
        <v>-0.16218396088885481</v>
      </c>
      <c r="M306">
        <f t="shared" si="29"/>
        <v>-0.36164785712142788</v>
      </c>
      <c r="N306" s="13">
        <f t="shared" si="33"/>
        <v>1.0265091228421039E-6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7.0804279578959184</v>
      </c>
      <c r="H307" s="10">
        <f t="shared" si="34"/>
        <v>-0.35829699781002528</v>
      </c>
      <c r="I307">
        <f t="shared" si="31"/>
        <v>-2.8663759824802022</v>
      </c>
      <c r="K307">
        <f t="shared" si="32"/>
        <v>-0.16017017981879761</v>
      </c>
      <c r="M307">
        <f t="shared" si="29"/>
        <v>-0.35748634119055267</v>
      </c>
      <c r="N307" s="13">
        <f t="shared" si="33"/>
        <v>6.5716415469475201E-7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7.0956673184433603</v>
      </c>
      <c r="H308" s="10">
        <f t="shared" si="34"/>
        <v>-0.35398158859400786</v>
      </c>
      <c r="I308">
        <f t="shared" si="31"/>
        <v>-2.8318527087520629</v>
      </c>
      <c r="K308">
        <f t="shared" si="32"/>
        <v>-0.1581813980767599</v>
      </c>
      <c r="M308">
        <f t="shared" si="29"/>
        <v>-0.35337243068395224</v>
      </c>
      <c r="N308" s="13">
        <f t="shared" si="33"/>
        <v>3.710733593833226E-7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7.1109066789908173</v>
      </c>
      <c r="H309" s="10">
        <f t="shared" si="34"/>
        <v>-0.34971430094417955</v>
      </c>
      <c r="I309">
        <f t="shared" si="31"/>
        <v>-2.7977144075534364</v>
      </c>
      <c r="K309">
        <f t="shared" si="32"/>
        <v>-0.15621730557071253</v>
      </c>
      <c r="M309">
        <f t="shared" si="29"/>
        <v>-0.34930559052954835</v>
      </c>
      <c r="N309" s="13">
        <f t="shared" si="33"/>
        <v>1.6704420302800502E-7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7.1261460395382681</v>
      </c>
      <c r="H310" s="10">
        <f t="shared" si="34"/>
        <v>-0.34549464318103401</v>
      </c>
      <c r="I310">
        <f t="shared" si="31"/>
        <v>-2.7639571454482721</v>
      </c>
      <c r="K310">
        <f t="shared" si="32"/>
        <v>-0.15427759604244626</v>
      </c>
      <c r="M310">
        <f t="shared" si="29"/>
        <v>-0.34528529134636915</v>
      </c>
      <c r="N310" s="13">
        <f t="shared" si="33"/>
        <v>4.3828190677543509E-8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7.1413854000857189</v>
      </c>
      <c r="H311" s="10">
        <f t="shared" si="34"/>
        <v>-0.34132212829522168</v>
      </c>
      <c r="I311">
        <f t="shared" si="31"/>
        <v>-2.7305770263617735</v>
      </c>
      <c r="K311">
        <f t="shared" si="32"/>
        <v>-0.15236196702078844</v>
      </c>
      <c r="M311">
        <f t="shared" si="29"/>
        <v>-0.34131100939516462</v>
      </c>
      <c r="N311" s="13">
        <f t="shared" si="33"/>
        <v>1.2362993847891257E-10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7.1566247606331608</v>
      </c>
      <c r="H312" s="10">
        <f t="shared" si="34"/>
        <v>-0.33719627390334461</v>
      </c>
      <c r="I312">
        <f t="shared" si="31"/>
        <v>-2.6975701912267569</v>
      </c>
      <c r="K312">
        <f t="shared" si="32"/>
        <v>-0.15047011977537525</v>
      </c>
      <c r="M312">
        <f t="shared" si="29"/>
        <v>-0.33738222652907329</v>
      </c>
      <c r="N312" s="13">
        <f t="shared" si="33"/>
        <v>3.457837901539066E-8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7.1718641211806187</v>
      </c>
      <c r="H313" s="10">
        <f t="shared" si="34"/>
        <v>-0.3331166022041156</v>
      </c>
      <c r="I313">
        <f t="shared" si="31"/>
        <v>-2.6649328176329248</v>
      </c>
      <c r="K313">
        <f t="shared" si="32"/>
        <v>-0.14860175927094585</v>
      </c>
      <c r="M313">
        <f t="shared" si="29"/>
        <v>-0.33349843014430308</v>
      </c>
      <c r="N313" s="13">
        <f t="shared" si="33"/>
        <v>1.4579257590781736E-7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7.1871034817280695</v>
      </c>
      <c r="H314" s="10">
        <f t="shared" si="34"/>
        <v>-0.32908263993493769</v>
      </c>
      <c r="I314">
        <f t="shared" si="31"/>
        <v>-2.6326611194795015</v>
      </c>
      <c r="K314">
        <f t="shared" si="32"/>
        <v>-0.14675659412218334</v>
      </c>
      <c r="M314">
        <f t="shared" si="29"/>
        <v>-0.3296591131309024</v>
      </c>
      <c r="N314" s="13">
        <f t="shared" si="33"/>
        <v>3.3232134566576775E-7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7.2023428422755185</v>
      </c>
      <c r="H315" s="10">
        <f t="shared" si="34"/>
        <v>-0.32509391832884099</v>
      </c>
      <c r="I315">
        <f t="shared" si="31"/>
        <v>-2.6007513466307279</v>
      </c>
      <c r="K315">
        <f t="shared" si="32"/>
        <v>-0.14493433654906177</v>
      </c>
      <c r="M315">
        <f t="shared" si="29"/>
        <v>-0.32586377382356341</v>
      </c>
      <c r="N315" s="13">
        <f t="shared" si="33"/>
        <v>5.9267748275429534E-7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7.2175822028229621</v>
      </c>
      <c r="H316" s="10">
        <f t="shared" si="34"/>
        <v>-0.32114997307184495</v>
      </c>
      <c r="I316">
        <f t="shared" si="31"/>
        <v>-2.5691997845747596</v>
      </c>
      <c r="K316">
        <f t="shared" si="32"/>
        <v>-0.14313470233272749</v>
      </c>
      <c r="M316">
        <f t="shared" si="29"/>
        <v>-0.32211191595254152</v>
      </c>
      <c r="N316" s="13">
        <f t="shared" si="33"/>
        <v>9.2533410572280519E-7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7.2328215633704191</v>
      </c>
      <c r="H317" s="10">
        <f t="shared" si="34"/>
        <v>-0.3172503442606997</v>
      </c>
      <c r="I317">
        <f t="shared" si="31"/>
        <v>-2.5380027540855976</v>
      </c>
      <c r="K317">
        <f t="shared" si="32"/>
        <v>-0.14135741077188785</v>
      </c>
      <c r="M317">
        <f t="shared" si="29"/>
        <v>-0.31840304859466229</v>
      </c>
      <c r="N317" s="13">
        <f t="shared" si="33"/>
        <v>1.3287272815361249E-6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7.2480609239178708</v>
      </c>
      <c r="H318" s="10">
        <f t="shared" si="34"/>
        <v>-0.31339457636105628</v>
      </c>
      <c r="I318">
        <f t="shared" si="31"/>
        <v>-2.5071566108884502</v>
      </c>
      <c r="K318">
        <f t="shared" si="32"/>
        <v>-0.13960218463972188</v>
      </c>
      <c r="M318">
        <f t="shared" si="29"/>
        <v>-0.31473668612446853</v>
      </c>
      <c r="N318" s="13">
        <f t="shared" si="33"/>
        <v>1.8012586170465073E-6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7.2633002844653198</v>
      </c>
      <c r="H319" s="10">
        <f t="shared" si="34"/>
        <v>-0.30958221816600395</v>
      </c>
      <c r="I319">
        <f t="shared" si="31"/>
        <v>-2.4766577453280316</v>
      </c>
      <c r="K319">
        <f t="shared" si="32"/>
        <v>-0.13786875014128283</v>
      </c>
      <c r="M319">
        <f t="shared" si="29"/>
        <v>-0.31111234816546884</v>
      </c>
      <c r="N319" s="13">
        <f t="shared" si="33"/>
        <v>2.3412978152624271E-6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7.2785396450127635</v>
      </c>
      <c r="H320" s="10">
        <f t="shared" si="34"/>
        <v>-0.30581282275503896</v>
      </c>
      <c r="I320">
        <f t="shared" si="31"/>
        <v>-2.4465025820403117</v>
      </c>
      <c r="K320">
        <f t="shared" si="32"/>
        <v>-0.13615683687141303</v>
      </c>
      <c r="M320">
        <f t="shared" si="29"/>
        <v>-0.3075295595415547</v>
      </c>
      <c r="N320" s="13">
        <f t="shared" si="33"/>
        <v>2.9471851941763821E-6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7.2937790055602205</v>
      </c>
      <c r="H321" s="10">
        <f t="shared" si="34"/>
        <v>-0.30208594745341649</v>
      </c>
      <c r="I321">
        <f t="shared" si="31"/>
        <v>-2.4166875796273319</v>
      </c>
      <c r="K321">
        <f t="shared" si="32"/>
        <v>-0.13446617777314751</v>
      </c>
      <c r="M321">
        <f t="shared" si="29"/>
        <v>-0.30398785022855668</v>
      </c>
      <c r="N321" s="13">
        <f t="shared" si="33"/>
        <v>3.6172341660859378E-6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7.3090183661076713</v>
      </c>
      <c r="H322" s="10">
        <f t="shared" si="34"/>
        <v>-0.29840115379193655</v>
      </c>
      <c r="I322">
        <f t="shared" si="31"/>
        <v>-2.3872092303354924</v>
      </c>
      <c r="K322">
        <f t="shared" si="32"/>
        <v>-0.13279650909662064</v>
      </c>
      <c r="M322">
        <f t="shared" si="29"/>
        <v>-0.30048675530599595</v>
      </c>
      <c r="N322" s="13">
        <f t="shared" si="33"/>
        <v>4.349733675446856E-6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7.3242577266551212</v>
      </c>
      <c r="H323" s="10">
        <f t="shared" si="34"/>
        <v>-0.29475800746709591</v>
      </c>
      <c r="I323">
        <f t="shared" si="31"/>
        <v>-2.3580640597367672</v>
      </c>
      <c r="K323">
        <f t="shared" si="32"/>
        <v>-0.13114757035844418</v>
      </c>
      <c r="M323">
        <f t="shared" si="29"/>
        <v>-0.29702581490898194</v>
      </c>
      <c r="N323" s="13">
        <f t="shared" si="33"/>
        <v>5.1429505934736968E-6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7.3394970872025649</v>
      </c>
      <c r="H324" s="10">
        <f t="shared" si="34"/>
        <v>-0.29115607830167345</v>
      </c>
      <c r="I324">
        <f t="shared" si="31"/>
        <v>-2.3292486264133876</v>
      </c>
      <c r="K324">
        <f t="shared" si="32"/>
        <v>-0.12951910430157929</v>
      </c>
      <c r="M324">
        <f t="shared" si="29"/>
        <v>-0.29360457418032632</v>
      </c>
      <c r="N324" s="13">
        <f t="shared" si="33"/>
        <v>5.9951320677800783E-6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7.3547364477500219</v>
      </c>
      <c r="H325" s="10">
        <f t="shared" si="34"/>
        <v>-0.28759494020569742</v>
      </c>
      <c r="I325">
        <f t="shared" si="31"/>
        <v>-2.3007595216455794</v>
      </c>
      <c r="K325">
        <f t="shared" si="32"/>
        <v>-0.12791085685567746</v>
      </c>
      <c r="M325">
        <f t="shared" si="29"/>
        <v>-0.29022258322284084</v>
      </c>
      <c r="N325" s="13">
        <f t="shared" si="33"/>
        <v>6.9045078255425259E-6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7.3699758082974727</v>
      </c>
      <c r="H326" s="10">
        <f t="shared" si="34"/>
        <v>-0.28407417113784222</v>
      </c>
      <c r="I326">
        <f t="shared" si="31"/>
        <v>-2.2725933691027378</v>
      </c>
      <c r="K326">
        <f t="shared" si="32"/>
        <v>-0.12632257709790407</v>
      </c>
      <c r="M326">
        <f t="shared" si="29"/>
        <v>-0.28687939705186799</v>
      </c>
      <c r="N326" s="13">
        <f t="shared" si="33"/>
        <v>7.8692924287216952E-6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7.3852151688449226</v>
      </c>
      <c r="H327" s="10">
        <f t="shared" si="34"/>
        <v>-0.28059335306718952</v>
      </c>
      <c r="I327">
        <f t="shared" si="31"/>
        <v>-2.2447468245375162</v>
      </c>
      <c r="K327">
        <f t="shared" si="32"/>
        <v>-0.12475401721421568</v>
      </c>
      <c r="M327">
        <f t="shared" si="29"/>
        <v>-0.28357457554800169</v>
      </c>
      <c r="N327" s="13">
        <f t="shared" si="33"/>
        <v>8.8876874800998897E-6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7.4004545293923716</v>
      </c>
      <c r="H328" s="10">
        <f t="shared" si="34"/>
        <v>-0.27715207193541502</v>
      </c>
      <c r="I328">
        <f t="shared" si="31"/>
        <v>-2.2172165754833202</v>
      </c>
      <c r="K328">
        <f t="shared" si="32"/>
        <v>-0.12320493246110976</v>
      </c>
      <c r="M328">
        <f t="shared" si="29"/>
        <v>-0.2803076834100573</v>
      </c>
      <c r="N328" s="13">
        <f t="shared" si="33"/>
        <v>9.9578837788939783E-6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7.4156938899398233</v>
      </c>
      <c r="H329" s="10">
        <f t="shared" si="34"/>
        <v>-0.27374991761936196</v>
      </c>
      <c r="I329">
        <f t="shared" si="31"/>
        <v>-2.1899993409548957</v>
      </c>
      <c r="K329">
        <f t="shared" si="32"/>
        <v>-0.12167508112782835</v>
      </c>
      <c r="M329">
        <f t="shared" si="29"/>
        <v>-0.27707829010826912</v>
      </c>
      <c r="N329" s="13">
        <f t="shared" si="33"/>
        <v>1.107806342491405E-5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7.430933250487274</v>
      </c>
      <c r="H330" s="10">
        <f t="shared" si="34"/>
        <v>-0.27038648389400971</v>
      </c>
      <c r="I330">
        <f t="shared" si="31"/>
        <v>-2.1630918711520777</v>
      </c>
      <c r="K330">
        <f t="shared" si="32"/>
        <v>-0.12016422449901519</v>
      </c>
      <c r="M330">
        <f t="shared" si="29"/>
        <v>-0.27388596983773444</v>
      </c>
      <c r="N330" s="13">
        <f t="shared" si="33"/>
        <v>1.2246401870326992E-5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7.4461726110347231</v>
      </c>
      <c r="H331" s="10">
        <f t="shared" si="34"/>
        <v>-0.26706136839583616</v>
      </c>
      <c r="I331">
        <f t="shared" si="31"/>
        <v>-2.1364909471666893</v>
      </c>
      <c r="K331">
        <f t="shared" si="32"/>
        <v>-0.11867212681782073</v>
      </c>
      <c r="M331">
        <f t="shared" si="29"/>
        <v>-0.27073030147210575</v>
      </c>
      <c r="N331" s="13">
        <f t="shared" si="33"/>
        <v>1.3461069918145016E-5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7.461411971582173</v>
      </c>
      <c r="H332" s="10">
        <f t="shared" si="34"/>
        <v>-0.26377417258656821</v>
      </c>
      <c r="I332">
        <f t="shared" si="31"/>
        <v>-2.1101933806925457</v>
      </c>
      <c r="K332">
        <f t="shared" si="32"/>
        <v>-0.11719855524944968</v>
      </c>
      <c r="M332">
        <f t="shared" si="29"/>
        <v>-0.26761086851754068</v>
      </c>
      <c r="N332" s="13">
        <f t="shared" si="33"/>
        <v>1.4720235666740684E-5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7.4766513321296237</v>
      </c>
      <c r="H333" s="10">
        <f t="shared" si="34"/>
        <v>-0.26052450171732094</v>
      </c>
      <c r="I333">
        <f t="shared" si="31"/>
        <v>-2.0841960137385676</v>
      </c>
      <c r="K333">
        <f t="shared" si="32"/>
        <v>-0.11574327984514809</v>
      </c>
      <c r="M333">
        <f t="shared" si="29"/>
        <v>-0.26452725906691782</v>
      </c>
      <c r="N333" s="13">
        <f t="shared" si="33"/>
        <v>1.6022066399751799E-5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7.4918906926770736</v>
      </c>
      <c r="H334" s="10">
        <f t="shared" si="34"/>
        <v>-0.25731196479312063</v>
      </c>
      <c r="I334">
        <f t="shared" si="31"/>
        <v>-2.058495718344965</v>
      </c>
      <c r="K334">
        <f t="shared" si="32"/>
        <v>-0.11430607350662389</v>
      </c>
      <c r="M334">
        <f t="shared" si="29"/>
        <v>-0.26147906575432112</v>
      </c>
      <c r="N334" s="13">
        <f t="shared" si="33"/>
        <v>1.7364730420838025E-5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7.5071300532245244</v>
      </c>
      <c r="H335" s="10">
        <f t="shared" si="34"/>
        <v>-0.25413617453780801</v>
      </c>
      <c r="I335">
        <f t="shared" si="31"/>
        <v>-2.0330893963024641</v>
      </c>
      <c r="K335">
        <f t="shared" si="32"/>
        <v>-0.11288671195089547</v>
      </c>
      <c r="M335">
        <f t="shared" si="29"/>
        <v>-0.25846588570979784</v>
      </c>
      <c r="N335" s="13">
        <f t="shared" si="33"/>
        <v>1.8746398832853506E-5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7.5223694137719743</v>
      </c>
      <c r="H336" s="10">
        <f t="shared" si="34"/>
        <v>-0.25099674735932148</v>
      </c>
      <c r="I336">
        <f t="shared" si="31"/>
        <v>-2.0079739788745719</v>
      </c>
      <c r="K336">
        <f t="shared" si="32"/>
        <v>-0.11148497367556633</v>
      </c>
      <c r="M336">
        <f t="shared" si="29"/>
        <v>-0.25548732051440115</v>
      </c>
      <c r="N336" s="13">
        <f t="shared" si="33"/>
        <v>2.0165247261122172E-5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7.5376087743194251</v>
      </c>
      <c r="H337" s="10">
        <f t="shared" si="34"/>
        <v>-0.24789330331535278</v>
      </c>
      <c r="I337">
        <f t="shared" si="31"/>
        <v>-1.9831464265228222</v>
      </c>
      <c r="K337">
        <f t="shared" si="32"/>
        <v>-0.1101006399245171</v>
      </c>
      <c r="M337">
        <f t="shared" si="29"/>
        <v>-0.25254297615551347</v>
      </c>
      <c r="N337" s="13">
        <f t="shared" si="33"/>
        <v>2.1619457520527927E-5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7.552848134866875</v>
      </c>
      <c r="H338" s="10">
        <f t="shared" si="34"/>
        <v>-0.244825466079377</v>
      </c>
      <c r="I338">
        <f t="shared" si="31"/>
        <v>-1.958603728635016</v>
      </c>
      <c r="K338">
        <f t="shared" si="32"/>
        <v>-0.10873349465401499</v>
      </c>
      <c r="M338">
        <f t="shared" si="29"/>
        <v>-0.24963246298246453</v>
      </c>
      <c r="N338" s="13">
        <f t="shared" si="33"/>
        <v>2.3107219226293098E-5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7.5680874954143258</v>
      </c>
      <c r="H339" s="10">
        <f t="shared" si="34"/>
        <v>-0.24179286290704732</v>
      </c>
      <c r="I339">
        <f t="shared" si="31"/>
        <v>-1.9343429032563786</v>
      </c>
      <c r="K339">
        <f t="shared" si="32"/>
        <v>-0.10738332449923144</v>
      </c>
      <c r="M339">
        <f t="shared" ref="M339:M402" si="36">$L$9*$O$6*EXP(-$O$7*(G339/$L$10-1))-SQRT($L$9)*$O$8*EXP(-$O$4*(G339/$L$10-1))</f>
        <v>-0.24675539566243918</v>
      </c>
      <c r="N339" s="13">
        <f t="shared" si="33"/>
        <v>2.4626731348337045E-5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7.5833268559617757</v>
      </c>
      <c r="H340" s="10">
        <f t="shared" si="34"/>
        <v>-0.23879512460295721</v>
      </c>
      <c r="I340">
        <f t="shared" ref="I340:I403" si="38">H340*$E$6</f>
        <v>-1.9103609968236577</v>
      </c>
      <c r="K340">
        <f t="shared" ref="K340:K403" si="39">$L$9*$L$4*EXP(-$L$6*(G340/$L$10-1))-SQRT($L$9)*$L$5*EXP(-$L$7*(G340/$L$10-1))</f>
        <v>-0.10604991874116759</v>
      </c>
      <c r="M340">
        <f t="shared" si="36"/>
        <v>-0.24391139313668814</v>
      </c>
      <c r="N340" s="13">
        <f t="shared" ref="N340:N403" si="40">(M340-H340)^2*O340</f>
        <v>2.6176203709245217E-5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7.5985662165092265</v>
      </c>
      <c r="H341" s="10">
        <f t="shared" ref="H341:H404" si="41">-(-$B$4)*(1+D341+$E$5*D341^3)*EXP(-D341)</f>
        <v>-0.23583188548776057</v>
      </c>
      <c r="I341">
        <f t="shared" si="38"/>
        <v>-1.8866550839020846</v>
      </c>
      <c r="K341">
        <f t="shared" si="39"/>
        <v>-0.10473306927397906</v>
      </c>
      <c r="M341">
        <f t="shared" si="36"/>
        <v>-0.24110007857703594</v>
      </c>
      <c r="N341" s="13">
        <f t="shared" si="40"/>
        <v>2.7753858425888759E-5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7.6138055770566755</v>
      </c>
      <c r="H342" s="10">
        <f t="shared" si="41"/>
        <v>-0.23290278336565098</v>
      </c>
      <c r="I342">
        <f t="shared" si="38"/>
        <v>-1.8632222669252079</v>
      </c>
      <c r="K342">
        <f t="shared" si="39"/>
        <v>-0.1034325705726994</v>
      </c>
      <c r="M342">
        <f t="shared" si="36"/>
        <v>-0.23832107934269864</v>
      </c>
      <c r="N342" s="13">
        <f t="shared" si="40"/>
        <v>2.9357931294890797E-5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7.6290449376041254</v>
      </c>
      <c r="H343" s="10">
        <f t="shared" si="41"/>
        <v>-0.23000745949219201</v>
      </c>
      <c r="I343">
        <f t="shared" si="38"/>
        <v>-1.8400596759375361</v>
      </c>
      <c r="K343">
        <f t="shared" si="39"/>
        <v>-0.10214821966135414</v>
      </c>
      <c r="M343">
        <f t="shared" si="36"/>
        <v>-0.23557402693740556</v>
      </c>
      <c r="N343" s="13">
        <f t="shared" si="40"/>
        <v>3.0986673122111365E-5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7.6442842981515762</v>
      </c>
      <c r="H344" s="10">
        <f t="shared" si="41"/>
        <v>-0.22714555854249896</v>
      </c>
      <c r="I344">
        <f t="shared" si="38"/>
        <v>-1.8171644683399917</v>
      </c>
      <c r="K344">
        <f t="shared" si="39"/>
        <v>-0.10087981608146371</v>
      </c>
      <c r="M344">
        <f t="shared" si="36"/>
        <v>-0.23285855696683555</v>
      </c>
      <c r="N344" s="13">
        <f t="shared" si="40"/>
        <v>3.2638350996472367E-5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7.6595236586990278</v>
      </c>
      <c r="H345" s="10">
        <f t="shared" si="41"/>
        <v>-0.22431672857976326</v>
      </c>
      <c r="I345">
        <f t="shared" si="38"/>
        <v>-1.7945338286381061</v>
      </c>
      <c r="K345">
        <f t="shared" si="39"/>
        <v>-9.9627161860929972E-2</v>
      </c>
      <c r="M345">
        <f t="shared" si="36"/>
        <v>-0.23017430909636619</v>
      </c>
      <c r="N345" s="13">
        <f t="shared" si="40"/>
        <v>3.431124950848623E-5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7.6747630192464769</v>
      </c>
      <c r="H346" s="10">
        <f t="shared" si="41"/>
        <v>-0.22152062102412051</v>
      </c>
      <c r="I346">
        <f t="shared" si="38"/>
        <v>-1.7721649681929641</v>
      </c>
      <c r="K346">
        <f t="shared" si="39"/>
        <v>-9.839006148330072E-2</v>
      </c>
      <c r="M346">
        <f t="shared" si="36"/>
        <v>-0.22752092700913837</v>
      </c>
      <c r="N346" s="13">
        <f t="shared" si="40"/>
        <v>3.6003671913841109E-5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7.6900023797939268</v>
      </c>
      <c r="H347" s="10">
        <f t="shared" si="41"/>
        <v>-0.21875689062185399</v>
      </c>
      <c r="I347">
        <f t="shared" si="38"/>
        <v>-1.750055124974832</v>
      </c>
      <c r="K347">
        <f t="shared" si="39"/>
        <v>-9.7168321857409659E-2</v>
      </c>
      <c r="M347">
        <f t="shared" si="36"/>
        <v>-0.22489805836443921</v>
      </c>
      <c r="N347" s="13">
        <f t="shared" si="40"/>
        <v>3.7713941242569227E-5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7.7052417403413775</v>
      </c>
      <c r="H348" s="10">
        <f t="shared" si="41"/>
        <v>-0.21602519541493265</v>
      </c>
      <c r="I348">
        <f t="shared" si="38"/>
        <v>-1.7282015633194612</v>
      </c>
      <c r="K348">
        <f t="shared" si="39"/>
        <v>-9.596175228738657E-2</v>
      </c>
      <c r="M348">
        <f t="shared" si="36"/>
        <v>-0.22230535475640556</v>
      </c>
      <c r="N348" s="13">
        <f t="shared" si="40"/>
        <v>3.9440401354289493E-5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7.7204811008888283</v>
      </c>
      <c r="H349" s="10">
        <f t="shared" si="41"/>
        <v>-0.21332519671087644</v>
      </c>
      <c r="I349">
        <f t="shared" si="38"/>
        <v>-1.7066015736870115</v>
      </c>
      <c r="K349">
        <f t="shared" si="39"/>
        <v>-9.4770164443034072E-2</v>
      </c>
      <c r="M349">
        <f t="shared" si="36"/>
        <v>-0.21974247167305042</v>
      </c>
      <c r="N349" s="13">
        <f t="shared" si="40"/>
        <v>4.1181417940145055E-5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7.7357204614362782</v>
      </c>
      <c r="H350" s="10">
        <f t="shared" si="41"/>
        <v>-0.21065655905294914</v>
      </c>
      <c r="I350">
        <f t="shared" si="38"/>
        <v>-1.6852524724235931</v>
      </c>
      <c r="K350">
        <f t="shared" si="39"/>
        <v>-9.3593372330565472E-2</v>
      </c>
      <c r="M350">
        <f t="shared" si="36"/>
        <v>-0.21720906845561108</v>
      </c>
      <c r="N350" s="13">
        <f t="shared" si="40"/>
        <v>4.293537947197318E-5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7.7509598219837281</v>
      </c>
      <c r="H351" s="10">
        <f t="shared" si="41"/>
        <v>-0.20801895019066907</v>
      </c>
      <c r="I351">
        <f t="shared" si="38"/>
        <v>-1.6641516015253526</v>
      </c>
      <c r="K351">
        <f t="shared" si="39"/>
        <v>-9.2431192263700501E-2</v>
      </c>
      <c r="M351">
        <f t="shared" si="36"/>
        <v>-0.2147048082582218</v>
      </c>
      <c r="N351" s="13">
        <f t="shared" si="40"/>
        <v>4.4700698099459928E-5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7.7661991825311789</v>
      </c>
      <c r="H352" s="10">
        <f t="shared" si="41"/>
        <v>-0.20541204105063948</v>
      </c>
      <c r="I352">
        <f t="shared" si="38"/>
        <v>-1.6432963284051159</v>
      </c>
      <c r="K352">
        <f t="shared" si="39"/>
        <v>-9.1283442835115081E-2</v>
      </c>
      <c r="M352">
        <f t="shared" si="36"/>
        <v>-0.2122293580079137</v>
      </c>
      <c r="N352" s="13">
        <f t="shared" si="40"/>
        <v>4.6475810495938658E-5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7.7814385430786297</v>
      </c>
      <c r="H353" s="10">
        <f t="shared" si="41"/>
        <v>-0.20283550570768857</v>
      </c>
      <c r="I353">
        <f t="shared" si="38"/>
        <v>-1.6226840456615086</v>
      </c>
      <c r="K353">
        <f t="shared" si="39"/>
        <v>-9.0149944888240255E-2</v>
      </c>
      <c r="M353">
        <f t="shared" si="36"/>
        <v>-0.2097823883649414</v>
      </c>
      <c r="N353" s="13">
        <f t="shared" si="40"/>
        <v>4.8259178653640045E-5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7.7966779036260796</v>
      </c>
      <c r="H354" s="10">
        <f t="shared" si="41"/>
        <v>-0.20028902135632085</v>
      </c>
      <c r="I354">
        <f t="shared" si="38"/>
        <v>-1.6023121708505668</v>
      </c>
      <c r="K354">
        <f t="shared" si="39"/>
        <v>-8.9030521489406253E-2</v>
      </c>
      <c r="M354">
        <f t="shared" si="36"/>
        <v>-0.20736357368343561</v>
      </c>
      <c r="N354" s="13">
        <f t="shared" si="40"/>
        <v>5.004929062908492E-5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7.8119172641735286</v>
      </c>
      <c r="H355" s="10">
        <f t="shared" si="41"/>
        <v>-0.1977722682824701</v>
      </c>
      <c r="I355">
        <f t="shared" si="38"/>
        <v>-1.5821781462597608</v>
      </c>
      <c r="K355">
        <f t="shared" si="39"/>
        <v>-8.7924997900327734E-2</v>
      </c>
      <c r="M355">
        <f t="shared" si="36"/>
        <v>-0.20497259197238463</v>
      </c>
      <c r="N355" s="13">
        <f t="shared" si="40"/>
        <v>5.1844661239544287E-5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7.8271566247209803</v>
      </c>
      <c r="H356" s="10">
        <f t="shared" si="41"/>
        <v>-0.19528492983555523</v>
      </c>
      <c r="I356">
        <f t="shared" si="38"/>
        <v>-1.5622794386844419</v>
      </c>
      <c r="K356">
        <f t="shared" si="39"/>
        <v>-8.6833201550926706E-2</v>
      </c>
      <c r="M356">
        <f t="shared" si="36"/>
        <v>-0.20260912485694468</v>
      </c>
      <c r="N356" s="13">
        <f t="shared" si="40"/>
        <v>5.3643832711346025E-5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7.8423959852684293</v>
      </c>
      <c r="H357" s="10">
        <f t="shared" si="41"/>
        <v>-0.1928266924008295</v>
      </c>
      <c r="I357">
        <f t="shared" si="38"/>
        <v>-1.542613539206636</v>
      </c>
      <c r="K357">
        <f t="shared" si="39"/>
        <v>-8.5754962012488806E-2</v>
      </c>
      <c r="M357">
        <f t="shared" si="36"/>
        <v>-0.20027285754007995</v>
      </c>
      <c r="N357" s="13">
        <f t="shared" si="40"/>
        <v>5.544537528098866E-5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7.8576353458158792</v>
      </c>
      <c r="H358" s="10">
        <f t="shared" si="41"/>
        <v>-0.19039724537202404</v>
      </c>
      <c r="I358">
        <f t="shared" si="38"/>
        <v>-1.5231779629761923</v>
      </c>
      <c r="K358">
        <f t="shared" si="39"/>
        <v>-8.4690110971148258E-2</v>
      </c>
      <c r="M358">
        <f t="shared" si="36"/>
        <v>-0.19796347876452902</v>
      </c>
      <c r="N358" s="13">
        <f t="shared" si="40"/>
        <v>5.7247887749857393E-5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7.87287470636333</v>
      </c>
      <c r="H359" s="10">
        <f t="shared" si="41"/>
        <v>-0.1879962811242781</v>
      </c>
      <c r="I359">
        <f t="shared" si="38"/>
        <v>-1.5039702489942248</v>
      </c>
      <c r="K359">
        <f t="shared" si="39"/>
        <v>-8.363848220169888E-2</v>
      </c>
      <c r="M359">
        <f t="shared" si="36"/>
        <v>-0.19568068077510314</v>
      </c>
      <c r="N359" s="13">
        <f t="shared" si="40"/>
        <v>5.9049997993600016E-5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7.8881140669107808</v>
      </c>
      <c r="H360" s="10">
        <f t="shared" si="41"/>
        <v>-0.18562349498735309</v>
      </c>
      <c r="I360">
        <f t="shared" si="38"/>
        <v>-1.4849879598988247</v>
      </c>
      <c r="K360">
        <f t="shared" si="39"/>
        <v>-8.2599911541726995E-2</v>
      </c>
      <c r="M360">
        <f t="shared" si="36"/>
        <v>-0.19342415928131268</v>
      </c>
      <c r="N360" s="13">
        <f t="shared" si="40"/>
        <v>6.0850363427056097E-5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7.9033534274582307</v>
      </c>
      <c r="H361" s="10">
        <f t="shared" si="41"/>
        <v>-0.18327858521912777</v>
      </c>
      <c r="I361">
        <f t="shared" si="38"/>
        <v>-1.4662286817530221</v>
      </c>
      <c r="K361">
        <f t="shared" si="39"/>
        <v>-8.1574236866061231E-2</v>
      </c>
      <c r="M361">
        <f t="shared" si="36"/>
        <v>-0.19119361342032112</v>
      </c>
      <c r="N361" s="13">
        <f t="shared" si="40"/>
        <v>6.2647671425686166E-5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7.9185927880056806</v>
      </c>
      <c r="H362" s="10">
        <f t="shared" si="41"/>
        <v>-0.18096125297936724</v>
      </c>
      <c r="I362">
        <f t="shared" si="38"/>
        <v>-1.4476900238349379</v>
      </c>
      <c r="K362">
        <f t="shared" si="39"/>
        <v>-8.0561298061537057E-2</v>
      </c>
      <c r="M362">
        <f t="shared" si="36"/>
        <v>-0.188988745720229</v>
      </c>
      <c r="N362" s="13">
        <f t="shared" si="40"/>
        <v>6.4440639704588224E-5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7.9338321485531313</v>
      </c>
      <c r="H363" s="10">
        <f t="shared" si="41"/>
        <v>-0.17867120230376626</v>
      </c>
      <c r="I363">
        <f t="shared" si="38"/>
        <v>-1.4293696184301301</v>
      </c>
      <c r="K363">
        <f t="shared" si="39"/>
        <v>-7.9560937002071244E-2</v>
      </c>
      <c r="M363">
        <f t="shared" si="36"/>
        <v>-0.18680926206368476</v>
      </c>
      <c r="N363" s="13">
        <f t="shared" si="40"/>
        <v>6.6228016656004623E-5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7.9490715091005821</v>
      </c>
      <c r="H364" s="10">
        <f t="shared" si="41"/>
        <v>-0.17640814007825817</v>
      </c>
      <c r="I364">
        <f t="shared" si="38"/>
        <v>-1.4112651206260654</v>
      </c>
      <c r="K364">
        <f t="shared" si="39"/>
        <v>-7.8572997524043633E-2</v>
      </c>
      <c r="M364">
        <f t="shared" si="36"/>
        <v>-0.18465487165182448</v>
      </c>
      <c r="N364" s="13">
        <f t="shared" si="40"/>
        <v>6.8008581646455518E-5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7.964310869648032</v>
      </c>
      <c r="H365" s="10">
        <f t="shared" si="41"/>
        <v>-0.17417177601359005</v>
      </c>
      <c r="I365">
        <f t="shared" si="38"/>
        <v>-1.3933742081087204</v>
      </c>
      <c r="K365">
        <f t="shared" si="39"/>
        <v>-7.7597325401980694E-2</v>
      </c>
      <c r="M365">
        <f t="shared" si="36"/>
        <v>-0.18252528696853679</v>
      </c>
      <c r="N365" s="13">
        <f t="shared" si="40"/>
        <v>6.978114527441522E-5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7.979550230195481</v>
      </c>
      <c r="H366" s="10">
        <f t="shared" si="41"/>
        <v>-0.17196182262015644</v>
      </c>
      <c r="I366">
        <f t="shared" si="38"/>
        <v>-1.3756945809612515</v>
      </c>
      <c r="K366">
        <f t="shared" si="39"/>
        <v>-7.6633768324539178E-2</v>
      </c>
      <c r="M366">
        <f t="shared" si="36"/>
        <v>-0.18042022374505351</v>
      </c>
      <c r="N366" s="13">
        <f t="shared" si="40"/>
        <v>7.1544549589660001E-5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7.9947895907429327</v>
      </c>
      <c r="H367" s="10">
        <f t="shared" si="41"/>
        <v>-0.16977799518309072</v>
      </c>
      <c r="I367">
        <f t="shared" si="38"/>
        <v>-1.3582239614647258</v>
      </c>
      <c r="K367">
        <f t="shared" si="39"/>
        <v>-7.5682175870785295E-2</v>
      </c>
      <c r="M367">
        <f t="shared" si="36"/>
        <v>-0.17833940092486752</v>
      </c>
      <c r="N367" s="13">
        <f t="shared" si="40"/>
        <v>7.3297668275328778E-5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8.0100289512903835</v>
      </c>
      <c r="H368" s="10">
        <f t="shared" si="41"/>
        <v>-0.1676200117376084</v>
      </c>
      <c r="I368">
        <f t="shared" si="38"/>
        <v>-1.3409600939008672</v>
      </c>
      <c r="K368">
        <f t="shared" si="39"/>
        <v>-7.4742399486766253E-2</v>
      </c>
      <c r="M368">
        <f t="shared" si="36"/>
        <v>-0.17628254062897333</v>
      </c>
      <c r="N368" s="13">
        <f t="shared" si="40"/>
        <v>7.5039406793732106E-5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8.0252683118378325</v>
      </c>
      <c r="H369" s="10">
        <f t="shared" si="41"/>
        <v>-0.16548759304459965</v>
      </c>
      <c r="I369">
        <f t="shared" si="38"/>
        <v>-1.3239007443567972</v>
      </c>
      <c r="K369">
        <f t="shared" si="39"/>
        <v>-7.3814292462370104E-2</v>
      </c>
      <c r="M369">
        <f t="shared" si="36"/>
        <v>-0.17424936812143094</v>
      </c>
      <c r="N369" s="13">
        <f t="shared" si="40"/>
        <v>7.6768702496981967E-5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8.0405076723852833</v>
      </c>
      <c r="H370" s="10">
        <f t="shared" si="41"/>
        <v>-0.16338046256646699</v>
      </c>
      <c r="I370">
        <f t="shared" si="38"/>
        <v>-1.3070437005317359</v>
      </c>
      <c r="K370">
        <f t="shared" si="39"/>
        <v>-7.2897709908470693E-2</v>
      </c>
      <c r="M370">
        <f t="shared" si="36"/>
        <v>-0.1722396117752511</v>
      </c>
      <c r="N370" s="13">
        <f t="shared" si="40"/>
        <v>7.8484524703500148E-5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8.0557470329327341</v>
      </c>
      <c r="H371" s="10">
        <f t="shared" si="41"/>
        <v>-0.16129834644320493</v>
      </c>
      <c r="I371">
        <f t="shared" si="38"/>
        <v>-1.2903867715456394</v>
      </c>
      <c r="K371">
        <f t="shared" si="39"/>
        <v>-7.1992508734355296E-2</v>
      </c>
      <c r="M371">
        <f t="shared" si="36"/>
        <v>-0.17025300303860397</v>
      </c>
      <c r="N371" s="13">
        <f t="shared" si="40"/>
        <v>8.0185874741523538E-5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8.0709863934801849</v>
      </c>
      <c r="H372" s="10">
        <f t="shared" si="41"/>
        <v>-0.15924097346871652</v>
      </c>
      <c r="I372">
        <f t="shared" si="38"/>
        <v>-1.2739277877497321</v>
      </c>
      <c r="K372">
        <f t="shared" si="39"/>
        <v>-7.1098547625429123E-2</v>
      </c>
      <c r="M372">
        <f t="shared" si="36"/>
        <v>-0.16828927640134383</v>
      </c>
      <c r="N372" s="13">
        <f t="shared" si="40"/>
        <v>8.1871785960592103E-5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8.0862257540276321</v>
      </c>
      <c r="H373" s="10">
        <f t="shared" si="41"/>
        <v>-0.15720807506736642</v>
      </c>
      <c r="I373">
        <f t="shared" si="38"/>
        <v>-1.2576646005389314</v>
      </c>
      <c r="K373">
        <f t="shared" si="39"/>
        <v>-7.0215687021196488E-2</v>
      </c>
      <c r="M373">
        <f t="shared" si="36"/>
        <v>-0.16634816936185595</v>
      </c>
      <c r="N373" s="13">
        <f t="shared" si="40"/>
        <v>8.3541323712160083E-5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8.1014651145750829</v>
      </c>
      <c r="H374" s="10">
        <f t="shared" si="41"/>
        <v>-0.15519938527076244</v>
      </c>
      <c r="I374">
        <f t="shared" si="38"/>
        <v>-1.2415950821660995</v>
      </c>
      <c r="K374">
        <f t="shared" si="39"/>
        <v>-6.9343789093511757E-2</v>
      </c>
      <c r="M374">
        <f t="shared" si="36"/>
        <v>-0.1644294223942161</v>
      </c>
      <c r="N374" s="13">
        <f t="shared" si="40"/>
        <v>8.5193585300332719E-5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8.1167044751225355</v>
      </c>
      <c r="H375" s="10">
        <f t="shared" si="41"/>
        <v>-0.15321464069476673</v>
      </c>
      <c r="I375">
        <f t="shared" si="38"/>
        <v>-1.2257171255581338</v>
      </c>
      <c r="K375">
        <f t="shared" si="39"/>
        <v>-6.8482717725100908E-2</v>
      </c>
      <c r="M375">
        <f t="shared" si="36"/>
        <v>-0.16253277891567042</v>
      </c>
      <c r="N375" s="13">
        <f t="shared" si="40"/>
        <v>8.6827699903866147E-5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8.1319438356699862</v>
      </c>
      <c r="H376" s="10">
        <f t="shared" si="41"/>
        <v>-0.15125358051672982</v>
      </c>
      <c r="I376">
        <f t="shared" si="38"/>
        <v>-1.2100286441338386</v>
      </c>
      <c r="K376">
        <f t="shared" si="39"/>
        <v>-6.7632338488346225E-2</v>
      </c>
      <c r="M376">
        <f t="shared" si="36"/>
        <v>-0.16065798525442515</v>
      </c>
      <c r="N376" s="13">
        <f t="shared" si="40"/>
        <v>8.8442828470386306E-5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8.1471831962174335</v>
      </c>
      <c r="H377" s="10">
        <f t="shared" si="41"/>
        <v>-0.14931594645294613</v>
      </c>
      <c r="I377">
        <f t="shared" si="38"/>
        <v>-1.194527571623569</v>
      </c>
      <c r="K377">
        <f t="shared" si="39"/>
        <v>-6.6792518624334288E-2</v>
      </c>
      <c r="M377">
        <f t="shared" si="36"/>
        <v>-0.15880479061775127</v>
      </c>
      <c r="N377" s="13">
        <f t="shared" si="40"/>
        <v>9.0038163583956515E-5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8.1624225567648843</v>
      </c>
      <c r="H378" s="10">
        <f t="shared" si="41"/>
        <v>-0.14740148273632617</v>
      </c>
      <c r="I378">
        <f t="shared" si="38"/>
        <v>-1.1792118618906093</v>
      </c>
      <c r="K378">
        <f t="shared" si="39"/>
        <v>-6.5963127022161297E-2</v>
      </c>
      <c r="M378">
        <f t="shared" si="36"/>
        <v>-0.15697294706039741</v>
      </c>
      <c r="N378" s="13">
        <f t="shared" si="40"/>
        <v>9.1612929306968593E-5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8.177661917312335</v>
      </c>
      <c r="H379" s="10">
        <f t="shared" si="41"/>
        <v>-0.1455099360942842</v>
      </c>
      <c r="I379">
        <f t="shared" si="38"/>
        <v>-1.1640794887542736</v>
      </c>
      <c r="K379">
        <f t="shared" si="39"/>
        <v>-6.5144034198496181E-2</v>
      </c>
      <c r="M379">
        <f t="shared" si="36"/>
        <v>-0.15516220945331635</v>
      </c>
      <c r="N379" s="13">
        <f t="shared" si="40"/>
        <v>9.3166380997481864E-5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8.1929012778597876</v>
      </c>
      <c r="H380" s="10">
        <f t="shared" si="41"/>
        <v>-0.14364105572683558</v>
      </c>
      <c r="I380">
        <f t="shared" si="38"/>
        <v>-1.1491284458146847</v>
      </c>
      <c r="K380">
        <f t="shared" si="39"/>
        <v>-6.4335112277393636E-2</v>
      </c>
      <c r="M380">
        <f t="shared" si="36"/>
        <v>-0.15337233545269383</v>
      </c>
      <c r="N380" s="13">
        <f t="shared" si="40"/>
        <v>9.4697805102899704E-5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8.2081406384072348</v>
      </c>
      <c r="H381" s="10">
        <f t="shared" si="41"/>
        <v>-0.14179459328490324</v>
      </c>
      <c r="I381">
        <f t="shared" si="38"/>
        <v>-1.1343567462792259</v>
      </c>
      <c r="K381">
        <f t="shared" si="39"/>
        <v>-6.3536234970359096E-2</v>
      </c>
      <c r="M381">
        <f t="shared" si="36"/>
        <v>-0.15160308546928766</v>
      </c>
      <c r="N381" s="13">
        <f t="shared" si="40"/>
        <v>9.6206518931130373E-5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8.2233799989546856</v>
      </c>
      <c r="H382" s="10">
        <f t="shared" si="41"/>
        <v>-0.13997030284882778</v>
      </c>
      <c r="I382">
        <f t="shared" si="38"/>
        <v>-1.1197624227906222</v>
      </c>
      <c r="K382">
        <f t="shared" si="39"/>
        <v>-6.2747277556657405E-2</v>
      </c>
      <c r="M382">
        <f t="shared" si="36"/>
        <v>-0.14985422263806589</v>
      </c>
      <c r="N382" s="13">
        <f t="shared" si="40"/>
        <v>9.7691870400092736E-5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8.2386193595021364</v>
      </c>
      <c r="H383" s="10">
        <f t="shared" si="41"/>
        <v>-0.13816794090708037</v>
      </c>
      <c r="I383">
        <f t="shared" si="38"/>
        <v>-1.105343527256643</v>
      </c>
      <c r="K383">
        <f t="shared" si="39"/>
        <v>-6.1968116863867738E-2</v>
      </c>
      <c r="M383">
        <f t="shared" si="36"/>
        <v>-0.14812551278815247</v>
      </c>
      <c r="N383" s="13">
        <f t="shared" si="40"/>
        <v>9.9153237766717818E-5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8.2538587200495872</v>
      </c>
      <c r="H384" s="10">
        <f t="shared" si="41"/>
        <v>-0.13638726633517403</v>
      </c>
      <c r="I384">
        <f t="shared" si="38"/>
        <v>-1.0910981306813923</v>
      </c>
      <c r="K384">
        <f t="shared" si="39"/>
        <v>-6.1198631248676784E-2</v>
      </c>
      <c r="M384">
        <f t="shared" si="36"/>
        <v>-0.14641672441306935</v>
      </c>
      <c r="N384" s="13">
        <f t="shared" si="40"/>
        <v>1.005900293362597E-4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8.2690980805970362</v>
      </c>
      <c r="H385" s="10">
        <f t="shared" si="41"/>
        <v>-0.13462804037477047</v>
      </c>
      <c r="I385">
        <f t="shared" si="38"/>
        <v>-1.0770243229981638</v>
      </c>
      <c r="K385">
        <f t="shared" si="39"/>
        <v>-6.0438700577910259E-2</v>
      </c>
      <c r="M385">
        <f t="shared" si="36"/>
        <v>-0.14472762864127758</v>
      </c>
      <c r="N385" s="13">
        <f t="shared" si="40"/>
        <v>1.0200168315296818E-4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8.284337441144487</v>
      </c>
      <c r="H386" s="10">
        <f t="shared" si="41"/>
        <v>-0.13289002661298066</v>
      </c>
      <c r="I386">
        <f t="shared" si="38"/>
        <v>-1.0631202129038453</v>
      </c>
      <c r="K386">
        <f t="shared" si="39"/>
        <v>-5.9688206209798977E-2</v>
      </c>
      <c r="M386">
        <f t="shared" si="36"/>
        <v>-0.14305799920701617</v>
      </c>
      <c r="N386" s="13">
        <f t="shared" si="40"/>
        <v>1.0338766667305727E-4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8.2995768016919378</v>
      </c>
      <c r="H387" s="10">
        <f t="shared" si="41"/>
        <v>-0.13117299096185436</v>
      </c>
      <c r="I387">
        <f t="shared" si="38"/>
        <v>-1.0493839276948349</v>
      </c>
      <c r="K387">
        <f t="shared" si="39"/>
        <v>-5.8947030975476856E-2</v>
      </c>
      <c r="M387">
        <f t="shared" si="36"/>
        <v>-0.14140761242143432</v>
      </c>
      <c r="N387" s="13">
        <f t="shared" si="40"/>
        <v>1.0474747642089456E-4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8.3148161622393868</v>
      </c>
      <c r="H388" s="10">
        <f t="shared" si="41"/>
        <v>-0.1294767016380588</v>
      </c>
      <c r="I388">
        <f t="shared" si="38"/>
        <v>-1.0358136131044704</v>
      </c>
      <c r="K388">
        <f t="shared" si="39"/>
        <v>-5.8215059160707322E-2</v>
      </c>
      <c r="M388">
        <f t="shared" si="36"/>
        <v>-0.13977624714401662</v>
      </c>
      <c r="N388" s="13">
        <f t="shared" si="40"/>
        <v>1.0608063762929602E-4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8.3300555227868376</v>
      </c>
      <c r="H389" s="10">
        <f t="shared" si="41"/>
        <v>-0.12780092914273977</v>
      </c>
      <c r="I389">
        <f t="shared" si="38"/>
        <v>-1.0224074331419182</v>
      </c>
      <c r="K389">
        <f t="shared" si="39"/>
        <v>-5.7492176487835715E-2</v>
      </c>
      <c r="M389">
        <f t="shared" si="36"/>
        <v>-0.13816368475429747</v>
      </c>
      <c r="N389" s="13">
        <f t="shared" si="40"/>
        <v>1.0738670386487049E-4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8.3452948833342884</v>
      </c>
      <c r="H390" s="10">
        <f t="shared" si="41"/>
        <v>-0.12614544624156701</v>
      </c>
      <c r="I390">
        <f t="shared" si="38"/>
        <v>-1.0091635699325361</v>
      </c>
      <c r="K390">
        <f t="shared" si="39"/>
        <v>-5.6778270097966134E-2</v>
      </c>
      <c r="M390">
        <f t="shared" si="36"/>
        <v>-0.13656970912386662</v>
      </c>
      <c r="N390" s="13">
        <f t="shared" si="40"/>
        <v>1.0866525663928941E-4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8.3605342438817392</v>
      </c>
      <c r="H391" s="10">
        <f t="shared" si="41"/>
        <v>-0.12451002794495686</v>
      </c>
      <c r="I391">
        <f t="shared" si="38"/>
        <v>-0.99608022355965486</v>
      </c>
      <c r="K391">
        <f t="shared" si="39"/>
        <v>-5.6073228533357548E-2</v>
      </c>
      <c r="M391">
        <f t="shared" si="36"/>
        <v>-0.1349941065886584</v>
      </c>
      <c r="N391" s="13">
        <f t="shared" si="40"/>
        <v>1.0991590500731881E-4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8.3757736044291882</v>
      </c>
      <c r="H392" s="10">
        <f t="shared" si="41"/>
        <v>-0.12289445148847351</v>
      </c>
      <c r="I392">
        <f t="shared" si="38"/>
        <v>-0.98315561190778811</v>
      </c>
      <c r="K392">
        <f t="shared" si="39"/>
        <v>-5.5376941720038576E-2</v>
      </c>
      <c r="M392">
        <f t="shared" si="36"/>
        <v>-0.13343666592152698</v>
      </c>
      <c r="N392" s="13">
        <f t="shared" si="40"/>
        <v>1.1113828515248074E-4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8.391012964976639</v>
      </c>
      <c r="H393" s="10">
        <f t="shared" si="41"/>
        <v>-0.12129849631340275</v>
      </c>
      <c r="I393">
        <f t="shared" si="38"/>
        <v>-0.97038797050722203</v>
      </c>
      <c r="K393">
        <f t="shared" si="39"/>
        <v>-5.4689300950636933E-2</v>
      </c>
      <c r="M393">
        <f t="shared" si="36"/>
        <v>-0.13189717830510253</v>
      </c>
      <c r="N393" s="13">
        <f t="shared" si="40"/>
        <v>1.1233205996118114E-4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8.4062523255240897</v>
      </c>
      <c r="H394" s="10">
        <f t="shared" si="41"/>
        <v>-0.11972194404749946</v>
      </c>
      <c r="I394">
        <f t="shared" si="38"/>
        <v>-0.95777555237999568</v>
      </c>
      <c r="K394">
        <f t="shared" si="39"/>
        <v>-5.4010198867422018E-2</v>
      </c>
      <c r="M394">
        <f t="shared" si="36"/>
        <v>-0.13037543730492904</v>
      </c>
      <c r="N394" s="13">
        <f t="shared" si="40"/>
        <v>1.1349691858609747E-4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8.4214916860715405</v>
      </c>
      <c r="H395" s="10">
        <f t="shared" si="41"/>
        <v>-0.11816457848590235</v>
      </c>
      <c r="I395">
        <f t="shared" si="38"/>
        <v>-0.94531662788721882</v>
      </c>
      <c r="K395">
        <f t="shared" si="39"/>
        <v>-5.3339529445557407E-2</v>
      </c>
      <c r="M395">
        <f t="shared" si="36"/>
        <v>-0.12887123884287935</v>
      </c>
      <c r="N395" s="13">
        <f t="shared" si="40"/>
        <v>1.1463257599966278E-4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8.4367310466189878</v>
      </c>
      <c r="H396" s="10">
        <f t="shared" si="41"/>
        <v>-0.11662618557221777</v>
      </c>
      <c r="I396">
        <f t="shared" si="38"/>
        <v>-0.93300948457774213</v>
      </c>
      <c r="K396">
        <f t="shared" si="39"/>
        <v>-5.2677187976560402E-2</v>
      </c>
      <c r="M396">
        <f t="shared" si="36"/>
        <v>-0.12738438117084616</v>
      </c>
      <c r="N396" s="13">
        <f t="shared" si="40"/>
        <v>1.1573877253834738E-4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8.4519704071664403</v>
      </c>
      <c r="H397" s="10">
        <f t="shared" si="41"/>
        <v>-0.11510655337976625</v>
      </c>
      <c r="I397">
        <f t="shared" si="38"/>
        <v>-0.92085242703812997</v>
      </c>
      <c r="K397">
        <f t="shared" si="39"/>
        <v>-5.2023071051966088E-2</v>
      </c>
      <c r="M397">
        <f t="shared" si="36"/>
        <v>-0.12591466484470559</v>
      </c>
      <c r="N397" s="13">
        <f t="shared" si="40"/>
        <v>1.1681527343855333E-4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8.4672097677138911</v>
      </c>
      <c r="H398" s="10">
        <f t="shared" si="41"/>
        <v>-0.11360547209299317</v>
      </c>
      <c r="I398">
        <f t="shared" si="38"/>
        <v>-0.90884377674394534</v>
      </c>
      <c r="K398">
        <f t="shared" si="39"/>
        <v>-5.137707654719529E-2</v>
      </c>
      <c r="M398">
        <f t="shared" si="36"/>
        <v>-0.12446189269855618</v>
      </c>
      <c r="N398" s="13">
        <f t="shared" si="40"/>
        <v>1.1786186836489307E-4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8.4824491282613401</v>
      </c>
      <c r="H399" s="10">
        <f t="shared" si="41"/>
        <v>-0.11212273398903824</v>
      </c>
      <c r="I399">
        <f t="shared" si="38"/>
        <v>-0.89698187191230594</v>
      </c>
      <c r="K399">
        <f t="shared" si="39"/>
        <v>-5.0739103605620353E-2</v>
      </c>
      <c r="M399">
        <f t="shared" si="36"/>
        <v>-0.12302586981922198</v>
      </c>
      <c r="N399" s="13">
        <f t="shared" si="40"/>
        <v>1.1887837093143637E-4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8.4976884888087891</v>
      </c>
      <c r="H400" s="10">
        <f t="shared" si="41"/>
        <v>-0.11065813341946386</v>
      </c>
      <c r="I400">
        <f t="shared" si="38"/>
        <v>-0.88526506735571087</v>
      </c>
      <c r="K400">
        <f t="shared" si="39"/>
        <v>-5.0109052622829602E-2</v>
      </c>
      <c r="M400">
        <f t="shared" si="36"/>
        <v>-0.12160640352102713</v>
      </c>
      <c r="N400" s="13">
        <f t="shared" si="40"/>
        <v>1.1986461821678416E-4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8.5129278493562399</v>
      </c>
      <c r="H401" s="10">
        <f t="shared" si="41"/>
        <v>-0.10921146679213867</v>
      </c>
      <c r="I401">
        <f t="shared" si="38"/>
        <v>-0.87369173433710934</v>
      </c>
      <c r="K401">
        <f t="shared" si="39"/>
        <v>-4.9486825231086537E-2</v>
      </c>
      <c r="M401">
        <f t="shared" si="36"/>
        <v>-0.12020330332083382</v>
      </c>
      <c r="N401" s="13">
        <f t="shared" si="40"/>
        <v>1.2082047027355701E-4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8.5281672099036925</v>
      </c>
      <c r="H402" s="10">
        <f t="shared" si="41"/>
        <v>-0.1077825325532755</v>
      </c>
      <c r="I402">
        <f t="shared" si="38"/>
        <v>-0.86226026042620396</v>
      </c>
      <c r="K402">
        <f t="shared" si="39"/>
        <v>-4.8872324283981125E-2</v>
      </c>
      <c r="M402">
        <f t="shared" si="36"/>
        <v>-0.1188163809133428</v>
      </c>
      <c r="N402" s="13">
        <f t="shared" si="40"/>
        <v>1.2174580963296002E-4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8.5434065704511415</v>
      </c>
      <c r="H403" s="10">
        <f t="shared" si="41"/>
        <v>-0.1063711311696203</v>
      </c>
      <c r="I403">
        <f t="shared" si="38"/>
        <v>-0.85096904935696238</v>
      </c>
      <c r="K403">
        <f t="shared" si="39"/>
        <v>-4.8265453841272198E-2</v>
      </c>
      <c r="M403">
        <f t="shared" ref="M403:M469" si="43">$L$9*$O$6*EXP(-$O$7*(G403/$L$10-1))-SQRT($L$9)*$O$8*EXP(-$O$4*(G403/$L$10-1))</f>
        <v>-0.11744545014665675</v>
      </c>
      <c r="N403" s="13">
        <f t="shared" si="40"/>
        <v>1.2264054080514966E-4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8.5586459309985905</v>
      </c>
      <c r="H404" s="10">
        <f t="shared" si="41"/>
        <v>-0.10497706511079147</v>
      </c>
      <c r="I404">
        <f t="shared" ref="I404:I467" si="45">H404*$E$6</f>
        <v>-0.83981652088633174</v>
      </c>
      <c r="K404">
        <f t="shared" ref="K404:K469" si="46">$L$9*$L$4*EXP(-$L$6*(G404/$L$10-1))-SQRT($L$9)*$L$5*EXP(-$L$7*(G404/$L$10-1))</f>
        <v>-4.7666119153916539E-2</v>
      </c>
      <c r="M404">
        <f t="shared" si="43"/>
        <v>-0.11609032699809857</v>
      </c>
      <c r="N404" s="13">
        <f t="shared" ref="N404:N467" si="47">(M404-H404)^2*O404</f>
        <v>1.2350458977587262E-4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8.5738852915460413</v>
      </c>
      <c r="H405" s="10">
        <f t="shared" ref="H405:H469" si="48">-(-$B$4)*(1+D405+$E$5*D405^3)*EXP(-D405)</f>
        <v>-0.1036001388317664</v>
      </c>
      <c r="I405">
        <f t="shared" si="45"/>
        <v>-0.8288011106541312</v>
      </c>
      <c r="K405">
        <f t="shared" si="46"/>
        <v>-4.7074226649284193E-2</v>
      </c>
      <c r="M405">
        <f t="shared" si="43"/>
        <v>-0.11475082955028933</v>
      </c>
      <c r="N405" s="13">
        <f t="shared" si="47"/>
        <v>1.2433790350015333E-4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8.5891246520934921</v>
      </c>
      <c r="H406" s="10">
        <f t="shared" si="48"/>
        <v>-0.10224015875551426</v>
      </c>
      <c r="I406">
        <f t="shared" si="45"/>
        <v>-0.81792127004411408</v>
      </c>
      <c r="K406">
        <f t="shared" si="46"/>
        <v>-4.6489683916557341E-2</v>
      </c>
      <c r="M406">
        <f t="shared" si="43"/>
        <v>-0.11342677796747934</v>
      </c>
      <c r="N406" s="13">
        <f t="shared" si="47"/>
        <v>1.251404493935062E-4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8.6043640126409411</v>
      </c>
      <c r="H407" s="10">
        <f t="shared" si="48"/>
        <v>-0.10089693325577222</v>
      </c>
      <c r="I407">
        <f t="shared" si="45"/>
        <v>-0.80717546604617774</v>
      </c>
      <c r="K407">
        <f t="shared" si="46"/>
        <v>-4.5912399692309133E-2</v>
      </c>
      <c r="M407">
        <f t="shared" si="43"/>
        <v>-0.11211799447213024</v>
      </c>
      <c r="N407" s="13">
        <f t="shared" si="47"/>
        <v>1.259122148212541E-4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8.6196033731883919</v>
      </c>
      <c r="H408" s="10">
        <f t="shared" si="48"/>
        <v>-9.9570272639964277E-2</v>
      </c>
      <c r="I408">
        <f t="shared" si="45"/>
        <v>-0.79656218111971422</v>
      </c>
      <c r="K408">
        <f t="shared" si="46"/>
        <v>-4.5342283846262321E-2</v>
      </c>
      <c r="M408">
        <f t="shared" si="43"/>
        <v>-0.11082430332174781</v>
      </c>
      <c r="N408" s="13">
        <f t="shared" si="47"/>
        <v>1.2665320658652508E-4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8.6348427337358427</v>
      </c>
      <c r="H409" s="10">
        <f t="shared" si="48"/>
        <v>-9.8259989132260375E-2</v>
      </c>
      <c r="I409">
        <f t="shared" si="45"/>
        <v>-0.786079913058083</v>
      </c>
      <c r="K409">
        <f t="shared" si="46"/>
        <v>-4.4779247367223836E-2</v>
      </c>
      <c r="M409">
        <f t="shared" si="43"/>
        <v>-0.10954553078596262</v>
      </c>
      <c r="N409" s="13">
        <f t="shared" si="47"/>
        <v>1.2736345041744831E-4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8.6500820942832934</v>
      </c>
      <c r="H410" s="10">
        <f t="shared" si="48"/>
        <v>-9.6965896856773523E-2</v>
      </c>
      <c r="I410">
        <f t="shared" si="45"/>
        <v>-0.77572717485418818</v>
      </c>
      <c r="K410">
        <f t="shared" si="46"/>
        <v>-4.4223202349193975E-2</v>
      </c>
      <c r="M410">
        <f t="shared" si="43"/>
        <v>-0.10828150512385501</v>
      </c>
      <c r="N410" s="13">
        <f t="shared" si="47"/>
        <v>1.280429904540429E-4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8.6653214548307425</v>
      </c>
      <c r="H411" s="10">
        <f t="shared" si="48"/>
        <v>-9.5687811820894753E-2</v>
      </c>
      <c r="I411">
        <f t="shared" si="45"/>
        <v>-0.76550249456715802</v>
      </c>
      <c r="K411">
        <f t="shared" si="46"/>
        <v>-4.3674061977647824E-2</v>
      </c>
      <c r="M411">
        <f t="shared" si="43"/>
        <v>-0.10703205656152448</v>
      </c>
      <c r="N411" s="13">
        <f t="shared" si="47"/>
        <v>1.2869188873530524E-4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8.6805608153781932</v>
      </c>
      <c r="H412" s="10">
        <f t="shared" si="48"/>
        <v>-9.4425551898762089E-2</v>
      </c>
      <c r="I412">
        <f t="shared" si="45"/>
        <v>-0.75540441519009671</v>
      </c>
      <c r="K412">
        <f t="shared" si="46"/>
        <v>-4.3131740515986228E-2</v>
      </c>
      <c r="M412">
        <f t="shared" si="43"/>
        <v>-0.1057970172698981</v>
      </c>
      <c r="N412" s="13">
        <f t="shared" si="47"/>
        <v>1.2931022468694539E-4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8.695800175925644</v>
      </c>
      <c r="H413" s="10">
        <f t="shared" si="48"/>
        <v>-9.3178936814864249E-2</v>
      </c>
      <c r="I413">
        <f t="shared" si="45"/>
        <v>-0.745431494518914</v>
      </c>
      <c r="K413">
        <f t="shared" si="46"/>
        <v>-4.2596153292155998E-2</v>
      </c>
      <c r="M413">
        <f t="shared" si="43"/>
        <v>-0.10457622134278095</v>
      </c>
      <c r="N413" s="13">
        <f t="shared" si="47"/>
        <v>1.2989809461028947E-4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8.711039536473093</v>
      </c>
      <c r="H414" s="10">
        <f t="shared" si="48"/>
        <v>-9.1947788127775265E-2</v>
      </c>
      <c r="I414">
        <f t="shared" si="45"/>
        <v>-0.73558230502220212</v>
      </c>
      <c r="K414">
        <f t="shared" si="46"/>
        <v>-4.2067216685434818E-2</v>
      </c>
      <c r="M414">
        <f t="shared" si="43"/>
        <v>-0.10336950477514036</v>
      </c>
      <c r="N414" s="13">
        <f t="shared" si="47"/>
        <v>1.3045561117269684E-4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8.7262788970205438</v>
      </c>
      <c r="H415" s="10">
        <f t="shared" si="48"/>
        <v>-9.073192921402036E-2</v>
      </c>
      <c r="I415">
        <f t="shared" si="45"/>
        <v>-0.72585543371216288</v>
      </c>
      <c r="K415">
        <f t="shared" si="46"/>
        <v>-4.1544848113380377E-2</v>
      </c>
      <c r="M415">
        <f t="shared" si="43"/>
        <v>-0.10217670544162562</v>
      </c>
      <c r="N415" s="13">
        <f t="shared" si="47"/>
        <v>1.3098290289995844E-4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8.7415182575679946</v>
      </c>
      <c r="H416" s="10">
        <f t="shared" si="48"/>
        <v>-8.9531185252069781E-2</v>
      </c>
      <c r="I416">
        <f t="shared" si="45"/>
        <v>-0.71624948201655825</v>
      </c>
      <c r="K416">
        <f t="shared" si="46"/>
        <v>-4.1028966018941862E-2</v>
      </c>
      <c r="M416">
        <f t="shared" si="43"/>
        <v>-0.10099766307532008</v>
      </c>
      <c r="N416" s="13">
        <f t="shared" si="47"/>
        <v>1.3148011367109102E-4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8.7567576181154454</v>
      </c>
      <c r="H417" s="10">
        <f t="shared" si="48"/>
        <v>-8.8345383206461001E-2</v>
      </c>
      <c r="I417">
        <f t="shared" si="45"/>
        <v>-0.706763065651688</v>
      </c>
      <c r="K417">
        <f t="shared" si="46"/>
        <v>-4.0519489857730587E-2</v>
      </c>
      <c r="M417">
        <f t="shared" si="43"/>
        <v>-9.9832219246724155E-2</v>
      </c>
      <c r="N417" s="13">
        <f t="shared" si="47"/>
        <v>1.3194740221588849E-4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8.7719969786628944</v>
      </c>
      <c r="H418" s="10">
        <f t="shared" si="48"/>
        <v>-8.7174351812045983E-2</v>
      </c>
      <c r="I418">
        <f t="shared" si="45"/>
        <v>-0.69739481449636787</v>
      </c>
      <c r="K418">
        <f t="shared" si="46"/>
        <v>-4.001634008544909E-2</v>
      </c>
      <c r="M418">
        <f t="shared" si="43"/>
        <v>-9.8680217342964643E-2</v>
      </c>
      <c r="N418" s="13">
        <f t="shared" si="47"/>
        <v>1.3238494161558215E-4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8.7872363392103452</v>
      </c>
      <c r="H419" s="10">
        <f t="shared" si="48"/>
        <v>-8.6017921558363339E-2</v>
      </c>
      <c r="I419">
        <f t="shared" si="45"/>
        <v>-0.68814337246690671</v>
      </c>
      <c r="K419">
        <f t="shared" si="46"/>
        <v>-3.9519438145475629E-2</v>
      </c>
      <c r="M419">
        <f t="shared" si="43"/>
        <v>-9.7541502547231179E-2</v>
      </c>
      <c r="N419" s="13">
        <f t="shared" si="47"/>
        <v>1.3279291880699632E-4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8.802475699757796</v>
      </c>
      <c r="H420" s="10">
        <f t="shared" si="48"/>
        <v>-8.4875924674133435E-2</v>
      </c>
      <c r="I420">
        <f t="shared" si="45"/>
        <v>-0.67900739739306748</v>
      </c>
      <c r="K420">
        <f t="shared" si="46"/>
        <v>-3.9028706456603057E-2</v>
      </c>
      <c r="M420">
        <f t="shared" si="43"/>
        <v>-9.6415921818436723E-2</v>
      </c>
      <c r="N420" s="13">
        <f t="shared" si="47"/>
        <v>1.3317153409052803E-4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8.8177150603052468</v>
      </c>
      <c r="H421" s="10">
        <f t="shared" si="48"/>
        <v>-8.3748195111875465E-2</v>
      </c>
      <c r="I421">
        <f t="shared" si="45"/>
        <v>-0.66998556089500372</v>
      </c>
      <c r="K421">
        <f t="shared" si="46"/>
        <v>-3.8544068400929686E-2</v>
      </c>
      <c r="M421">
        <f t="shared" si="43"/>
        <v>-9.5303323871098078E-2</v>
      </c>
      <c r="N421" s="13">
        <f t="shared" si="47"/>
        <v>1.3352100064221352E-4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8.8329544208526958</v>
      </c>
      <c r="H422" s="10">
        <f t="shared" si="48"/>
        <v>-8.2634568532644434E-2</v>
      </c>
      <c r="I422">
        <f t="shared" si="45"/>
        <v>-0.66107654826115547</v>
      </c>
      <c r="K422">
        <f t="shared" si="46"/>
        <v>-3.8065448311900424E-2</v>
      </c>
      <c r="M422">
        <f t="shared" si="43"/>
        <v>-9.4203559155437863E-2</v>
      </c>
      <c r="N422" s="13">
        <f t="shared" si="47"/>
        <v>1.338415440302823E-4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8.8481937814001448</v>
      </c>
      <c r="H423" s="10">
        <f t="shared" si="48"/>
        <v>-8.1534882290887858E-2</v>
      </c>
      <c r="I423">
        <f t="shared" si="45"/>
        <v>-0.65227905832710287</v>
      </c>
      <c r="K423">
        <f t="shared" si="46"/>
        <v>-3.7592771462495907E-2</v>
      </c>
      <c r="M423">
        <f t="shared" si="43"/>
        <v>-9.3116479837702326E-2</v>
      </c>
      <c r="N423" s="13">
        <f t="shared" si="47"/>
        <v>1.341334017363789E-4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8.8634331419475973</v>
      </c>
      <c r="H424" s="10">
        <f t="shared" si="48"/>
        <v>-8.0448975419419727E-2</v>
      </c>
      <c r="I424">
        <f t="shared" si="45"/>
        <v>-0.64359180335535782</v>
      </c>
      <c r="K424">
        <f t="shared" si="46"/>
        <v>-3.7125964053568744E-2</v>
      </c>
      <c r="M424">
        <f t="shared" si="43"/>
        <v>-9.2041939780695442E-2</v>
      </c>
      <c r="N424" s="13">
        <f t="shared" si="47"/>
        <v>1.3439682268180886E-4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8.8786725024950481</v>
      </c>
      <c r="H425" s="10">
        <f t="shared" si="48"/>
        <v>-7.937668861451147E-2</v>
      </c>
      <c r="I425">
        <f t="shared" si="45"/>
        <v>-0.63501350891609176</v>
      </c>
      <c r="K425">
        <f t="shared" si="46"/>
        <v>-3.6664953202324019E-2</v>
      </c>
      <c r="M425">
        <f t="shared" si="43"/>
        <v>-9.0979794524525717E-2</v>
      </c>
      <c r="N425" s="13">
        <f t="shared" si="47"/>
        <v>1.3463206675900754E-4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8.8939118630424971</v>
      </c>
      <c r="H426" s="10">
        <f t="shared" si="48"/>
        <v>-7.8317864221098071E-2</v>
      </c>
      <c r="I426">
        <f t="shared" si="45"/>
        <v>-0.62654291376878457</v>
      </c>
      <c r="K426">
        <f t="shared" si="46"/>
        <v>-3.6209666930942942E-2</v>
      </c>
      <c r="M426">
        <f t="shared" si="43"/>
        <v>-8.9929901267564699E-2</v>
      </c>
      <c r="N426" s="13">
        <f t="shared" si="47"/>
        <v>1.3483940436851341E-4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8.9091512235899462</v>
      </c>
      <c r="H427" s="10">
        <f t="shared" si="48"/>
        <v>-7.7272346218098531E-2</v>
      </c>
      <c r="I427">
        <f t="shared" si="45"/>
        <v>-0.61817876974478825</v>
      </c>
      <c r="K427">
        <f t="shared" si="46"/>
        <v>-3.5760034155347467E-2</v>
      </c>
      <c r="M427">
        <f t="shared" si="43"/>
        <v>-8.8892118847613361E-2</v>
      </c>
      <c r="N427" s="13">
        <f t="shared" si="47"/>
        <v>1.3501911596162198E-4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8.9243905841373969</v>
      </c>
      <c r="H428" s="10">
        <f t="shared" si="48"/>
        <v>-7.6239980203849145E-2</v>
      </c>
      <c r="I428">
        <f t="shared" si="45"/>
        <v>-0.60991984163079316</v>
      </c>
      <c r="K428">
        <f t="shared" si="46"/>
        <v>-3.5315984674104406E-2</v>
      </c>
      <c r="M428">
        <f t="shared" si="43"/>
        <v>-8.7866307723276998E-2</v>
      </c>
      <c r="N428" s="13">
        <f t="shared" si="47"/>
        <v>1.3517149158900543E-4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8.9396299446848477</v>
      </c>
      <c r="H429" s="10">
        <f t="shared" si="48"/>
        <v>-7.5220613381649176E-2</v>
      </c>
      <c r="I429">
        <f t="shared" si="45"/>
        <v>-0.60176490705319341</v>
      </c>
      <c r="K429">
        <f t="shared" si="46"/>
        <v>-3.4877449157467218E-2</v>
      </c>
      <c r="M429">
        <f t="shared" si="43"/>
        <v>-8.6852329955544164E-2</v>
      </c>
      <c r="N429" s="13">
        <f t="shared" si="47"/>
        <v>1.3529683045542334E-4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8.9548693052322985</v>
      </c>
      <c r="H430" s="10">
        <f t="shared" si="48"/>
        <v>-7.4214094545416553E-2</v>
      </c>
      <c r="I430">
        <f t="shared" si="45"/>
        <v>-0.59371275636333243</v>
      </c>
      <c r="K430">
        <f t="shared" si="46"/>
        <v>-3.4444359136553991E-2</v>
      </c>
      <c r="M430">
        <f t="shared" si="43"/>
        <v>-8.5850049189569233E-2</v>
      </c>
      <c r="N430" s="13">
        <f t="shared" si="47"/>
        <v>1.353954404807783E-4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8.9701086657797475</v>
      </c>
      <c r="H431" s="10">
        <f t="shared" si="48"/>
        <v>-7.3220274065454227E-2</v>
      </c>
      <c r="I431">
        <f t="shared" si="45"/>
        <v>-0.58576219252363382</v>
      </c>
      <c r="K431">
        <f t="shared" si="46"/>
        <v>-3.4016646992659258E-2</v>
      </c>
      <c r="M431">
        <f t="shared" si="43"/>
        <v>-8.4859330636655017E-2</v>
      </c>
      <c r="N431" s="13">
        <f t="shared" si="47"/>
        <v>1.3546763786761228E-4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8.9853480263271983</v>
      </c>
      <c r="H432" s="10">
        <f t="shared" si="48"/>
        <v>-7.223900387432447E-2</v>
      </c>
      <c r="I432">
        <f t="shared" si="45"/>
        <v>-0.57791203099459576</v>
      </c>
      <c r="K432">
        <f t="shared" si="46"/>
        <v>-3.3594245946698645E-2</v>
      </c>
      <c r="M432">
        <f t="shared" si="43"/>
        <v>-8.3880041056434776E-2</v>
      </c>
      <c r="N432" s="13">
        <f t="shared" si="47"/>
        <v>1.3551374667527464E-4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9.0005873868746491</v>
      </c>
      <c r="H433" s="10">
        <f t="shared" si="48"/>
        <v>-7.1270137452831103E-2</v>
      </c>
      <c r="I433">
        <f t="shared" si="45"/>
        <v>-0.57016109962264883</v>
      </c>
      <c r="K433">
        <f t="shared" si="46"/>
        <v>-3.3177090048784788E-2</v>
      </c>
      <c r="M433">
        <f t="shared" si="43"/>
        <v>-8.2912048739251953E-2</v>
      </c>
      <c r="N433" s="13">
        <f t="shared" si="47"/>
        <v>1.3553409840089318E-4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9.0158267474220981</v>
      </c>
      <c r="H434" s="10">
        <f t="shared" si="48"/>
        <v>-7.0313529816108611E-2</v>
      </c>
      <c r="I434">
        <f t="shared" si="45"/>
        <v>-0.56250823852886889</v>
      </c>
      <c r="K434">
        <f t="shared" si="46"/>
        <v>-3.2765114167932159E-2</v>
      </c>
      <c r="M434">
        <f t="shared" si="43"/>
        <v>-8.1955223488733187E-2</v>
      </c>
      <c r="N434" s="13">
        <f t="shared" si="47"/>
        <v>1.3552903156722709E-4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9.0310661079695489</v>
      </c>
      <c r="H435" s="10">
        <f t="shared" si="48"/>
        <v>-6.9369037499816363E-2</v>
      </c>
      <c r="I435">
        <f t="shared" si="45"/>
        <v>-0.55495229999853091</v>
      </c>
      <c r="K435">
        <f t="shared" si="46"/>
        <v>-3.2358253981889802E-2</v>
      </c>
      <c r="M435">
        <f t="shared" si="43"/>
        <v>-8.1009436604555701E-2</v>
      </c>
      <c r="N435" s="13">
        <f t="shared" si="47"/>
        <v>1.3549889131761638E-4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9.0463054685169997</v>
      </c>
      <c r="H436" s="10">
        <f t="shared" si="48"/>
        <v>-6.8436518546438174E-2</v>
      </c>
      <c r="I436">
        <f t="shared" si="45"/>
        <v>-0.54749214837150539</v>
      </c>
      <c r="K436">
        <f t="shared" si="46"/>
        <v>-3.195644596710058E-2</v>
      </c>
      <c r="M436">
        <f t="shared" si="43"/>
        <v>-8.0074560865405445E-2</v>
      </c>
      <c r="N436" s="13">
        <f t="shared" si="47"/>
        <v>1.3544402901807307E-4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9.0615448290644505</v>
      </c>
      <c r="H437" s="10">
        <f t="shared" si="48"/>
        <v>-6.751583249168501E-2</v>
      </c>
      <c r="I437">
        <f t="shared" si="45"/>
        <v>-0.54012665993348008</v>
      </c>
      <c r="K437">
        <f t="shared" si="46"/>
        <v>-3.1559627388784484E-2</v>
      </c>
      <c r="M437">
        <f t="shared" si="43"/>
        <v>-7.915047051212408E-2</v>
      </c>
      <c r="N437" s="13">
        <f t="shared" si="47"/>
        <v>1.3536480186664637E-4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9.0767841896118995</v>
      </c>
      <c r="H438" s="10">
        <f t="shared" si="48"/>
        <v>-6.6606840351001118E-2</v>
      </c>
      <c r="I438">
        <f t="shared" si="45"/>
        <v>-0.53285472280800894</v>
      </c>
      <c r="K438">
        <f t="shared" si="46"/>
        <v>-3.1167736291145488E-2</v>
      </c>
      <c r="M438">
        <f t="shared" si="43"/>
        <v>-7.8237041231043164E-2</v>
      </c>
      <c r="N438" s="13">
        <f t="shared" si="47"/>
        <v>1.3526157251013079E-4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9.0920235501593503</v>
      </c>
      <c r="H439" s="10">
        <f t="shared" si="48"/>
        <v>-6.5709404606171543E-2</v>
      </c>
      <c r="I439">
        <f t="shared" si="45"/>
        <v>-0.52567523684937234</v>
      </c>
      <c r="K439">
        <f t="shared" si="46"/>
        <v>-3.078071148769938E-2</v>
      </c>
      <c r="M439">
        <f t="shared" si="43"/>
        <v>-7.7334150137503277E-2</v>
      </c>
      <c r="N439" s="13">
        <f t="shared" si="47"/>
        <v>1.3513470866821712E-4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9.1072629107068011</v>
      </c>
      <c r="H440" s="10">
        <f t="shared" si="48"/>
        <v>-6.4823389192031317E-2</v>
      </c>
      <c r="I440">
        <f t="shared" si="45"/>
        <v>-0.51858711353625053</v>
      </c>
      <c r="K440">
        <f t="shared" si="46"/>
        <v>-3.0398492551722455E-2</v>
      </c>
      <c r="M440">
        <f t="shared" si="43"/>
        <v>-7.6441675759557973E-2</v>
      </c>
      <c r="N440" s="13">
        <f t="shared" si="47"/>
        <v>1.3498458276517032E-4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9.1225022712542501</v>
      </c>
      <c r="H441" s="10">
        <f t="shared" si="48"/>
        <v>-6.3948659483274148E-2</v>
      </c>
      <c r="I441">
        <f t="shared" si="45"/>
        <v>-0.51158927586619318</v>
      </c>
      <c r="K441">
        <f t="shared" si="46"/>
        <v>-3.002101980681807E-2</v>
      </c>
      <c r="M441">
        <f t="shared" si="43"/>
        <v>-7.5559498021857296E-2</v>
      </c>
      <c r="N441" s="13">
        <f t="shared" si="47"/>
        <v>1.3481157156904766E-4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9.1377416318017008</v>
      </c>
      <c r="H442" s="10">
        <f t="shared" si="48"/>
        <v>-6.3085082281361268E-2</v>
      </c>
      <c r="I442">
        <f t="shared" si="45"/>
        <v>-0.50468065825089015</v>
      </c>
      <c r="K442">
        <f t="shared" si="46"/>
        <v>-2.9648234317600514E-2</v>
      </c>
      <c r="M442">
        <f t="shared" si="43"/>
        <v>-7.4687498229711782E-2</v>
      </c>
      <c r="N442" s="13">
        <f t="shared" si="47"/>
        <v>1.3461605583853836E-4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9.1529809923491516</v>
      </c>
      <c r="H443" s="10">
        <f t="shared" si="48"/>
        <v>-6.2232525801528063E-2</v>
      </c>
      <c r="I443">
        <f t="shared" si="45"/>
        <v>-0.4978602064122245</v>
      </c>
      <c r="K443">
        <f t="shared" si="46"/>
        <v>-2.9280077880494422E-2</v>
      </c>
      <c r="M443">
        <f t="shared" si="43"/>
        <v>-7.3825559053334669E-2</v>
      </c>
      <c r="N443" s="13">
        <f t="shared" si="47"/>
        <v>1.3439841997749366E-4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9.1682203528966006</v>
      </c>
      <c r="H444" s="10">
        <f t="shared" si="48"/>
        <v>-6.1390859659889135E-2</v>
      </c>
      <c r="I444">
        <f t="shared" si="45"/>
        <v>-0.49112687727911308</v>
      </c>
      <c r="K444">
        <f t="shared" si="46"/>
        <v>-2.8916493014648766E-2</v>
      </c>
      <c r="M444">
        <f t="shared" si="43"/>
        <v>-7.2973564512259254E-2</v>
      </c>
      <c r="N444" s="13">
        <f t="shared" si="47"/>
        <v>1.3415905169711828E-4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9.1834597134440514</v>
      </c>
      <c r="H445" s="10">
        <f t="shared" si="48"/>
        <v>-6.0559954860639621E-2</v>
      </c>
      <c r="I445">
        <f t="shared" si="45"/>
        <v>-0.48447963888511697</v>
      </c>
      <c r="K445">
        <f t="shared" si="46"/>
        <v>-2.8557422952962926E-2</v>
      </c>
      <c r="M445">
        <f t="shared" si="43"/>
        <v>-7.2131399959930301E-2</v>
      </c>
      <c r="N445" s="13">
        <f t="shared" si="47"/>
        <v>1.338983416858983E-4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9.1986990739915022</v>
      </c>
      <c r="H446" s="10">
        <f t="shared" si="48"/>
        <v>-5.9739683783353495E-2</v>
      </c>
      <c r="I446">
        <f t="shared" si="45"/>
        <v>-0.47791747026682796</v>
      </c>
      <c r="K446">
        <f t="shared" si="46"/>
        <v>-2.8202811633224915E-2</v>
      </c>
      <c r="M446">
        <f t="shared" si="43"/>
        <v>-7.1298952068468771E-2</v>
      </c>
      <c r="N446" s="13">
        <f t="shared" si="47"/>
        <v>1.3361668328727185E-4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9.213938434538953</v>
      </c>
      <c r="H447" s="10">
        <f t="shared" si="48"/>
        <v>-5.8929920170376411E-2</v>
      </c>
      <c r="I447">
        <f t="shared" si="45"/>
        <v>-0.47143936136301129</v>
      </c>
      <c r="K447">
        <f t="shared" si="46"/>
        <v>-2.7852603689359105E-2</v>
      </c>
      <c r="M447">
        <f t="shared" si="43"/>
        <v>-7.0476108813605567E-2</v>
      </c>
      <c r="N447" s="13">
        <f t="shared" si="47"/>
        <v>1.3331447218503396E-4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9.229177795086402</v>
      </c>
      <c r="H448" s="10">
        <f t="shared" si="48"/>
        <v>-5.8130539114314109E-2</v>
      </c>
      <c r="I448">
        <f t="shared" si="45"/>
        <v>-0.46504431291451287</v>
      </c>
      <c r="K448">
        <f t="shared" si="46"/>
        <v>-2.7506744442782574E-2</v>
      </c>
      <c r="M448">
        <f t="shared" si="43"/>
        <v>-6.966275945978484E-2</v>
      </c>
      <c r="N448" s="13">
        <f t="shared" si="47"/>
        <v>1.3299210609648906E-4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9.2444171556338528</v>
      </c>
      <c r="H449" s="10">
        <f t="shared" si="48"/>
        <v>-5.7341417045613997E-2</v>
      </c>
      <c r="I449">
        <f t="shared" si="45"/>
        <v>-0.45873133636491198</v>
      </c>
      <c r="K449">
        <f t="shared" si="46"/>
        <v>-2.716517989386914E-2</v>
      </c>
      <c r="M449">
        <f t="shared" si="43"/>
        <v>-6.8858794545433977E-2</v>
      </c>
      <c r="N449" s="13">
        <f t="shared" si="47"/>
        <v>1.3264998447335951E-4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9.2596565161813018</v>
      </c>
      <c r="H450" s="10">
        <f t="shared" si="48"/>
        <v>-5.6562431720240738E-2</v>
      </c>
      <c r="I450">
        <f t="shared" si="45"/>
        <v>-0.45249945376192591</v>
      </c>
      <c r="K450">
        <f t="shared" si="46"/>
        <v>-2.6827856713519126E-2</v>
      </c>
      <c r="M450">
        <f t="shared" si="43"/>
        <v>-6.8064105868399241E-2</v>
      </c>
      <c r="N450" s="13">
        <f t="shared" si="47"/>
        <v>1.3228850821041761E-4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9.2748958767287544</v>
      </c>
      <c r="H451" s="10">
        <f t="shared" si="48"/>
        <v>-5.5793462207443599E-2</v>
      </c>
      <c r="I451">
        <f t="shared" si="45"/>
        <v>-0.44634769765954879</v>
      </c>
      <c r="K451">
        <f t="shared" si="46"/>
        <v>-2.6494722234833387E-2</v>
      </c>
      <c r="M451">
        <f t="shared" si="43"/>
        <v>-6.7278586471543222E-2</v>
      </c>
      <c r="N451" s="13">
        <f t="shared" si="47"/>
        <v>1.3190807936180993E-4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9.2901352372762034</v>
      </c>
      <c r="H452" s="10">
        <f t="shared" si="48"/>
        <v>-5.5034388877616532E-2</v>
      </c>
      <c r="I452">
        <f t="shared" si="45"/>
        <v>-0.44027511102093225</v>
      </c>
      <c r="K452">
        <f t="shared" si="46"/>
        <v>-2.6165724444891694E-2</v>
      </c>
      <c r="M452">
        <f t="shared" si="43"/>
        <v>-6.6502130628506614E-2</v>
      </c>
      <c r="N452" s="13">
        <f t="shared" si="47"/>
        <v>1.3150910086510753E-4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9.3053745978236542</v>
      </c>
      <c r="H453" s="10">
        <f t="shared" si="48"/>
        <v>-5.428509339024868E-2</v>
      </c>
      <c r="I453">
        <f t="shared" si="45"/>
        <v>-0.43428074712198944</v>
      </c>
      <c r="K453">
        <f t="shared" si="46"/>
        <v>-2.5840811976631912E-2</v>
      </c>
      <c r="M453">
        <f t="shared" si="43"/>
        <v>-6.5734633829626909E-2</v>
      </c>
      <c r="N453" s="13">
        <f t="shared" si="47"/>
        <v>1.3109197627295742E-4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9.3206139583711032</v>
      </c>
      <c r="H454" s="10">
        <f t="shared" si="48"/>
        <v>-5.3545458681966043E-2</v>
      </c>
      <c r="I454">
        <f t="shared" si="45"/>
        <v>-0.42836366945572835</v>
      </c>
      <c r="K454">
        <f t="shared" si="46"/>
        <v>-2.5519934100831171E-2</v>
      </c>
      <c r="M454">
        <f t="shared" si="43"/>
        <v>-6.4975992768017923E-2</v>
      </c>
      <c r="N454" s="13">
        <f t="shared" si="47"/>
        <v>1.3065710949239389E-4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9.335853318918554</v>
      </c>
      <c r="H455" s="10">
        <f t="shared" si="48"/>
        <v>-5.2815368954662614E-2</v>
      </c>
      <c r="I455">
        <f t="shared" si="45"/>
        <v>-0.42252295163730091</v>
      </c>
      <c r="K455">
        <f t="shared" si="46"/>
        <v>-2.5203040718185597E-2</v>
      </c>
      <c r="M455">
        <f t="shared" si="43"/>
        <v>-6.422610532580432E-2</v>
      </c>
      <c r="N455" s="13">
        <f t="shared" si="47"/>
        <v>1.3020490453169618E-4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9.3510926794660048</v>
      </c>
      <c r="H456" s="10">
        <f t="shared" si="48"/>
        <v>-5.2094709663721185E-2</v>
      </c>
      <c r="I456">
        <f t="shared" si="45"/>
        <v>-0.41675767730976948</v>
      </c>
      <c r="K456">
        <f t="shared" si="46"/>
        <v>-2.489008235148913E-2</v>
      </c>
      <c r="M456">
        <f t="shared" si="43"/>
        <v>-6.348487056051165E-2</v>
      </c>
      <c r="N456" s="13">
        <f t="shared" si="47"/>
        <v>1.2973576525477455E-4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9.3663320400134538</v>
      </c>
      <c r="H457" s="10">
        <f t="shared" si="48"/>
        <v>-5.1383367506322455E-2</v>
      </c>
      <c r="I457">
        <f t="shared" si="45"/>
        <v>-0.41106694005057964</v>
      </c>
      <c r="K457">
        <f t="shared" si="46"/>
        <v>-2.4581010137909025E-2</v>
      </c>
      <c r="M457">
        <f t="shared" si="43"/>
        <v>-6.275218869161002E-2</v>
      </c>
      <c r="N457" s="13">
        <f t="shared" si="47"/>
        <v>1.2925009514304334E-4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9.3815714005609046</v>
      </c>
      <c r="H458" s="10">
        <f t="shared" si="48"/>
        <v>-5.068123040984239E-2</v>
      </c>
      <c r="I458">
        <f t="shared" si="45"/>
        <v>-0.40544984327873912</v>
      </c>
      <c r="K458">
        <f t="shared" si="46"/>
        <v>-2.4275775821357204E-2</v>
      </c>
      <c r="M458">
        <f t="shared" si="43"/>
        <v>-6.2027961087208192E-2</v>
      </c>
      <c r="N458" s="13">
        <f t="shared" si="47"/>
        <v>1.2874829706467419E-4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9.3968107611083553</v>
      </c>
      <c r="H459" s="10">
        <f t="shared" si="48"/>
        <v>-4.9988187520337173E-2</v>
      </c>
      <c r="I459">
        <f t="shared" si="45"/>
        <v>-0.39990550016269738</v>
      </c>
      <c r="K459">
        <f t="shared" si="46"/>
        <v>-2.3974331744956667E-2</v>
      </c>
      <c r="M459">
        <f t="shared" si="43"/>
        <v>-6.1312090250899134E-2</v>
      </c>
      <c r="N459" s="13">
        <f t="shared" si="47"/>
        <v>1.2823077305122865E-4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9.4120501216558061</v>
      </c>
      <c r="H460" s="10">
        <f t="shared" si="48"/>
        <v>-4.9304129191114592E-2</v>
      </c>
      <c r="I460">
        <f t="shared" si="45"/>
        <v>-0.39443303352891673</v>
      </c>
      <c r="K460">
        <f t="shared" si="46"/>
        <v>-2.3676630843601131E-2</v>
      </c>
      <c r="M460">
        <f t="shared" si="43"/>
        <v>-6.060447980875279E-2</v>
      </c>
      <c r="N460" s="13">
        <f t="shared" si="47"/>
        <v>1.2769792408155601E-4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9.4272894822032551</v>
      </c>
      <c r="H461" s="10">
        <f t="shared" si="48"/>
        <v>-4.8628946971392285E-2</v>
      </c>
      <c r="I461">
        <f t="shared" si="45"/>
        <v>-0.38903157577113828</v>
      </c>
      <c r="K461">
        <f t="shared" si="46"/>
        <v>-2.3382626636606986E-2</v>
      </c>
      <c r="M461">
        <f t="shared" si="43"/>
        <v>-5.9905034496456185E-2</v>
      </c>
      <c r="N461" s="13">
        <f t="shared" si="47"/>
        <v>1.2715014987290169E-4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9.4425288427507059</v>
      </c>
      <c r="H462" s="10">
        <f t="shared" si="48"/>
        <v>-4.7962533595041136E-2</v>
      </c>
      <c r="I462">
        <f t="shared" si="45"/>
        <v>-0.38370026876032909</v>
      </c>
      <c r="K462">
        <f t="shared" si="46"/>
        <v>-2.3092273220456812E-2</v>
      </c>
      <c r="M462">
        <f t="shared" si="43"/>
        <v>-5.9213660146598616E-2</v>
      </c>
      <c r="N462" s="13">
        <f t="shared" si="47"/>
        <v>1.2658784867916172E-4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9.4577682032981549</v>
      </c>
      <c r="H463" s="10">
        <f t="shared" si="48"/>
        <v>-4.7304782969414406E-2</v>
      </c>
      <c r="I463">
        <f t="shared" si="45"/>
        <v>-0.37843826375531525</v>
      </c>
      <c r="K463">
        <f t="shared" si="46"/>
        <v>-2.2805525261632681E-2</v>
      </c>
      <c r="M463">
        <f t="shared" si="43"/>
        <v>-5.853026367610089E-2</v>
      </c>
      <c r="N463" s="13">
        <f t="shared" si="47"/>
        <v>1.2601141709619047E-4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9.4730075638456075</v>
      </c>
      <c r="H464" s="10">
        <f t="shared" si="48"/>
        <v>-4.6655590164260956E-2</v>
      </c>
      <c r="I464">
        <f t="shared" si="45"/>
        <v>-0.37324472131408765</v>
      </c>
      <c r="K464">
        <f t="shared" si="46"/>
        <v>-2.2522337989538493E-2</v>
      </c>
      <c r="M464">
        <f t="shared" si="43"/>
        <v>-5.7854753073785466E-2</v>
      </c>
      <c r="N464" s="13">
        <f t="shared" si="47"/>
        <v>1.2542124987406948E-4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9.4882469243930565</v>
      </c>
      <c r="H465" s="10">
        <f t="shared" si="48"/>
        <v>-4.6014851400723041E-2</v>
      </c>
      <c r="I465">
        <f t="shared" si="45"/>
        <v>-0.36811881120578432</v>
      </c>
      <c r="K465">
        <f t="shared" si="46"/>
        <v>-2.224266718951046E-2</v>
      </c>
      <c r="M465">
        <f t="shared" si="43"/>
        <v>-5.7187037388089015E-2</v>
      </c>
      <c r="N465" s="13">
        <f t="shared" si="47"/>
        <v>1.2481773973629665E-4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9.5034862849405073</v>
      </c>
      <c r="H466" s="10">
        <f t="shared" si="48"/>
        <v>-4.5382464040417222E-2</v>
      </c>
      <c r="I466">
        <f t="shared" si="45"/>
        <v>-0.36305971232333778</v>
      </c>
      <c r="K466">
        <f t="shared" si="46"/>
        <v>-2.1966469195913687E-2</v>
      </c>
      <c r="M466">
        <f t="shared" si="43"/>
        <v>-5.652702671491168E-2</v>
      </c>
      <c r="N466" s="13">
        <f t="shared" si="47"/>
        <v>1.2420127720573504E-4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9.5187256454879563</v>
      </c>
      <c r="H467" s="10">
        <f t="shared" si="48"/>
        <v>-4.4758326574598654E-2</v>
      </c>
      <c r="I467">
        <f t="shared" si="45"/>
        <v>-0.35806661259678924</v>
      </c>
      <c r="K467">
        <f t="shared" si="46"/>
        <v>-2.1693700885325403E-2</v>
      </c>
      <c r="M467">
        <f t="shared" si="43"/>
        <v>-5.5874632185606135E-2</v>
      </c>
      <c r="N467" s="13">
        <f t="shared" si="47"/>
        <v>1.2357225043731641E-4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9.5339650060354071</v>
      </c>
      <c r="H468" s="10">
        <f t="shared" si="48"/>
        <v>-4.4142338613407647E-2</v>
      </c>
      <c r="I468">
        <f t="shared" ref="I468:I469" si="50">H468*$E$6</f>
        <v>-0.35313870890726118</v>
      </c>
      <c r="K468">
        <f t="shared" si="46"/>
        <v>-2.1424319669801919E-2</v>
      </c>
      <c r="M468">
        <f t="shared" si="43"/>
        <v>-5.5229765955100936E-2</v>
      </c>
      <c r="N468" s="13">
        <f t="shared" ref="N468:N469" si="51">(M468-H468)^2*O468</f>
        <v>1.2293104505732791E-4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9.5492043665828579</v>
      </c>
      <c r="H469" s="10">
        <f t="shared" si="48"/>
        <v>-4.3534400875198394E-2</v>
      </c>
      <c r="I469">
        <f t="shared" si="50"/>
        <v>-0.34827520700158715</v>
      </c>
      <c r="K469">
        <f t="shared" si="46"/>
        <v>-2.1158283490229898E-2</v>
      </c>
      <c r="M469">
        <f t="shared" si="43"/>
        <v>-5.4592341190159682E-2</v>
      </c>
      <c r="N469" s="13">
        <f t="shared" si="51"/>
        <v>1.2227804400924617E-4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D58" sqref="D5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2"/>
        <v>3.560882992421563</v>
      </c>
      <c r="H69" s="62">
        <f t="shared" si="6"/>
        <v>-4.6154999999999999</v>
      </c>
      <c r="I69" s="61">
        <f t="shared" si="3"/>
        <v>-55.385999999999996</v>
      </c>
      <c r="J69" s="61"/>
      <c r="K69" s="61">
        <f t="shared" si="4"/>
        <v>-2.8641709997341458</v>
      </c>
      <c r="L69" s="61"/>
      <c r="M69" s="61">
        <f t="shared" si="1"/>
        <v>-4.615499999999999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D67" activePane="bottomRight" state="frozen"/>
      <selection pane="topRight" activeCell="D1" sqref="D1"/>
      <selection pane="bottomLeft" activeCell="A4" sqref="A4"/>
      <selection pane="bottomRight" activeCell="P80" sqref="P8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fit_FCC&amp;HCP</vt:lpstr>
      <vt:lpstr>fit_FCC&amp;BCC</vt:lpstr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2024-11-21T07:14:36Z</dcterms:modified>
</cp:coreProperties>
</file>