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30" yWindow="450" windowWidth="15480" windowHeight="8115" tabRatio="586"/>
  </bookViews>
  <sheets>
    <sheet name="员工半年度业绩考核" sheetId="5" r:id="rId1"/>
    <sheet name="职能评量" sheetId="11" r:id="rId2"/>
  </sheets>
  <definedNames>
    <definedName name="_xlnm._FilterDatabase" localSheetId="1" hidden="1">职能评量!$B$7:$J$7</definedName>
    <definedName name="_xlnm.Print_Area" localSheetId="0">员工半年度业绩考核!$A$1:$L$37</definedName>
    <definedName name="_xlnm.Print_Area" localSheetId="1">职能评量!$A$1:$D$113</definedName>
    <definedName name="_xlnm.Print_Titles" localSheetId="1">职能评量!$1:$5</definedName>
  </definedNames>
  <calcPr calcId="145621"/>
</workbook>
</file>

<file path=xl/calcChain.xml><?xml version="1.0" encoding="utf-8"?>
<calcChain xmlns="http://schemas.openxmlformats.org/spreadsheetml/2006/main">
  <c r="L14" i="5" l="1"/>
  <c r="L13" i="5"/>
  <c r="L12" i="5"/>
  <c r="L11" i="5"/>
  <c r="L10" i="5"/>
  <c r="L9" i="5"/>
  <c r="F15" i="5"/>
  <c r="G15" i="5"/>
  <c r="E8" i="11" l="1"/>
  <c r="E114" i="11" l="1"/>
  <c r="F96" i="11"/>
  <c r="F58" i="11"/>
  <c r="F8" i="11"/>
  <c r="F114" i="11" l="1"/>
  <c r="L26" i="5" s="1"/>
  <c r="L23" i="5"/>
  <c r="L22" i="5"/>
  <c r="L21" i="5"/>
  <c r="L20" i="5"/>
  <c r="L19" i="5"/>
  <c r="L15" i="5" l="1"/>
  <c r="L25" i="5" s="1"/>
  <c r="L27" i="5" s="1"/>
</calcChain>
</file>

<file path=xl/comments1.xml><?xml version="1.0" encoding="utf-8"?>
<comments xmlns="http://schemas.openxmlformats.org/spreadsheetml/2006/main">
  <authors>
    <author>Fiona.W.Gu (hr.sh04.NeweggCN) 41457</author>
  </authors>
  <commentList>
    <comment ref="K8" authorId="0">
      <text>
        <r>
          <rPr>
            <b/>
            <sz val="9"/>
            <color indexed="81"/>
            <rFont val="宋体"/>
            <family val="3"/>
            <charset val="134"/>
          </rPr>
          <t>说明：每条KPI上限为5分，实际获得分数的区间为0-5分,只可取整数；</t>
        </r>
      </text>
    </comment>
  </commentList>
</comments>
</file>

<file path=xl/comments2.xml><?xml version="1.0" encoding="utf-8"?>
<comments xmlns="http://schemas.openxmlformats.org/spreadsheetml/2006/main">
  <authors>
    <author>Fiona.W.Gu (hr.sh04.NeweggCN) 41259</author>
  </authors>
  <commentList>
    <comment ref="C8" authorId="0">
      <text>
        <r>
          <rPr>
            <b/>
            <sz val="9"/>
            <color indexed="81"/>
            <rFont val="新細明體"/>
            <family val="1"/>
            <charset val="136"/>
          </rPr>
          <t>根据右</t>
        </r>
        <r>
          <rPr>
            <b/>
            <sz val="9"/>
            <color indexed="81"/>
            <rFont val="宋体"/>
            <family val="3"/>
            <charset val="134"/>
          </rPr>
          <t>侧</t>
        </r>
        <r>
          <rPr>
            <b/>
            <sz val="9"/>
            <color indexed="81"/>
            <rFont val="新細明體"/>
            <family val="1"/>
            <charset val="136"/>
          </rPr>
          <t>等</t>
        </r>
        <r>
          <rPr>
            <b/>
            <sz val="9"/>
            <color indexed="81"/>
            <rFont val="宋体"/>
            <family val="3"/>
            <charset val="134"/>
          </rPr>
          <t>级</t>
        </r>
        <r>
          <rPr>
            <b/>
            <sz val="9"/>
            <color indexed="81"/>
            <rFont val="新細明體"/>
            <family val="1"/>
            <charset val="136"/>
          </rPr>
          <t>填入</t>
        </r>
        <r>
          <rPr>
            <b/>
            <sz val="9"/>
            <color indexed="81"/>
            <rFont val="宋体"/>
            <family val="3"/>
            <charset val="134"/>
          </rPr>
          <t>数</t>
        </r>
        <r>
          <rPr>
            <b/>
            <sz val="9"/>
            <color indexed="81"/>
            <rFont val="新細明體"/>
            <family val="1"/>
            <charset val="136"/>
          </rPr>
          <t>字，必</t>
        </r>
        <r>
          <rPr>
            <b/>
            <sz val="9"/>
            <color indexed="81"/>
            <rFont val="宋体"/>
            <family val="3"/>
            <charset val="134"/>
          </rPr>
          <t>须为</t>
        </r>
        <r>
          <rPr>
            <b/>
            <sz val="9"/>
            <color indexed="81"/>
            <rFont val="新細明體"/>
            <family val="1"/>
            <charset val="136"/>
          </rPr>
          <t>整</t>
        </r>
        <r>
          <rPr>
            <b/>
            <sz val="9"/>
            <color indexed="81"/>
            <rFont val="宋体"/>
            <family val="3"/>
            <charset val="134"/>
          </rPr>
          <t>数</t>
        </r>
        <r>
          <rPr>
            <b/>
            <sz val="9"/>
            <color indexed="81"/>
            <rFont val="新細明體"/>
            <family val="1"/>
            <charset val="136"/>
          </rPr>
          <t>，不含小</t>
        </r>
        <r>
          <rPr>
            <b/>
            <sz val="9"/>
            <color indexed="81"/>
            <rFont val="宋体"/>
            <family val="3"/>
            <charset val="134"/>
          </rPr>
          <t>数点</t>
        </r>
        <r>
          <rPr>
            <b/>
            <sz val="9"/>
            <color indexed="81"/>
            <rFont val="新細明體"/>
            <family val="1"/>
            <charset val="136"/>
          </rPr>
          <t>。
只需要填</t>
        </r>
        <r>
          <rPr>
            <b/>
            <sz val="9"/>
            <color indexed="81"/>
            <rFont val="宋体"/>
            <family val="3"/>
            <charset val="134"/>
          </rPr>
          <t>写本列，最终得分会由公式计算。</t>
        </r>
      </text>
    </comment>
  </commentList>
</comments>
</file>

<file path=xl/sharedStrings.xml><?xml version="1.0" encoding="utf-8"?>
<sst xmlns="http://schemas.openxmlformats.org/spreadsheetml/2006/main" count="240" uniqueCount="214">
  <si>
    <r>
      <t xml:space="preserve">KRO
</t>
    </r>
    <r>
      <rPr>
        <b/>
        <sz val="10"/>
        <color indexed="10"/>
        <rFont val="宋体"/>
        <family val="3"/>
        <charset val="134"/>
      </rPr>
      <t>关键责任目标</t>
    </r>
  </si>
  <si>
    <r>
      <t xml:space="preserve">Difficulty
</t>
    </r>
    <r>
      <rPr>
        <b/>
        <sz val="10"/>
        <color indexed="10"/>
        <rFont val="宋体"/>
        <family val="3"/>
        <charset val="134"/>
      </rPr>
      <t xml:space="preserve">难易度
（高，中，低）
</t>
    </r>
  </si>
  <si>
    <r>
      <rPr>
        <b/>
        <sz val="12"/>
        <color indexed="18"/>
        <rFont val="宋体"/>
        <family val="3"/>
        <charset val="134"/>
      </rPr>
      <t>部门</t>
    </r>
    <r>
      <rPr>
        <b/>
        <sz val="12"/>
        <color indexed="18"/>
        <rFont val="Calibri"/>
        <family val="2"/>
      </rPr>
      <t>:</t>
    </r>
    <phoneticPr fontId="21" type="noConversion"/>
  </si>
  <si>
    <r>
      <rPr>
        <b/>
        <sz val="12"/>
        <color indexed="18"/>
        <rFont val="宋体"/>
        <family val="3"/>
        <charset val="134"/>
      </rPr>
      <t>考核周期：</t>
    </r>
    <phoneticPr fontId="21" type="noConversion"/>
  </si>
  <si>
    <r>
      <rPr>
        <b/>
        <sz val="14"/>
        <color indexed="18"/>
        <rFont val="宋体"/>
        <family val="3"/>
        <charset val="134"/>
      </rPr>
      <t>业绩</t>
    </r>
    <r>
      <rPr>
        <b/>
        <sz val="14"/>
        <color indexed="18"/>
        <rFont val="Calibri"/>
        <family val="2"/>
      </rPr>
      <t>KPI / BSC</t>
    </r>
    <r>
      <rPr>
        <b/>
        <sz val="10"/>
        <color indexed="18"/>
        <rFont val="Calibri"/>
        <family val="2"/>
      </rPr>
      <t>(</t>
    </r>
    <r>
      <rPr>
        <b/>
        <sz val="10"/>
        <color indexed="18"/>
        <rFont val="宋体"/>
        <family val="3"/>
        <charset val="134"/>
      </rPr>
      <t>红色字体为必填</t>
    </r>
    <r>
      <rPr>
        <b/>
        <sz val="10"/>
        <color indexed="18"/>
        <rFont val="Calibri"/>
        <family val="2"/>
      </rPr>
      <t>)</t>
    </r>
    <phoneticPr fontId="21" type="noConversion"/>
  </si>
  <si>
    <r>
      <t xml:space="preserve">KPI
</t>
    </r>
    <r>
      <rPr>
        <b/>
        <sz val="10"/>
        <color indexed="10"/>
        <rFont val="宋体"/>
        <family val="3"/>
        <charset val="134"/>
      </rPr>
      <t>关键绩效指标</t>
    </r>
  </si>
  <si>
    <r>
      <t xml:space="preserve">Workload
</t>
    </r>
    <r>
      <rPr>
        <b/>
        <sz val="10"/>
        <color indexed="18"/>
        <rFont val="宋体"/>
        <family val="3"/>
        <charset val="134"/>
      </rPr>
      <t>工作量</t>
    </r>
    <r>
      <rPr>
        <b/>
        <sz val="10"/>
        <color indexed="18"/>
        <rFont val="Calibri"/>
        <family val="2"/>
      </rPr>
      <t>%</t>
    </r>
    <phoneticPr fontId="26" type="noConversion"/>
  </si>
  <si>
    <r>
      <t xml:space="preserve">Weight
</t>
    </r>
    <r>
      <rPr>
        <b/>
        <sz val="10"/>
        <color indexed="10"/>
        <rFont val="宋体"/>
        <family val="3"/>
        <charset val="134"/>
      </rPr>
      <t>权重（％）</t>
    </r>
  </si>
  <si>
    <r>
      <t xml:space="preserve">Evaluator/Data Supplier
</t>
    </r>
    <r>
      <rPr>
        <b/>
        <sz val="10"/>
        <color indexed="10"/>
        <rFont val="宋体"/>
        <family val="3"/>
        <charset val="134"/>
      </rPr>
      <t>评估方</t>
    </r>
    <r>
      <rPr>
        <b/>
        <sz val="10"/>
        <color indexed="10"/>
        <rFont val="Calibri"/>
        <family val="2"/>
      </rPr>
      <t>/</t>
    </r>
    <r>
      <rPr>
        <b/>
        <sz val="10"/>
        <color indexed="10"/>
        <rFont val="宋体"/>
        <family val="3"/>
        <charset val="134"/>
      </rPr>
      <t>数据提供方</t>
    </r>
    <phoneticPr fontId="21" type="noConversion"/>
  </si>
  <si>
    <r>
      <t xml:space="preserve">Target
</t>
    </r>
    <r>
      <rPr>
        <b/>
        <sz val="10"/>
        <color indexed="10"/>
        <rFont val="宋体"/>
        <family val="3"/>
        <charset val="134"/>
      </rPr>
      <t>目标值</t>
    </r>
    <r>
      <rPr>
        <b/>
        <sz val="12"/>
        <color indexed="18"/>
        <rFont val="Arial"/>
        <family val="2"/>
      </rPr>
      <t/>
    </r>
  </si>
  <si>
    <r>
      <t xml:space="preserve">Factual Result
</t>
    </r>
    <r>
      <rPr>
        <b/>
        <sz val="10"/>
        <color indexed="18"/>
        <rFont val="宋体"/>
        <family val="3"/>
        <charset val="134"/>
      </rPr>
      <t>实际值</t>
    </r>
    <phoneticPr fontId="26" type="noConversion"/>
  </si>
  <si>
    <r>
      <t xml:space="preserve">Rating
</t>
    </r>
    <r>
      <rPr>
        <b/>
        <sz val="10"/>
        <color indexed="18"/>
        <rFont val="宋体"/>
        <family val="3"/>
        <charset val="134"/>
      </rPr>
      <t>指标核定得分</t>
    </r>
    <phoneticPr fontId="26" type="noConversion"/>
  </si>
  <si>
    <r>
      <t xml:space="preserve">Score
</t>
    </r>
    <r>
      <rPr>
        <b/>
        <sz val="10"/>
        <color indexed="18"/>
        <rFont val="宋体"/>
        <family val="3"/>
        <charset val="134"/>
      </rPr>
      <t>得分</t>
    </r>
    <phoneticPr fontId="26" type="noConversion"/>
  </si>
  <si>
    <r>
      <rPr>
        <b/>
        <sz val="12"/>
        <color indexed="18"/>
        <rFont val="宋体"/>
        <family val="3"/>
        <charset val="134"/>
      </rPr>
      <t>工作量，权重总计</t>
    </r>
    <phoneticPr fontId="21" type="noConversion"/>
  </si>
  <si>
    <r>
      <rPr>
        <b/>
        <sz val="10"/>
        <color indexed="18"/>
        <rFont val="宋体"/>
        <family val="3"/>
        <charset val="134"/>
      </rPr>
      <t>通用绩效指标</t>
    </r>
    <phoneticPr fontId="21" type="noConversion"/>
  </si>
  <si>
    <r>
      <rPr>
        <b/>
        <sz val="10"/>
        <color indexed="18"/>
        <rFont val="宋体"/>
        <family val="3"/>
        <charset val="134"/>
      </rPr>
      <t>考核衡量指标</t>
    </r>
    <phoneticPr fontId="21" type="noConversion"/>
  </si>
  <si>
    <r>
      <rPr>
        <b/>
        <sz val="10"/>
        <color indexed="18"/>
        <rFont val="宋体"/>
        <family val="3"/>
        <charset val="134"/>
      </rPr>
      <t>权重</t>
    </r>
    <phoneticPr fontId="21" type="noConversion"/>
  </si>
  <si>
    <r>
      <rPr>
        <b/>
        <sz val="10"/>
        <color indexed="18"/>
        <rFont val="宋体"/>
        <family val="3"/>
        <charset val="134"/>
      </rPr>
      <t>评估方</t>
    </r>
    <r>
      <rPr>
        <b/>
        <sz val="10"/>
        <color indexed="18"/>
        <rFont val="Calibri"/>
        <family val="2"/>
      </rPr>
      <t>/</t>
    </r>
    <r>
      <rPr>
        <b/>
        <sz val="10"/>
        <color indexed="18"/>
        <rFont val="宋体"/>
        <family val="3"/>
        <charset val="134"/>
      </rPr>
      <t>数据提供方</t>
    </r>
    <phoneticPr fontId="21" type="noConversion"/>
  </si>
  <si>
    <r>
      <rPr>
        <b/>
        <sz val="10"/>
        <color indexed="18"/>
        <rFont val="宋体"/>
        <family val="3"/>
        <charset val="134"/>
      </rPr>
      <t>目标值</t>
    </r>
    <phoneticPr fontId="21" type="noConversion"/>
  </si>
  <si>
    <r>
      <rPr>
        <b/>
        <sz val="10"/>
        <color indexed="18"/>
        <rFont val="宋体"/>
        <family val="3"/>
        <charset val="134"/>
      </rPr>
      <t>实际值</t>
    </r>
    <phoneticPr fontId="21" type="noConversion"/>
  </si>
  <si>
    <r>
      <rPr>
        <b/>
        <sz val="10"/>
        <color indexed="18"/>
        <rFont val="宋体"/>
        <family val="3"/>
        <charset val="134"/>
      </rPr>
      <t>指标核定得分</t>
    </r>
    <phoneticPr fontId="21" type="noConversion"/>
  </si>
  <si>
    <r>
      <rPr>
        <b/>
        <sz val="10"/>
        <color indexed="18"/>
        <rFont val="宋体"/>
        <family val="3"/>
        <charset val="134"/>
      </rPr>
      <t>得分</t>
    </r>
    <phoneticPr fontId="21" type="noConversion"/>
  </si>
  <si>
    <r>
      <rPr>
        <b/>
        <sz val="10"/>
        <color indexed="18"/>
        <rFont val="宋体"/>
        <family val="3"/>
        <charset val="134"/>
      </rPr>
      <t>员工业绩考核（</t>
    </r>
    <r>
      <rPr>
        <b/>
        <sz val="10"/>
        <color indexed="18"/>
        <rFont val="Calibri"/>
        <family val="2"/>
      </rPr>
      <t>KPI+CPI)</t>
    </r>
    <r>
      <rPr>
        <b/>
        <sz val="10"/>
        <color indexed="18"/>
        <rFont val="宋体"/>
        <family val="3"/>
        <charset val="134"/>
      </rPr>
      <t>得分小计</t>
    </r>
    <phoneticPr fontId="21" type="noConversion"/>
  </si>
  <si>
    <t>被考核人</t>
    <phoneticPr fontId="21" type="noConversion"/>
  </si>
  <si>
    <r>
      <rPr>
        <b/>
        <sz val="12"/>
        <color indexed="18"/>
        <rFont val="宋体"/>
        <family val="3"/>
        <charset val="134"/>
      </rPr>
      <t>基础绩效指标</t>
    </r>
    <r>
      <rPr>
        <b/>
        <sz val="12"/>
        <color indexed="18"/>
        <rFont val="Calibri"/>
        <family val="2"/>
      </rPr>
      <t>CPI</t>
    </r>
    <phoneticPr fontId="21" type="noConversion"/>
  </si>
  <si>
    <r>
      <rPr>
        <b/>
        <sz val="10"/>
        <color indexed="18"/>
        <rFont val="新細明體"/>
        <family val="1"/>
        <charset val="136"/>
      </rPr>
      <t>被考核人意</t>
    </r>
    <r>
      <rPr>
        <b/>
        <sz val="10"/>
        <color indexed="18"/>
        <rFont val="宋体"/>
        <family val="3"/>
        <charset val="134"/>
      </rPr>
      <t>见</t>
    </r>
    <r>
      <rPr>
        <b/>
        <sz val="10"/>
        <color indexed="18"/>
        <rFont val="新細明體"/>
        <family val="1"/>
        <charset val="136"/>
      </rPr>
      <t>：</t>
    </r>
  </si>
  <si>
    <t>考核等级</t>
    <phoneticPr fontId="21" type="noConversion"/>
  </si>
  <si>
    <r>
      <rPr>
        <b/>
        <sz val="10"/>
        <color indexed="18"/>
        <rFont val="宋体"/>
        <family val="3"/>
        <charset val="134"/>
      </rPr>
      <t>考核结果</t>
    </r>
    <r>
      <rPr>
        <b/>
        <sz val="10"/>
        <color indexed="18"/>
        <rFont val="Calibri"/>
        <family val="2"/>
      </rPr>
      <t xml:space="preserve"> </t>
    </r>
    <r>
      <rPr>
        <b/>
        <sz val="10"/>
        <color indexed="18"/>
        <rFont val="宋体"/>
        <family val="3"/>
        <charset val="134"/>
      </rPr>
      <t>总计</t>
    </r>
    <phoneticPr fontId="21" type="noConversion"/>
  </si>
  <si>
    <r>
      <t xml:space="preserve">KPI Definition
</t>
    </r>
    <r>
      <rPr>
        <b/>
        <sz val="10"/>
        <color indexed="10"/>
        <rFont val="宋体"/>
        <family val="3"/>
        <charset val="134"/>
      </rPr>
      <t>关键绩效指标说明</t>
    </r>
  </si>
  <si>
    <r>
      <t xml:space="preserve">Measurement Indicator
</t>
    </r>
    <r>
      <rPr>
        <b/>
        <sz val="10"/>
        <color indexed="10"/>
        <rFont val="宋体"/>
        <family val="3"/>
        <charset val="134"/>
      </rPr>
      <t>衡量指标</t>
    </r>
  </si>
  <si>
    <r>
      <t>KPI</t>
    </r>
    <r>
      <rPr>
        <b/>
        <sz val="12"/>
        <color indexed="18"/>
        <rFont val="宋体"/>
        <family val="3"/>
        <charset val="134"/>
      </rPr>
      <t>考核得分</t>
    </r>
    <phoneticPr fontId="21" type="noConversion"/>
  </si>
  <si>
    <t>2）迟到次数</t>
    <phoneticPr fontId="26" type="noConversion"/>
  </si>
  <si>
    <t>3）旷工情况</t>
    <phoneticPr fontId="26" type="noConversion"/>
  </si>
  <si>
    <t>1）事假天数</t>
    <phoneticPr fontId="26" type="noConversion"/>
  </si>
  <si>
    <r>
      <rPr>
        <b/>
        <sz val="10"/>
        <color indexed="18"/>
        <rFont val="新細明體"/>
        <family val="1"/>
        <charset val="136"/>
      </rPr>
      <t>主管</t>
    </r>
    <r>
      <rPr>
        <b/>
        <sz val="10"/>
        <color indexed="18"/>
        <rFont val="宋体"/>
        <family val="3"/>
        <charset val="134"/>
      </rPr>
      <t>综</t>
    </r>
    <r>
      <rPr>
        <b/>
        <sz val="10"/>
        <color indexed="18"/>
        <rFont val="新細明體"/>
        <family val="1"/>
        <charset val="136"/>
      </rPr>
      <t>合</t>
    </r>
    <r>
      <rPr>
        <b/>
        <sz val="10"/>
        <color indexed="18"/>
        <rFont val="宋体"/>
        <family val="3"/>
        <charset val="134"/>
      </rPr>
      <t>评</t>
    </r>
    <r>
      <rPr>
        <b/>
        <sz val="10"/>
        <color indexed="18"/>
        <rFont val="新細明體"/>
        <family val="1"/>
        <charset val="136"/>
      </rPr>
      <t>价（如果</t>
    </r>
    <r>
      <rPr>
        <b/>
        <sz val="10"/>
        <color indexed="18"/>
        <rFont val="宋体"/>
        <family val="3"/>
        <charset val="134"/>
      </rPr>
      <t>员</t>
    </r>
    <r>
      <rPr>
        <b/>
        <sz val="10"/>
        <color indexed="18"/>
        <rFont val="新細明體"/>
        <family val="1"/>
        <charset val="136"/>
      </rPr>
      <t>工符合以下1</t>
    </r>
    <r>
      <rPr>
        <b/>
        <sz val="10"/>
        <color indexed="18"/>
        <rFont val="宋体"/>
        <family val="3"/>
        <charset val="134"/>
      </rPr>
      <t>个或多个项</t>
    </r>
    <r>
      <rPr>
        <b/>
        <sz val="10"/>
        <color indexed="18"/>
        <rFont val="新細明體"/>
        <family val="1"/>
        <charset val="136"/>
      </rPr>
      <t>目</t>
    </r>
    <r>
      <rPr>
        <b/>
        <sz val="10"/>
        <color indexed="18"/>
        <rFont val="新細明體"/>
        <family val="1"/>
        <charset val="136"/>
      </rPr>
      <t>，</t>
    </r>
    <r>
      <rPr>
        <b/>
        <sz val="10"/>
        <color indexed="18"/>
        <rFont val="宋体"/>
        <family val="3"/>
        <charset val="134"/>
      </rPr>
      <t>请</t>
    </r>
    <r>
      <rPr>
        <b/>
        <sz val="10"/>
        <color indexed="18"/>
        <rFont val="新細明體"/>
        <family val="1"/>
        <charset val="136"/>
      </rPr>
      <t>直接</t>
    </r>
    <r>
      <rPr>
        <b/>
        <sz val="10"/>
        <color indexed="18"/>
        <rFont val="宋体"/>
        <family val="3"/>
        <charset val="134"/>
      </rPr>
      <t>点击项</t>
    </r>
    <r>
      <rPr>
        <b/>
        <sz val="10"/>
        <color indexed="18"/>
        <rFont val="新細明體"/>
        <family val="1"/>
        <charset val="136"/>
      </rPr>
      <t>目前的括</t>
    </r>
    <r>
      <rPr>
        <b/>
        <sz val="10"/>
        <color indexed="18"/>
        <rFont val="宋体"/>
        <family val="3"/>
        <charset val="134"/>
      </rPr>
      <t>号</t>
    </r>
    <r>
      <rPr>
        <b/>
        <sz val="10"/>
        <color indexed="18"/>
        <rFont val="新細明體"/>
        <family val="1"/>
        <charset val="136"/>
      </rPr>
      <t>）：</t>
    </r>
    <phoneticPr fontId="21" type="noConversion"/>
  </si>
  <si>
    <r>
      <rPr>
        <b/>
        <sz val="10"/>
        <color indexed="18"/>
        <rFont val="新細明體"/>
        <family val="1"/>
        <charset val="136"/>
      </rPr>
      <t>主管</t>
    </r>
    <r>
      <rPr>
        <b/>
        <sz val="10"/>
        <color indexed="18"/>
        <rFont val="宋体"/>
        <family val="3"/>
        <charset val="134"/>
      </rPr>
      <t>评语及建议：</t>
    </r>
    <phoneticPr fontId="21" type="noConversion"/>
  </si>
  <si>
    <r>
      <rPr>
        <sz val="10"/>
        <color indexed="18"/>
        <rFont val="宋体"/>
        <family val="3"/>
        <charset val="134"/>
      </rPr>
      <t>关于</t>
    </r>
    <r>
      <rPr>
        <sz val="10"/>
        <color indexed="18"/>
        <rFont val="Calibri"/>
        <family val="2"/>
      </rPr>
      <t>5</t>
    </r>
    <r>
      <rPr>
        <sz val="10"/>
        <color indexed="18"/>
        <rFont val="宋体"/>
        <family val="3"/>
        <charset val="134"/>
      </rPr>
      <t>分制的等级说明</t>
    </r>
    <r>
      <rPr>
        <sz val="10"/>
        <color indexed="18"/>
        <rFont val="Calibri"/>
        <family val="2"/>
      </rPr>
      <t xml:space="preserve">, </t>
    </r>
    <r>
      <rPr>
        <sz val="10"/>
        <color indexed="18"/>
        <rFont val="宋体"/>
        <family val="3"/>
        <charset val="134"/>
      </rPr>
      <t>如没有特殊的说明</t>
    </r>
    <r>
      <rPr>
        <sz val="10"/>
        <color indexed="18"/>
        <rFont val="Calibri"/>
        <family val="2"/>
      </rPr>
      <t xml:space="preserve">, </t>
    </r>
    <r>
      <rPr>
        <sz val="10"/>
        <color indexed="18"/>
        <rFont val="宋体"/>
        <family val="3"/>
        <charset val="134"/>
      </rPr>
      <t>所有的</t>
    </r>
    <r>
      <rPr>
        <sz val="10"/>
        <color indexed="18"/>
        <rFont val="Calibri"/>
        <family val="2"/>
      </rPr>
      <t>KPI</t>
    </r>
    <r>
      <rPr>
        <sz val="10"/>
        <color indexed="18"/>
        <rFont val="宋体"/>
        <family val="3"/>
        <charset val="134"/>
      </rPr>
      <t>的评分说明都一致设为</t>
    </r>
    <r>
      <rPr>
        <sz val="10"/>
        <color indexed="18"/>
        <rFont val="Calibri"/>
        <family val="2"/>
      </rPr>
      <t>:
Outstanding</t>
    </r>
    <r>
      <rPr>
        <sz val="10"/>
        <color indexed="18"/>
        <rFont val="宋体"/>
        <family val="3"/>
        <charset val="134"/>
      </rPr>
      <t>（卓越）：</t>
    </r>
    <r>
      <rPr>
        <sz val="10"/>
        <color indexed="18"/>
        <rFont val="Calibri"/>
        <family val="2"/>
      </rPr>
      <t>10-9</t>
    </r>
    <r>
      <rPr>
        <sz val="10"/>
        <color indexed="18"/>
        <rFont val="宋体"/>
        <family val="3"/>
        <charset val="134"/>
      </rPr>
      <t>分</t>
    </r>
    <r>
      <rPr>
        <sz val="10"/>
        <color indexed="18"/>
        <rFont val="Calibri"/>
        <family val="2"/>
      </rPr>
      <t>; Exceeds</t>
    </r>
    <r>
      <rPr>
        <sz val="10"/>
        <color indexed="18"/>
        <rFont val="宋体"/>
        <family val="3"/>
        <charset val="134"/>
      </rPr>
      <t>（优秀）：</t>
    </r>
    <r>
      <rPr>
        <sz val="10"/>
        <color indexed="18"/>
        <rFont val="Calibri"/>
        <family val="2"/>
      </rPr>
      <t>8-7</t>
    </r>
    <r>
      <rPr>
        <sz val="10"/>
        <color indexed="18"/>
        <rFont val="宋体"/>
        <family val="3"/>
        <charset val="134"/>
      </rPr>
      <t>分</t>
    </r>
    <r>
      <rPr>
        <sz val="10"/>
        <color indexed="18"/>
        <rFont val="Calibri"/>
        <family val="2"/>
      </rPr>
      <t>; Achieves</t>
    </r>
    <r>
      <rPr>
        <sz val="10"/>
        <color indexed="18"/>
        <rFont val="宋体"/>
        <family val="3"/>
        <charset val="134"/>
      </rPr>
      <t>（良好）：</t>
    </r>
    <r>
      <rPr>
        <sz val="10"/>
        <color indexed="18"/>
        <rFont val="Calibri"/>
        <family val="2"/>
      </rPr>
      <t>6-5</t>
    </r>
    <r>
      <rPr>
        <sz val="10"/>
        <color indexed="18"/>
        <rFont val="宋体"/>
        <family val="3"/>
        <charset val="134"/>
      </rPr>
      <t>分</t>
    </r>
    <r>
      <rPr>
        <sz val="10"/>
        <color indexed="18"/>
        <rFont val="Calibri"/>
        <family val="2"/>
      </rPr>
      <t>; Needs Improvement</t>
    </r>
    <r>
      <rPr>
        <sz val="10"/>
        <color indexed="18"/>
        <rFont val="宋体"/>
        <family val="3"/>
        <charset val="134"/>
      </rPr>
      <t>（须改进）：</t>
    </r>
    <r>
      <rPr>
        <sz val="10"/>
        <color indexed="18"/>
        <rFont val="Calibri"/>
        <family val="2"/>
      </rPr>
      <t>4-3</t>
    </r>
    <r>
      <rPr>
        <sz val="10"/>
        <color indexed="18"/>
        <rFont val="宋体"/>
        <family val="3"/>
        <charset val="134"/>
      </rPr>
      <t>分</t>
    </r>
    <r>
      <rPr>
        <sz val="10"/>
        <color indexed="18"/>
        <rFont val="Calibri"/>
        <family val="2"/>
      </rPr>
      <t>; Immediated Action Required</t>
    </r>
    <r>
      <rPr>
        <sz val="10"/>
        <color indexed="18"/>
        <rFont val="宋体"/>
        <family val="3"/>
        <charset val="134"/>
      </rPr>
      <t>（不合格）：</t>
    </r>
    <r>
      <rPr>
        <sz val="10"/>
        <color indexed="18"/>
        <rFont val="Calibri"/>
        <family val="2"/>
      </rPr>
      <t>2-1</t>
    </r>
    <r>
      <rPr>
        <sz val="10"/>
        <color indexed="18"/>
        <rFont val="宋体"/>
        <family val="3"/>
        <charset val="134"/>
      </rPr>
      <t>分</t>
    </r>
    <r>
      <rPr>
        <sz val="10"/>
        <color indexed="18"/>
        <rFont val="Calibri"/>
        <family val="2"/>
      </rPr>
      <t>; No output</t>
    </r>
    <r>
      <rPr>
        <sz val="10"/>
        <color indexed="18"/>
        <rFont val="宋体"/>
        <family val="3"/>
        <charset val="134"/>
      </rPr>
      <t>（没有任何工作产出）：</t>
    </r>
    <r>
      <rPr>
        <sz val="10"/>
        <color indexed="18"/>
        <rFont val="Calibri"/>
        <family val="2"/>
      </rPr>
      <t>0</t>
    </r>
    <r>
      <rPr>
        <sz val="10"/>
        <color indexed="18"/>
        <rFont val="宋体"/>
        <family val="3"/>
        <charset val="134"/>
      </rPr>
      <t xml:space="preserve">分
当实际值在目标区间内时，由考核部门判断给分
</t>
    </r>
    <r>
      <rPr>
        <sz val="10"/>
        <color indexed="10"/>
        <rFont val="宋体"/>
        <family val="3"/>
        <charset val="134"/>
      </rPr>
      <t>工作量</t>
    </r>
    <r>
      <rPr>
        <sz val="10"/>
        <color indexed="10"/>
        <rFont val="Calibri"/>
        <family val="2"/>
      </rPr>
      <t xml:space="preserve"> </t>
    </r>
    <r>
      <rPr>
        <sz val="10"/>
        <color indexed="10"/>
        <rFont val="宋体"/>
        <family val="3"/>
        <charset val="134"/>
      </rPr>
      <t>与</t>
    </r>
    <r>
      <rPr>
        <sz val="10"/>
        <color indexed="10"/>
        <rFont val="Calibri"/>
        <family val="2"/>
      </rPr>
      <t xml:space="preserve"> </t>
    </r>
    <r>
      <rPr>
        <sz val="10"/>
        <color indexed="10"/>
        <rFont val="宋体"/>
        <family val="3"/>
        <charset val="134"/>
      </rPr>
      <t>权重总计必须为</t>
    </r>
    <r>
      <rPr>
        <sz val="10"/>
        <color indexed="10"/>
        <rFont val="Calibri"/>
        <family val="2"/>
      </rPr>
      <t>100%</t>
    </r>
    <phoneticPr fontId="21" type="noConversion"/>
  </si>
  <si>
    <t>10分：服从公司培训安排
8分：未参加公司安排的培训1次
6分：未参加公司安排的培训2次
4分：未参加公司安排的培训3次
2分：未参加公司安排的培训4次
0分：未参加公司安排的培训5次及以上或未参加培训且也不请假</t>
    <phoneticPr fontId="26" type="noConversion"/>
  </si>
  <si>
    <t>Talent Assessment Chart</t>
    <phoneticPr fontId="60" type="noConversion"/>
  </si>
  <si>
    <t>Metrics</t>
  </si>
  <si>
    <t>Score</t>
  </si>
  <si>
    <t xml:space="preserve">                                               Level of Competence</t>
  </si>
  <si>
    <t>Score</t>
    <phoneticPr fontId="60" type="noConversion"/>
  </si>
  <si>
    <t xml:space="preserve">                                               Level of Competence</t>
    <phoneticPr fontId="60" type="noConversion"/>
  </si>
  <si>
    <t>Level of Competence</t>
    <phoneticPr fontId="60" type="noConversion"/>
  </si>
  <si>
    <r>
      <rPr>
        <b/>
        <sz val="10"/>
        <rFont val="宋体"/>
        <family val="3"/>
        <charset val="134"/>
      </rPr>
      <t>权重（可以自行设置权重）</t>
    </r>
    <phoneticPr fontId="26" type="noConversion"/>
  </si>
  <si>
    <r>
      <rPr>
        <b/>
        <sz val="10"/>
        <rFont val="宋体"/>
        <family val="3"/>
        <charset val="134"/>
      </rPr>
      <t>平均分</t>
    </r>
    <phoneticPr fontId="26" type="noConversion"/>
  </si>
  <si>
    <r>
      <t xml:space="preserve">Branch: </t>
    </r>
    <r>
      <rPr>
        <u/>
        <sz val="10"/>
        <color indexed="13"/>
        <rFont val="Calibri"/>
        <family val="2"/>
      </rPr>
      <t xml:space="preserve">                         </t>
    </r>
    <r>
      <rPr>
        <sz val="10"/>
        <color indexed="13"/>
        <rFont val="Calibri"/>
        <family val="2"/>
      </rPr>
      <t xml:space="preserve">          </t>
    </r>
    <r>
      <rPr>
        <sz val="10"/>
        <color indexed="13"/>
        <rFont val="宋体"/>
        <family val="3"/>
        <charset val="134"/>
      </rPr>
      <t>部门：</t>
    </r>
    <r>
      <rPr>
        <u/>
        <sz val="10"/>
        <color indexed="13"/>
        <rFont val="Calibri"/>
        <family val="2"/>
      </rPr>
      <t xml:space="preserve">                       </t>
    </r>
    <r>
      <rPr>
        <sz val="10"/>
        <color indexed="13"/>
        <rFont val="Calibri"/>
        <family val="2"/>
      </rPr>
      <t xml:space="preserve">         </t>
    </r>
    <r>
      <rPr>
        <sz val="10"/>
        <color indexed="13"/>
        <rFont val="宋体"/>
        <family val="3"/>
        <charset val="134"/>
      </rPr>
      <t>英文名：</t>
    </r>
    <r>
      <rPr>
        <u/>
        <sz val="10"/>
        <color indexed="13"/>
        <rFont val="Calibri"/>
        <family val="2"/>
      </rPr>
      <t xml:space="preserve">                       </t>
    </r>
    <r>
      <rPr>
        <sz val="10"/>
        <color indexed="13"/>
        <rFont val="Calibri"/>
        <family val="2"/>
      </rPr>
      <t xml:space="preserve">            </t>
    </r>
    <r>
      <rPr>
        <sz val="10"/>
        <color indexed="13"/>
        <rFont val="宋体"/>
        <family val="3"/>
        <charset val="134"/>
      </rPr>
      <t>□自评</t>
    </r>
    <r>
      <rPr>
        <sz val="10"/>
        <color indexed="13"/>
        <rFont val="Calibri"/>
        <family val="2"/>
      </rPr>
      <t xml:space="preserve">  </t>
    </r>
    <r>
      <rPr>
        <sz val="10"/>
        <color indexed="13"/>
        <rFont val="宋体"/>
        <family val="3"/>
        <charset val="134"/>
      </rPr>
      <t>□考评下级（被考核人为：</t>
    </r>
    <r>
      <rPr>
        <u/>
        <sz val="10"/>
        <color indexed="13"/>
        <rFont val="Calibri"/>
        <family val="2"/>
      </rPr>
      <t xml:space="preserve">                     </t>
    </r>
    <r>
      <rPr>
        <sz val="10"/>
        <color indexed="13"/>
        <rFont val="宋体"/>
        <family val="3"/>
        <charset val="134"/>
      </rPr>
      <t>）</t>
    </r>
    <r>
      <rPr>
        <sz val="10"/>
        <color indexed="13"/>
        <rFont val="Calibri"/>
        <family val="2"/>
      </rPr>
      <t xml:space="preserve">             </t>
    </r>
    <r>
      <rPr>
        <sz val="10"/>
        <color indexed="13"/>
        <rFont val="宋体"/>
        <family val="3"/>
        <charset val="134"/>
      </rPr>
      <t>周期：</t>
    </r>
    <r>
      <rPr>
        <u/>
        <sz val="10"/>
        <color indexed="13"/>
        <rFont val="Calibri"/>
        <family val="2"/>
      </rPr>
      <t xml:space="preserve">         .</t>
    </r>
    <phoneticPr fontId="60" type="noConversion"/>
  </si>
  <si>
    <r>
      <t xml:space="preserve">Work Attitude
</t>
    </r>
    <r>
      <rPr>
        <b/>
        <sz val="10"/>
        <color indexed="9"/>
        <rFont val="Times New Roman"/>
        <family val="1"/>
      </rPr>
      <t>工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作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态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度</t>
    </r>
    <phoneticPr fontId="60" type="noConversion"/>
  </si>
  <si>
    <r>
      <t xml:space="preserve">Positive Attitude and Integrity 
</t>
    </r>
    <r>
      <rPr>
        <b/>
        <sz val="10"/>
        <rFont val="Times New Roman"/>
        <family val="1"/>
      </rPr>
      <t>正面且正直的价值观</t>
    </r>
    <phoneticPr fontId="60" type="noConversion"/>
  </si>
  <si>
    <r>
      <t>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   </t>
    </r>
    <r>
      <rPr>
        <sz val="10"/>
        <rFont val="宋体"/>
        <family val="3"/>
        <charset val="134"/>
      </rPr>
      <t>品格不佳，负面思考，学习意愿不强，影响组织气氛</t>
    </r>
    <phoneticPr fontId="60" type="noConversion"/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</si>
  <si>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具负向思考倾向，须主管事事提醒开导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</si>
  <si>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具为人正直与正向价值观的倾向，但尚易受外界影响，需经主管提点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</si>
  <si>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正面思考，为人正直，被负面价值观影响程度低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</si>
  <si>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正面思考，为人正直，且其价值观能感染他人，对组织气候有正面贡献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</si>
  <si>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正面思考，为人正直，且其价值观会积极影响上司、同侪及部属</t>
    </r>
    <phoneticPr fontId="60" type="noConversion"/>
  </si>
  <si>
    <r>
      <t xml:space="preserve">Down to Earth 
</t>
    </r>
    <r>
      <rPr>
        <b/>
        <sz val="10"/>
        <rFont val="Times New Roman"/>
        <family val="1"/>
      </rPr>
      <t>踏实度</t>
    </r>
    <phoneticPr fontId="60" type="noConversion"/>
  </si>
  <si>
    <r>
      <t>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   </t>
    </r>
    <r>
      <rPr>
        <sz val="10"/>
        <rFont val="宋体"/>
        <family val="3"/>
        <charset val="134"/>
      </rPr>
      <t>虚浮、光说不练，甚至误导主管或同侪</t>
    </r>
    <phoneticPr fontId="60" type="noConversion"/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</si>
  <si>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说的比做的多，轻忽问题的执行难度以至眼高手低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</si>
  <si>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性格踏实，但未能掌握踏实的真缔，经主管提醒后逐步体悟中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</si>
  <si>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很踏实，有强烈的「以把事做好为目标」，但偶尔会陷入僵化不知变通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</si>
  <si>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思惟与行为脚踏实地，有强烈的「以把事做好为目标」，且显现适度弹性而不偏离踏实主轴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</si>
  <si>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行为脚踏实地，且具前瞻思考，而能灵活弹性变化而不偏离踏实主轴</t>
    </r>
    <phoneticPr fontId="60" type="noConversion"/>
  </si>
  <si>
    <r>
      <t xml:space="preserve">Team Work
</t>
    </r>
    <r>
      <rPr>
        <b/>
        <sz val="10"/>
        <rFont val="Times New Roman"/>
        <family val="1"/>
      </rPr>
      <t>团队合作</t>
    </r>
    <phoneticPr fontId="60" type="noConversion"/>
  </si>
  <si>
    <r>
      <t>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   </t>
    </r>
    <r>
      <rPr>
        <sz val="10"/>
        <rFont val="宋体"/>
        <family val="3"/>
        <charset val="134"/>
      </rPr>
      <t>缺乏团队的观念，完全无视于团队的存在，思考与行事我行我素</t>
    </r>
    <phoneticPr fontId="60" type="noConversion"/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</si>
  <si>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会同时考虑个人利益与团队利益，但两者冲突时，优先考虑个人利益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</si>
  <si>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经常会以团队利益为优先考虑，但偶有犹豫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</si>
  <si>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认知团队目标优先于个人目标，会牺牲个人目标以达成团队目标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</si>
  <si>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除做好个人工作外，尚能主动帮助及影响团队其他同仁，以期达到团队更高目标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</si>
  <si>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具广义的团队概念，积极主动影响及协助他人或其他部门，以达成公司最大利益</t>
    </r>
    <phoneticPr fontId="60" type="noConversion"/>
  </si>
  <si>
    <r>
      <t xml:space="preserve">Proactive and Responsible
</t>
    </r>
    <r>
      <rPr>
        <b/>
        <sz val="10"/>
        <rFont val="Times New Roman"/>
        <family val="1"/>
      </rPr>
      <t>积极主动负责</t>
    </r>
    <phoneticPr fontId="60" type="noConversion"/>
  </si>
  <si>
    <r>
      <t>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   </t>
    </r>
    <r>
      <rPr>
        <sz val="10"/>
        <rFont val="宋体"/>
        <family val="3"/>
        <charset val="134"/>
      </rPr>
      <t>推诿、畏缩、依赖性重而不愿承担责任，主管经常要收拾烂摊子</t>
    </r>
    <phoneticPr fontId="60" type="noConversion"/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</si>
  <si>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负责范畴内工作尚能负责，但遭遇些微困难时即畏缩而不敢负责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</si>
  <si>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负责范畴的工作皆可完成，且负起责任，但延伸部分需经主管提醒才会去负责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</si>
  <si>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除负责范畴工作外，对灰色地带会主动去承担，但遇困难即易放弃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</si>
  <si>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具有积极完成任务的急迫感，且对未被明确指示但相关联的事务，会主动去连带纳入负责，而不容许灰色地带无人负责的情况存在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</si>
  <si>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即使是无关自己权责部分，若有灰色地带也会积极提出改善的建议，供主管或相关人士参考</t>
    </r>
    <phoneticPr fontId="60" type="noConversion"/>
  </si>
  <si>
    <r>
      <t xml:space="preserve">Sense of Crisis
</t>
    </r>
    <r>
      <rPr>
        <b/>
        <sz val="10"/>
        <rFont val="Times New Roman"/>
        <family val="1"/>
      </rPr>
      <t>危机感</t>
    </r>
    <phoneticPr fontId="60" type="noConversion"/>
  </si>
  <si>
    <r>
      <t>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   </t>
    </r>
    <r>
      <rPr>
        <sz val="10"/>
        <rFont val="宋体"/>
        <family val="3"/>
        <charset val="134"/>
      </rPr>
      <t>态度与实际行为明显懒散，缺乏解决问题的主动性，主管督促仍成效不佳</t>
    </r>
    <phoneticPr fontId="60" type="noConversion"/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</si>
  <si>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缺乏解决或改善问题主动性，须经主管持续提醒及督促始有成效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</si>
  <si>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发现问题时会主动反映及解决，但问题难度较高时易半途而废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</si>
  <si>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有解决或改善问题的急迫感，但因经验及敏锐度尚有不足，无法及时或全面发觉问题，而尚须主管提点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</si>
  <si>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有主动解决问题或改善的急迫感，对问题的解决追根究柢且锲而不舍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</si>
  <si>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强烈的危机感，透由积极的思考、检视，能发觉潜在问题与危机，并积极处理之</t>
    </r>
    <phoneticPr fontId="60" type="noConversion"/>
  </si>
  <si>
    <r>
      <t xml:space="preserve">Maturity
</t>
    </r>
    <r>
      <rPr>
        <b/>
        <sz val="10"/>
        <rFont val="Times New Roman"/>
        <family val="1"/>
      </rPr>
      <t>成熟度</t>
    </r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</si>
  <si>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行为语调稚气、率性，本能叛逆明显且难以改进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</si>
  <si>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遇事用直觉下决定，本能叛逆倾向明显，或思惟单纯天真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</si>
  <si>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遇事能理性思考，但残存部份本能叛逆习性，经主管指点后愿意改进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</si>
  <si>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遇事能理性思考、论述，但需经主管指导才趋稳健与多面向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</si>
  <si>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遇事能理性思考、论述，且处事已养成考虑多面向与绝对相对因素的习惯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</si>
  <si>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遇事能理性思考、论述，处事已养成考虑绝对相对与多面向因素习惯，并同时考虑无形、长远因素</t>
    </r>
    <phoneticPr fontId="60" type="noConversion"/>
  </si>
  <si>
    <r>
      <t xml:space="preserve">Self-retrospection and Self Discipline
</t>
    </r>
    <r>
      <rPr>
        <b/>
        <sz val="10"/>
        <rFont val="Times New Roman"/>
        <family val="1"/>
      </rPr>
      <t>自我检讨与自律性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</si>
  <si>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低自我要求，遇事检讨他人；行事率性，无视规范的存在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</si>
  <si>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有遇事优先检讨他人的倾向，自律不严，需经主管时时提醒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</si>
  <si>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遇事能自我检讨，行事能自我规范，但未达严谨程度仍需主管提醒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</si>
  <si>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有主动自我检讨的习惯，但积极改变的毅力尚有提升空间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</si>
  <si>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内省力极高，且从认知到积极改变，速度与成效均佳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</si>
  <si>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藉由积极检讨、整理经验，而能与时俱进，不断蜕变</t>
    </r>
    <phoneticPr fontId="60" type="noConversion"/>
  </si>
  <si>
    <r>
      <t xml:space="preserve"> Ability to Deal with Stress
</t>
    </r>
    <r>
      <rPr>
        <b/>
        <sz val="10"/>
        <rFont val="Times New Roman"/>
        <family val="1"/>
      </rPr>
      <t>抗压性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</si>
  <si>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遇事逃避问题，情绪不稳定且会严重影响同事，非常不耐操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</si>
  <si>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有逃避问题倾向，情绪偶有不稳，主管需费时观察，且排斥承担难度较高任务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</si>
  <si>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情绪偶尔需要主管辅导，能被动接受繁重任务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</si>
  <si>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面对压力时情绪管理佳，耐操度尚可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</si>
  <si>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面对压力时情绪管理佳，且能理性转化情绪，且主动接受高困难度任务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</si>
  <si>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面对压力时情绪管理佳，且能理性转化情绪，耐操，而且能积极挑战高难度任务</t>
    </r>
    <phoneticPr fontId="60" type="noConversion"/>
  </si>
  <si>
    <r>
      <t xml:space="preserve">Fundamental Skills
</t>
    </r>
    <r>
      <rPr>
        <b/>
        <sz val="10"/>
        <color indexed="9"/>
        <rFont val="Times New Roman"/>
        <family val="1"/>
      </rPr>
      <t>基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础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能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力</t>
    </r>
    <phoneticPr fontId="60" type="noConversion"/>
  </si>
  <si>
    <r>
      <t xml:space="preserve">Systematic Thinking
</t>
    </r>
    <r>
      <rPr>
        <b/>
        <sz val="10"/>
        <rFont val="宋体"/>
        <family val="3"/>
        <charset val="134"/>
      </rPr>
      <t>系统结构</t>
    </r>
    <r>
      <rPr>
        <b/>
        <sz val="10"/>
        <rFont val="Calibri"/>
        <family val="2"/>
      </rPr>
      <t xml:space="preserve">
(</t>
    </r>
    <r>
      <rPr>
        <b/>
        <sz val="10"/>
        <rFont val="宋体"/>
        <family val="3"/>
        <charset val="134"/>
      </rPr>
      <t>职掌系统观</t>
    </r>
    <r>
      <rPr>
        <b/>
        <sz val="10"/>
        <rFont val="Calibri"/>
        <family val="2"/>
      </rPr>
      <t>)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</si>
  <si>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  </t>
    </r>
    <r>
      <rPr>
        <sz val="10"/>
        <rFont val="Times New Roman"/>
        <family val="1"/>
      </rPr>
      <t>对职掌无法全部认知，想到什么才做什么，经常出现挂一漏万的状况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</si>
  <si>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对自己的职掌尚能认知，但易捉襟见肘、顾东忘西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</si>
  <si>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可掌握职掌的全部，并且能逐一执行，但偶尔易陷于单点思考而无法掌握其系统性的变化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</si>
  <si>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对职掌有系统化观念，执行每一动作时会同时考虑关联事物的变化，作出最好的判断，而能处理中型难度与规模之事务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</si>
  <si>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可处理大型难度与规模事务，且能融会贯通，遇到特殊案例时能灵活准确应变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</si>
  <si>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可同时整合两个以上大型难度与规模事务，且能灵活掌握职掌内各系统关联与变化，并能形成模式而能准确观察、预测延伸系统的影响与变化</t>
    </r>
    <phoneticPr fontId="60" type="noConversion"/>
  </si>
  <si>
    <r>
      <t xml:space="preserve">Thinking and Judgment
</t>
    </r>
    <r>
      <rPr>
        <b/>
        <sz val="10"/>
        <rFont val="Times New Roman"/>
        <family val="1"/>
      </rPr>
      <t>思考判断力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</si>
  <si>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单点，掌握不住要点，逻辑矛盾，导致判断出错的频度很高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</si>
  <si>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需主管花心思指导才能掌握重点，但判断能力不佳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</si>
  <si>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可掌握重点及因果关联，但仍需主管指导，始能逐步提升判断能力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</si>
  <si>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能深度拆解，而掌握重点及因果关联，但判断的火候仍需再提升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</si>
  <si>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对事物与数字敏锐，思考周延，能细腻的掌握因果关联及设定解决的优先级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</si>
  <si>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对人与事的背后意义能有洞悉力，而能同时判断长期变化</t>
    </r>
    <phoneticPr fontId="60" type="noConversion"/>
  </si>
  <si>
    <r>
      <t xml:space="preserve">Proactive Learning
</t>
    </r>
    <r>
      <rPr>
        <b/>
        <sz val="10"/>
        <rFont val="Times New Roman"/>
        <family val="1"/>
      </rPr>
      <t>主动学习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</si>
  <si>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对于周遭事物视而不见，学习意愿低，自我提升动力不足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</si>
  <si>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低度感知周遭事物，学习意愿被动，须经主管督促始有部份进展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</si>
  <si>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能观察与感知「能力范畴」相关事物，并具学习意愿，学习的方法与习惯尚需强化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</si>
  <si>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对能力范畴相关事物观察敏锐，且对工作中接触到的职掌外事物，会主动学习了解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</si>
  <si>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除工作相关联范畴外，对关切范围也因观察力强而非常敏锐，且能充分联结实务经验并应用于工作上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</si>
  <si>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已养成「无所不在」学习的习惯，并可充份联结实务经验，转换应用于工作上</t>
    </r>
    <phoneticPr fontId="60" type="noConversion"/>
  </si>
  <si>
    <r>
      <t xml:space="preserve">Communication Skill
</t>
    </r>
    <r>
      <rPr>
        <b/>
        <sz val="10"/>
        <rFont val="Times New Roman"/>
        <family val="1"/>
      </rPr>
      <t>沟通表达力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</si>
  <si>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表达零零落落，语意不清，从不在乎别人是否听懂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</si>
  <si>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语意表达完整，但不愿倾听他人意见，形成自说自话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</si>
  <si>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论述表达完整，也会接受别人意见修正调整，但未能针对对象的背景，调整表达的方式或技巧，沟通说服的成效有改善空间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</si>
  <si>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论述表达及倾听修正已成习惯，且会针对对象的背景调整论述方法，沟通表达的成效佳</t>
    </r>
  </si>
  <si>
    <r>
      <t>7-8</t>
    </r>
    <r>
      <rPr>
        <sz val="10"/>
        <color theme="1"/>
        <rFont val="Times New Roman"/>
        <family val="1"/>
      </rPr>
      <t>分</t>
    </r>
    <r>
      <rPr>
        <sz val="10"/>
        <color theme="1"/>
        <rFont val="Calibri"/>
        <family val="2"/>
      </rPr>
      <t xml:space="preserve">  </t>
    </r>
    <r>
      <rPr>
        <sz val="10"/>
        <color theme="1"/>
        <rFont val="Times New Roman"/>
        <family val="1"/>
      </rPr>
      <t>对沟通难度高的对象，善用</t>
    </r>
    <r>
      <rPr>
        <sz val="10"/>
        <color theme="1"/>
        <rFont val="Calibri"/>
        <family val="2"/>
      </rPr>
      <t>EQ</t>
    </r>
    <r>
      <rPr>
        <sz val="10"/>
        <color theme="1"/>
        <rFont val="Times New Roman"/>
        <family val="1"/>
      </rPr>
      <t>顺利转换其性格及盲点的阻碍，达成沟通的目的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</si>
  <si>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提升论述表达的高度，达到形成模式、理论的境界，能让人心悦诚服</t>
    </r>
    <phoneticPr fontId="60" type="noConversion"/>
  </si>
  <si>
    <r>
      <t xml:space="preserve">Execution Capability
</t>
    </r>
    <r>
      <rPr>
        <b/>
        <sz val="10"/>
        <rFont val="Times New Roman"/>
        <family val="1"/>
      </rPr>
      <t>执行力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</si>
  <si>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执行事物毫无方法与步骤，杂乱无章，无法达成成效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</si>
  <si>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执行方法略具，但缺乏步骤，成效不高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</si>
  <si>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具备执行的方法与步骤，但对人的因素考虑不足，执行成效中等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</si>
  <si>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执行工作能同时考虑方法、步骤与人的因素，但灵活应变力有待改善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</si>
  <si>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执行的方法与步骤细腻，同时可充分掌握人的因素，执行成效佳且能灵活应变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</si>
  <si>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善用系统、制度工具的建立，能达到大规模的、持续稳健、落实执行</t>
    </r>
    <phoneticPr fontId="60" type="noConversion"/>
  </si>
  <si>
    <r>
      <t xml:space="preserve">Cost Concept
</t>
    </r>
    <r>
      <rPr>
        <b/>
        <sz val="10"/>
        <rFont val="Times New Roman"/>
        <family val="1"/>
      </rPr>
      <t>成本观念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</si>
  <si>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行事完全不以公司成本效益为考虑，自己方便就好，且屡劝不听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</si>
  <si>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行事经常不以公司成本效益为考虑，需经主管督促始留意之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</si>
  <si>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在工作执行中，能落实基本成本效益概念，但尚停留在有形与绝对成本的阶段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</si>
  <si>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具成本效益概念，并能考虑无形成本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</si>
  <si>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对成本与效益敏感，凡事能做出最适决断，能考虑到无形及机会成本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</si>
  <si>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能参酌策略思考，精准、灵活分析，思考长期的成本效益</t>
    </r>
    <phoneticPr fontId="60" type="noConversion"/>
  </si>
  <si>
    <r>
      <t xml:space="preserve">Professionalism
</t>
    </r>
    <r>
      <rPr>
        <b/>
        <sz val="10"/>
        <color indexed="9"/>
        <rFont val="Times New Roman"/>
        <family val="1"/>
      </rPr>
      <t>专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业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能</t>
    </r>
    <r>
      <rPr>
        <b/>
        <sz val="10"/>
        <color indexed="9"/>
        <rFont val="Calibri"/>
        <family val="2"/>
      </rPr>
      <t xml:space="preserve">  </t>
    </r>
    <r>
      <rPr>
        <b/>
        <sz val="10"/>
        <color indexed="9"/>
        <rFont val="Times New Roman"/>
        <family val="1"/>
      </rPr>
      <t>力</t>
    </r>
    <phoneticPr fontId="60" type="noConversion"/>
  </si>
  <si>
    <r>
      <t xml:space="preserve">Professional Knowledge and Skill
</t>
    </r>
    <r>
      <rPr>
        <b/>
        <sz val="10"/>
        <rFont val="Times New Roman"/>
        <family val="1"/>
      </rPr>
      <t>专业知识与技能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</si>
  <si>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仅具专业领域的常识，学习成长速度缓慢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</si>
  <si>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仅具专业领域的初级专业能力，能力尚需大幅提升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</si>
  <si>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具专业领域的专业知识，但遭遇变化时仍需主管协助与指导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</si>
  <si>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工作职掌内所需专业知识与技能非常娴熟，但变化能力尚有改善空间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</si>
  <si>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精通两个以上的专业知识或技能，并能融会贯通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</si>
  <si>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精通多项专业领域知识，并具迅速理解新领域专业知识的火候与能力</t>
    </r>
    <phoneticPr fontId="60" type="noConversion"/>
  </si>
  <si>
    <r>
      <t xml:space="preserve">Planning Capability
</t>
    </r>
    <r>
      <rPr>
        <b/>
        <sz val="10"/>
        <rFont val="Times New Roman"/>
        <family val="1"/>
      </rPr>
      <t>规划能力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</si>
  <si>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未见明显的规划能力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</si>
  <si>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略具规划潜质，但不注重对计划精神内涵的掌握，且偏向理论思考而欠缺实务思考，仍需主管长期观察与培养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</si>
  <si>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理论思考与实务思考尚能平衡，但对计划精神内涵及细腻度的掌握略显不足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</si>
  <si>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精准掌握计划的精神与目的，且对实务状况深入了解，规划细腻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</si>
  <si>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具规划中小型系统的能力，兼具简洁化、效率化的水平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</si>
  <si>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具规划大型且复杂的系统能力，兼具简洁化、效率化的水平，并兼顾未来性</t>
    </r>
    <phoneticPr fontId="60" type="noConversion"/>
  </si>
  <si>
    <r>
      <t xml:space="preserve">Project Management
</t>
    </r>
    <r>
      <rPr>
        <b/>
        <sz val="10"/>
        <rFont val="Times New Roman"/>
        <family val="1"/>
      </rPr>
      <t>项目管理</t>
    </r>
    <phoneticPr fontId="60" type="noConversion"/>
  </si>
  <si>
    <r>
      <t>0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   </t>
    </r>
    <r>
      <rPr>
        <sz val="10"/>
        <rFont val="Times New Roman"/>
        <family val="1"/>
      </rPr>
      <t>缺乏对项目管理的认知及角色扮演，完全无法担任项目负责人</t>
    </r>
  </si>
  <si>
    <r>
      <t>1-2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初步能运用项目管理工具，但缺乏对各项子计划的了解、沟通、追踪与进度掌控</t>
    </r>
  </si>
  <si>
    <r>
      <t>3-4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能善用工具，积极对各项子计划的了解、沟通、追踪与进度掌控，但遇到阻力克服能力不足</t>
    </r>
  </si>
  <si>
    <r>
      <t>5-6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习于学习项目内事物并了解成员习性，对项目的整合与掌控尚称良好</t>
    </r>
  </si>
  <si>
    <r>
      <t>7-8</t>
    </r>
    <r>
      <rPr>
        <sz val="10"/>
        <rFont val="Times New Roman"/>
        <family val="1"/>
      </rPr>
      <t>分</t>
    </r>
    <r>
      <rPr>
        <sz val="10"/>
        <rFont val="Calibri"/>
        <family val="2"/>
      </rPr>
      <t xml:space="preserve">  </t>
    </r>
    <r>
      <rPr>
        <sz val="10"/>
        <rFont val="Times New Roman"/>
        <family val="1"/>
      </rPr>
      <t>对内外环境的各种改变会及时洞悉且能做出适切的调整</t>
    </r>
  </si>
  <si>
    <r>
      <t>9-10</t>
    </r>
    <r>
      <rPr>
        <sz val="10"/>
        <rFont val="宋体"/>
        <family val="3"/>
        <charset val="134"/>
      </rPr>
      <t>分</t>
    </r>
    <r>
      <rPr>
        <sz val="10"/>
        <rFont val="Calibri"/>
        <family val="2"/>
      </rPr>
      <t xml:space="preserve">  </t>
    </r>
    <r>
      <rPr>
        <sz val="10"/>
        <rFont val="宋体"/>
        <family val="3"/>
        <charset val="134"/>
      </rPr>
      <t>具大型项目整合与执行能力</t>
    </r>
    <phoneticPr fontId="60" type="noConversion"/>
  </si>
  <si>
    <r>
      <rPr>
        <b/>
        <sz val="12"/>
        <color indexed="9"/>
        <rFont val="Times New Roman"/>
        <family val="1"/>
      </rPr>
      <t>总计</t>
    </r>
    <phoneticPr fontId="26" type="noConversion"/>
  </si>
  <si>
    <t>职能评量得分小计</t>
    <phoneticPr fontId="21" type="noConversion"/>
  </si>
  <si>
    <r>
      <rPr>
        <b/>
        <sz val="10"/>
        <color indexed="18"/>
        <rFont val="宋体"/>
        <family val="3"/>
        <charset val="134"/>
      </rPr>
      <t>（业绩考核</t>
    </r>
    <r>
      <rPr>
        <b/>
        <sz val="10"/>
        <color indexed="18"/>
        <rFont val="Calibri"/>
        <family val="2"/>
      </rPr>
      <t>KPI</t>
    </r>
    <r>
      <rPr>
        <b/>
        <sz val="10"/>
        <color indexed="18"/>
        <rFont val="宋体"/>
        <family val="3"/>
        <charset val="134"/>
      </rPr>
      <t>得分</t>
    </r>
    <r>
      <rPr>
        <b/>
        <sz val="10"/>
        <color indexed="18"/>
        <rFont val="Calibri"/>
        <family val="2"/>
      </rPr>
      <t>85%+</t>
    </r>
    <r>
      <rPr>
        <b/>
        <sz val="10"/>
        <color indexed="18"/>
        <rFont val="宋体"/>
        <family val="3"/>
        <charset val="134"/>
      </rPr>
      <t>基础绩效指标</t>
    </r>
    <r>
      <rPr>
        <b/>
        <sz val="10"/>
        <color indexed="18"/>
        <rFont val="Calibri"/>
        <family val="2"/>
      </rPr>
      <t>CPI*15</t>
    </r>
    <r>
      <rPr>
        <b/>
        <sz val="10"/>
        <color indexed="18"/>
        <rFont val="宋体"/>
        <family val="3"/>
        <charset val="134"/>
      </rPr>
      <t>％）</t>
    </r>
    <r>
      <rPr>
        <b/>
        <sz val="10"/>
        <color indexed="18"/>
        <rFont val="Calibri"/>
        <family val="2"/>
      </rPr>
      <t>*70%+</t>
    </r>
    <r>
      <rPr>
        <b/>
        <sz val="10"/>
        <color indexed="18"/>
        <rFont val="宋体"/>
        <family val="3"/>
        <charset val="134"/>
      </rPr>
      <t>职能评量</t>
    </r>
    <r>
      <rPr>
        <b/>
        <sz val="10"/>
        <color indexed="18"/>
        <rFont val="Calibri"/>
        <family val="2"/>
      </rPr>
      <t>*30%</t>
    </r>
    <phoneticPr fontId="21" type="noConversion"/>
  </si>
  <si>
    <t>内部流程</t>
    <phoneticPr fontId="5" type="noConversion"/>
  </si>
  <si>
    <t>此关键项目按计划完成情况及项目整体质量（包括进度、质量、沟通、文档等）</t>
    <phoneticPr fontId="5" type="noConversion"/>
  </si>
  <si>
    <t xml:space="preserve">此CRL的客户满意度调查结果(50%) PM or Leader作为分数
此CRL PM和TL的评分结果(50%) 一般员工
</t>
    <phoneticPr fontId="5" type="noConversion"/>
  </si>
  <si>
    <t>高</t>
    <phoneticPr fontId="5" type="noConversion"/>
  </si>
  <si>
    <t>US MIS         
Anzy Liao</t>
    <phoneticPr fontId="5" type="noConversion"/>
  </si>
  <si>
    <t>高</t>
  </si>
  <si>
    <t>内部流程</t>
  </si>
  <si>
    <t>工作效率</t>
  </si>
  <si>
    <t>8小时内工作效率</t>
  </si>
  <si>
    <t>正常工作时间中项目中编码、单元测试及其它任务投入的工作时间 CRL统计的工时可能不包括特殊CRL的工时在CRL系统记录的时间，负荷比率=(CRL记录的工时-加班时间)/(理论工时-请假工时)</t>
  </si>
  <si>
    <t>MIS</t>
  </si>
  <si>
    <t>中</t>
    <phoneticPr fontId="5" type="noConversion"/>
  </si>
  <si>
    <t>考核期内所有评分项目的综合得分</t>
    <phoneticPr fontId="5" type="noConversion"/>
  </si>
  <si>
    <t xml:space="preserve">PM/Leader
Team成员的评分的平均值
Team Member
PM和TL评分的平均值
</t>
  </si>
  <si>
    <t>PM/Team Member</t>
    <phoneticPr fontId="5" type="noConversion"/>
  </si>
  <si>
    <t>学习与成长</t>
    <phoneticPr fontId="5" type="noConversion"/>
  </si>
  <si>
    <t>个人成长</t>
  </si>
  <si>
    <t>Benjamin.C.Yan</t>
  </si>
  <si>
    <t>（Newegg）员工半年度绩效合同</t>
  </si>
  <si>
    <t>8~10 分：满意
6~7分：正常
5分：不满意</t>
  </si>
  <si>
    <r>
      <rPr>
        <sz val="8"/>
        <color indexed="8"/>
        <rFont val="微软雅黑"/>
        <family val="2"/>
        <charset val="134"/>
      </rPr>
      <t>考勤</t>
    </r>
  </si>
  <si>
    <r>
      <rPr>
        <sz val="8"/>
        <color indexed="8"/>
        <rFont val="微软雅黑"/>
        <family val="2"/>
        <charset val="134"/>
      </rPr>
      <t>主管/HR</t>
    </r>
  </si>
  <si>
    <r>
      <t>10</t>
    </r>
    <r>
      <rPr>
        <sz val="8"/>
        <color indexed="8"/>
        <rFont val="微软雅黑"/>
        <family val="2"/>
        <charset val="134"/>
      </rPr>
      <t>分：无事假记录
9分：1个月4小时及以下；
8分：1个月6小时及以下；
7分：1个月8小时及以下；
6分：1个月10小时及以下；
5分：1个月12小时及以下；
4分：1个月14小时及以下；
3分：1个月16个小时及以下；
2分：1个月18个小时及以下；
0分：1个月20小时；</t>
    </r>
  </si>
  <si>
    <r>
      <t>10</t>
    </r>
    <r>
      <rPr>
        <sz val="8"/>
        <color indexed="8"/>
        <rFont val="微软雅黑"/>
        <family val="2"/>
        <charset val="134"/>
      </rPr>
      <t>分：没有迟到记录；
9分：1个月两次及以下；
8分：1个月三次及以下；
6分：1个月四次及以下；
4分：1个月五次及以下；
0分：1个月六次及以下；</t>
    </r>
  </si>
  <si>
    <r>
      <t>10</t>
    </r>
    <r>
      <rPr>
        <sz val="8"/>
        <color indexed="8"/>
        <rFont val="微软雅黑"/>
        <family val="2"/>
        <charset val="134"/>
      </rPr>
      <t>分：无旷工记录
0分：旷工1次及以上</t>
    </r>
  </si>
  <si>
    <r>
      <rPr>
        <sz val="8"/>
        <color indexed="8"/>
        <rFont val="微软雅黑"/>
        <family val="2"/>
        <charset val="134"/>
      </rPr>
      <t>公司制度的遵守和配合度</t>
    </r>
  </si>
  <si>
    <r>
      <rPr>
        <sz val="8"/>
        <color indexed="8"/>
        <rFont val="微软雅黑"/>
        <family val="2"/>
        <charset val="134"/>
      </rPr>
      <t>奖惩次数：以HR发出的奖惩通知为准</t>
    </r>
  </si>
  <si>
    <r>
      <t>14分：任何表扬两次及以上； 
12</t>
    </r>
    <r>
      <rPr>
        <sz val="8"/>
        <color indexed="8"/>
        <rFont val="微软雅黑"/>
        <family val="2"/>
        <charset val="134"/>
      </rPr>
      <t>分：任何表扬一次以上；
10分：无奖惩记录；
0分：任何警告一次及以上；</t>
    </r>
  </si>
  <si>
    <r>
      <rPr>
        <sz val="8"/>
        <color indexed="8"/>
        <rFont val="微软雅黑"/>
        <family val="2"/>
        <charset val="134"/>
      </rPr>
      <t>培训</t>
    </r>
  </si>
  <si>
    <r>
      <rPr>
        <sz val="8"/>
        <color indexed="8"/>
        <rFont val="微软雅黑"/>
        <family val="2"/>
        <charset val="134"/>
      </rPr>
      <t>参加公司安排的培训次数（以实际培训安排为准）</t>
    </r>
  </si>
  <si>
    <t>10分：= 10
9分：9.5 ~ 9.99
8分：8.3 ~ 9.49
7分：7.5 ~ 8.29
6分：6.5 ~ 7.49 
5分：6 ~ 6.49</t>
  </si>
  <si>
    <r>
      <rPr>
        <b/>
        <sz val="10"/>
        <color indexed="18"/>
        <rFont val="新細明體"/>
        <family val="1"/>
        <charset val="136"/>
      </rPr>
      <t>　　　　　　　　　　　　　　　　　　　　　　被考核人</t>
    </r>
    <r>
      <rPr>
        <b/>
        <sz val="10"/>
        <color indexed="18"/>
        <rFont val="宋体"/>
        <family val="3"/>
        <charset val="134"/>
      </rPr>
      <t>签字</t>
    </r>
    <r>
      <rPr>
        <b/>
        <sz val="10"/>
        <color indexed="18"/>
        <rFont val="新細明體"/>
        <family val="1"/>
        <charset val="136"/>
      </rPr>
      <t>：　　</t>
    </r>
    <r>
      <rPr>
        <b/>
        <sz val="10"/>
        <color indexed="18"/>
        <rFont val="Calibri"/>
        <family val="2"/>
      </rPr>
      <t xml:space="preserve">                                </t>
    </r>
    <r>
      <rPr>
        <b/>
        <sz val="10"/>
        <color indexed="18"/>
        <rFont val="新細明體"/>
        <family val="1"/>
        <charset val="136"/>
      </rPr>
      <t>日期：</t>
    </r>
    <r>
      <rPr>
        <b/>
        <sz val="10"/>
        <color indexed="18"/>
        <rFont val="Calibri"/>
        <family val="2"/>
      </rPr>
      <t xml:space="preserve">         </t>
    </r>
  </si>
  <si>
    <r>
      <rPr>
        <b/>
        <sz val="10"/>
        <color indexed="18"/>
        <rFont val="宋体"/>
        <family val="3"/>
        <charset val="134"/>
      </rPr>
      <t>　　　　　　　　　　　　　　　　　　　　　　　主管签字：　　　　　</t>
    </r>
    <r>
      <rPr>
        <b/>
        <sz val="10"/>
        <color indexed="18"/>
        <rFont val="Calibri"/>
        <family val="2"/>
      </rPr>
      <t xml:space="preserve">                                                  </t>
    </r>
    <r>
      <rPr>
        <b/>
        <sz val="10"/>
        <color indexed="18"/>
        <rFont val="宋体"/>
        <family val="3"/>
        <charset val="134"/>
      </rPr>
      <t>　日期：</t>
    </r>
    <r>
      <rPr>
        <b/>
        <sz val="10"/>
        <color indexed="18"/>
        <rFont val="Calibri"/>
        <family val="2"/>
      </rPr>
      <t xml:space="preserve">     </t>
    </r>
  </si>
  <si>
    <t>项目评分</t>
  </si>
  <si>
    <t>2014-07-01 - 2014-12-31</t>
    <phoneticPr fontId="21" type="noConversion"/>
  </si>
  <si>
    <t>关键项目</t>
  </si>
  <si>
    <t>erlang英文文档翻译</t>
  </si>
  <si>
    <t>翻译量，翻译质量</t>
  </si>
  <si>
    <t>9~10 分：翻译流畅，基本达意，翻译英文字数20000-40000
7~8分：翻译流畅，基本达意，翻译英文字数10000-20000
5~6分：翻译流畅，基本达意，翻译英文字数10000以下</t>
  </si>
  <si>
    <t>番茄工作法工具原型</t>
  </si>
  <si>
    <t>Project Xxxxx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</si>
</sst>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_);[Red]\(0.0\)"/>
    <numFmt numFmtId="178" formatCode="_-* #,##0.00_-;\-* #,##0.00_-;_-* &quot;-&quot;??_-;_-@_-"/>
    <numFmt numFmtId="179" formatCode="0.00_);[Red]\(0.00\)"/>
  </numFmts>
  <fonts count="84">
    <font>
      <sz val="10"/>
      <name val="Arial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Calibri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8"/>
      <name val="Arial"/>
      <family val="2"/>
    </font>
    <font>
      <b/>
      <u/>
      <sz val="20"/>
      <color indexed="18"/>
      <name val="宋体"/>
      <family val="3"/>
      <charset val="134"/>
    </font>
    <font>
      <b/>
      <sz val="12"/>
      <color indexed="18"/>
      <name val="Arial"/>
      <family val="2"/>
    </font>
    <font>
      <b/>
      <sz val="12"/>
      <color indexed="18"/>
      <name val="宋体"/>
      <family val="3"/>
      <charset val="134"/>
    </font>
    <font>
      <b/>
      <sz val="10"/>
      <color indexed="18"/>
      <name val="宋体"/>
      <family val="3"/>
      <charset val="134"/>
    </font>
    <font>
      <sz val="9"/>
      <name val="宋体"/>
      <family val="3"/>
      <charset val="134"/>
    </font>
    <font>
      <sz val="10"/>
      <color indexed="18"/>
      <name val="宋体"/>
      <family val="3"/>
      <charset val="134"/>
    </font>
    <font>
      <b/>
      <sz val="10"/>
      <color indexed="18"/>
      <name val="新細明體"/>
      <family val="1"/>
      <charset val="136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4"/>
      <color indexed="1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Calibri"/>
      <family val="2"/>
    </font>
    <font>
      <sz val="10"/>
      <name val="Calibri"/>
      <family val="2"/>
    </font>
    <font>
      <sz val="20"/>
      <name val="Calibri"/>
      <family val="2"/>
    </font>
    <font>
      <b/>
      <u/>
      <sz val="18"/>
      <color indexed="18"/>
      <name val="Calibri"/>
      <family val="2"/>
    </font>
    <font>
      <b/>
      <sz val="12"/>
      <color indexed="18"/>
      <name val="Calibri"/>
      <family val="2"/>
    </font>
    <font>
      <b/>
      <u/>
      <sz val="12"/>
      <color indexed="18"/>
      <name val="Calibri"/>
      <family val="2"/>
    </font>
    <font>
      <u/>
      <sz val="12"/>
      <name val="Calibri"/>
      <family val="2"/>
    </font>
    <font>
      <b/>
      <sz val="10"/>
      <color indexed="18"/>
      <name val="Calibri"/>
      <family val="2"/>
    </font>
    <font>
      <b/>
      <sz val="11"/>
      <color indexed="10"/>
      <name val="Calibri"/>
      <family val="2"/>
    </font>
    <font>
      <b/>
      <sz val="12"/>
      <color indexed="10"/>
      <name val="Calibri"/>
      <family val="2"/>
    </font>
    <font>
      <b/>
      <u/>
      <sz val="12"/>
      <color indexed="10"/>
      <name val="Calibri"/>
      <family val="2"/>
    </font>
    <font>
      <sz val="12"/>
      <color indexed="10"/>
      <name val="Calibri"/>
      <family val="2"/>
    </font>
    <font>
      <sz val="10"/>
      <color indexed="18"/>
      <name val="Calibri"/>
      <family val="2"/>
    </font>
    <font>
      <sz val="10"/>
      <color indexed="10"/>
      <name val="Calibri"/>
      <family val="2"/>
    </font>
    <font>
      <sz val="11"/>
      <color indexed="18"/>
      <name val="Calibri"/>
      <family val="2"/>
    </font>
    <font>
      <b/>
      <sz val="14"/>
      <color indexed="18"/>
      <name val="Calibri"/>
      <family val="2"/>
    </font>
    <font>
      <b/>
      <sz val="10"/>
      <color indexed="10"/>
      <name val="Calibri"/>
      <family val="2"/>
    </font>
    <font>
      <b/>
      <sz val="12"/>
      <color indexed="12"/>
      <name val="Calibri"/>
      <family val="2"/>
    </font>
    <font>
      <b/>
      <sz val="12"/>
      <color indexed="56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Calibri"/>
      <family val="2"/>
    </font>
    <font>
      <sz val="12"/>
      <name val="新細明體"/>
      <family val="1"/>
      <charset val="136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新細明體"/>
      <family val="1"/>
      <charset val="136"/>
    </font>
    <font>
      <sz val="10"/>
      <color indexed="13"/>
      <name val="宋体"/>
      <family val="3"/>
      <charset val="134"/>
    </font>
    <font>
      <b/>
      <sz val="10"/>
      <color indexed="9"/>
      <name val="Times New Roman"/>
      <family val="1"/>
    </font>
    <font>
      <sz val="10"/>
      <color theme="1"/>
      <name val="Times New Roman"/>
      <family val="1"/>
    </font>
    <font>
      <b/>
      <sz val="12"/>
      <color indexed="9"/>
      <name val="Times New Roman"/>
      <family val="1"/>
    </font>
    <font>
      <b/>
      <sz val="9"/>
      <color indexed="81"/>
      <name val="新細明體"/>
      <family val="1"/>
      <charset val="136"/>
    </font>
    <font>
      <b/>
      <sz val="10"/>
      <name val="Calibri"/>
      <family val="2"/>
    </font>
    <font>
      <b/>
      <sz val="18"/>
      <name val="Calibri"/>
      <family val="2"/>
    </font>
    <font>
      <sz val="18"/>
      <name val="Calibri"/>
      <family val="2"/>
    </font>
    <font>
      <b/>
      <sz val="16"/>
      <name val="Calibri"/>
      <family val="2"/>
    </font>
    <font>
      <sz val="16"/>
      <name val="Calibri"/>
      <family val="2"/>
    </font>
    <font>
      <b/>
      <sz val="12"/>
      <name val="Calibri"/>
      <family val="2"/>
    </font>
    <font>
      <sz val="10"/>
      <color rgb="FFFFFF00"/>
      <name val="Calibri"/>
      <family val="2"/>
    </font>
    <font>
      <u/>
      <sz val="10"/>
      <color indexed="13"/>
      <name val="Calibri"/>
      <family val="2"/>
    </font>
    <font>
      <sz val="10"/>
      <color indexed="13"/>
      <name val="Calibri"/>
      <family val="2"/>
    </font>
    <font>
      <b/>
      <sz val="10"/>
      <color indexed="9"/>
      <name val="Calibri"/>
      <family val="2"/>
    </font>
    <font>
      <sz val="10"/>
      <color indexed="9"/>
      <name val="Calibri"/>
      <family val="2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sz val="8"/>
      <color rgb="FF002060"/>
      <name val="微软雅黑"/>
      <family val="2"/>
      <charset val="134"/>
    </font>
    <font>
      <b/>
      <sz val="10"/>
      <color indexed="21"/>
      <name val="Calibri"/>
      <family val="2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indexed="18"/>
      <name val="微软雅黑"/>
      <family val="2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0" borderId="0"/>
    <xf numFmtId="0" fontId="52" fillId="0" borderId="0"/>
    <xf numFmtId="0" fontId="4" fillId="0" borderId="0">
      <alignment vertical="center"/>
    </xf>
    <xf numFmtId="0" fontId="52" fillId="23" borderId="7" applyNumberFormat="0" applyFont="0" applyAlignment="0" applyProtection="0"/>
    <xf numFmtId="0" fontId="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1" fillId="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" fillId="0" borderId="0"/>
    <xf numFmtId="0" fontId="4" fillId="23" borderId="7" applyNumberFormat="0" applyFont="0" applyAlignment="0" applyProtection="0">
      <alignment vertical="center"/>
    </xf>
    <xf numFmtId="0" fontId="57" fillId="0" borderId="0"/>
    <xf numFmtId="178" fontId="57" fillId="0" borderId="0" applyFont="0" applyFill="0" applyBorder="0" applyAlignment="0" applyProtection="0"/>
  </cellStyleXfs>
  <cellXfs count="193">
    <xf numFmtId="0" fontId="0" fillId="0" borderId="0" xfId="0"/>
    <xf numFmtId="0" fontId="33" fillId="24" borderId="0" xfId="29" applyFont="1" applyFill="1" applyAlignment="1">
      <alignment vertical="center" wrapText="1"/>
    </xf>
    <xf numFmtId="0" fontId="34" fillId="24" borderId="0" xfId="0" applyFont="1" applyFill="1"/>
    <xf numFmtId="0" fontId="36" fillId="24" borderId="0" xfId="29" applyFont="1" applyFill="1" applyAlignment="1">
      <alignment horizontal="center" vertical="center" wrapText="1"/>
    </xf>
    <xf numFmtId="0" fontId="36" fillId="24" borderId="0" xfId="29" applyFont="1" applyFill="1" applyAlignment="1">
      <alignment vertical="center" wrapText="1"/>
    </xf>
    <xf numFmtId="0" fontId="36" fillId="24" borderId="0" xfId="29" applyFont="1" applyFill="1" applyAlignment="1">
      <alignment horizontal="left" vertical="center" wrapText="1"/>
    </xf>
    <xf numFmtId="0" fontId="37" fillId="24" borderId="0" xfId="29" applyFont="1" applyFill="1" applyAlignment="1">
      <alignment horizontal="left" vertical="center" wrapText="1"/>
    </xf>
    <xf numFmtId="0" fontId="41" fillId="24" borderId="0" xfId="29" applyFont="1" applyFill="1" applyAlignment="1">
      <alignment horizontal="left" vertical="center" wrapText="1"/>
    </xf>
    <xf numFmtId="0" fontId="5" fillId="24" borderId="0" xfId="29" applyFont="1" applyFill="1" applyAlignment="1">
      <alignment vertical="center" wrapText="1"/>
    </xf>
    <xf numFmtId="0" fontId="5" fillId="24" borderId="0" xfId="29" applyFont="1" applyFill="1" applyAlignment="1">
      <alignment horizontal="center" vertical="center" wrapText="1"/>
    </xf>
    <xf numFmtId="0" fontId="42" fillId="24" borderId="0" xfId="29" applyFont="1" applyFill="1" applyAlignment="1">
      <alignment horizontal="left" vertical="center" wrapText="1"/>
    </xf>
    <xf numFmtId="0" fontId="43" fillId="24" borderId="0" xfId="29" applyFont="1" applyFill="1" applyAlignment="1">
      <alignment horizontal="left" vertical="center" wrapText="1"/>
    </xf>
    <xf numFmtId="0" fontId="44" fillId="24" borderId="0" xfId="29" applyFont="1" applyFill="1" applyAlignment="1">
      <alignment horizontal="center" vertical="center" wrapText="1"/>
    </xf>
    <xf numFmtId="0" fontId="44" fillId="24" borderId="0" xfId="29" applyFont="1" applyFill="1" applyAlignment="1">
      <alignment horizontal="left" vertical="center" wrapText="1"/>
    </xf>
    <xf numFmtId="0" fontId="5" fillId="24" borderId="0" xfId="29" applyFont="1" applyFill="1" applyAlignment="1">
      <alignment horizontal="left" vertical="center" wrapText="1"/>
    </xf>
    <xf numFmtId="0" fontId="41" fillId="24" borderId="0" xfId="29" applyFont="1" applyFill="1" applyAlignment="1">
      <alignment horizontal="right" vertical="center" wrapText="1"/>
    </xf>
    <xf numFmtId="0" fontId="33" fillId="24" borderId="0" xfId="29" applyFont="1" applyFill="1" applyBorder="1" applyAlignment="1">
      <alignment vertical="center" wrapText="1"/>
    </xf>
    <xf numFmtId="0" fontId="47" fillId="24" borderId="0" xfId="29" applyFont="1" applyFill="1" applyAlignment="1">
      <alignment vertical="center" wrapText="1"/>
    </xf>
    <xf numFmtId="0" fontId="49" fillId="24" borderId="10" xfId="29" applyFont="1" applyFill="1" applyBorder="1" applyAlignment="1">
      <alignment horizontal="center" vertical="center" wrapText="1"/>
    </xf>
    <xf numFmtId="0" fontId="49" fillId="24" borderId="10" xfId="42" applyFont="1" applyFill="1" applyBorder="1" applyAlignment="1">
      <alignment horizontal="center" vertical="center" wrapText="1"/>
    </xf>
    <xf numFmtId="0" fontId="40" fillId="24" borderId="10" xfId="42" applyFont="1" applyFill="1" applyBorder="1" applyAlignment="1">
      <alignment horizontal="center" vertical="center" wrapText="1"/>
    </xf>
    <xf numFmtId="0" fontId="50" fillId="0" borderId="10" xfId="29" applyFont="1" applyFill="1" applyBorder="1" applyAlignment="1">
      <alignment horizontal="center" vertical="center" wrapText="1"/>
    </xf>
    <xf numFmtId="9" fontId="40" fillId="25" borderId="10" xfId="33" applyFont="1" applyFill="1" applyBorder="1" applyAlignment="1">
      <alignment horizontal="center" vertical="center" wrapText="1"/>
    </xf>
    <xf numFmtId="2" fontId="51" fillId="25" borderId="10" xfId="29" applyNumberFormat="1" applyFont="1" applyFill="1" applyBorder="1" applyAlignment="1">
      <alignment horizontal="center" vertical="center" wrapText="1"/>
    </xf>
    <xf numFmtId="0" fontId="33" fillId="24" borderId="0" xfId="27" applyFont="1" applyFill="1" applyAlignment="1">
      <alignment wrapText="1"/>
    </xf>
    <xf numFmtId="0" fontId="40" fillId="24" borderId="10" xfId="27" applyFont="1" applyFill="1" applyBorder="1" applyAlignment="1">
      <alignment horizontal="center" vertical="center" wrapText="1"/>
    </xf>
    <xf numFmtId="0" fontId="34" fillId="24" borderId="0" xfId="0" applyFont="1" applyFill="1" applyAlignment="1">
      <alignment horizontal="center"/>
    </xf>
    <xf numFmtId="0" fontId="33" fillId="24" borderId="0" xfId="27" applyFont="1" applyFill="1" applyAlignment="1">
      <alignment horizontal="center" wrapText="1"/>
    </xf>
    <xf numFmtId="0" fontId="45" fillId="0" borderId="0" xfId="41" applyFont="1" applyAlignment="1">
      <alignment vertical="center" wrapText="1"/>
    </xf>
    <xf numFmtId="0" fontId="40" fillId="0" borderId="10" xfId="27" applyFont="1" applyFill="1" applyBorder="1" applyAlignment="1">
      <alignment horizontal="center" vertical="center" wrapText="1"/>
    </xf>
    <xf numFmtId="176" fontId="40" fillId="0" borderId="10" xfId="27" applyNumberFormat="1" applyFont="1" applyFill="1" applyBorder="1" applyAlignment="1">
      <alignment horizontal="center" vertical="center" wrapText="1"/>
    </xf>
    <xf numFmtId="0" fontId="34" fillId="0" borderId="0" xfId="0" applyFont="1" applyFill="1"/>
    <xf numFmtId="0" fontId="38" fillId="0" borderId="10" xfId="29" applyFont="1" applyFill="1" applyBorder="1" applyAlignment="1">
      <alignment horizontal="left" vertical="center" wrapText="1"/>
    </xf>
    <xf numFmtId="0" fontId="37" fillId="24" borderId="0" xfId="29" applyFont="1" applyFill="1" applyAlignment="1">
      <alignment horizontal="right" vertical="center" wrapText="1"/>
    </xf>
    <xf numFmtId="0" fontId="39" fillId="0" borderId="10" xfId="29" applyFont="1" applyFill="1" applyBorder="1" applyAlignment="1">
      <alignment vertical="center" wrapText="1"/>
    </xf>
    <xf numFmtId="0" fontId="53" fillId="24" borderId="11" xfId="42" applyFont="1" applyFill="1" applyBorder="1" applyAlignment="1">
      <alignment horizontal="center" vertical="center" wrapText="1"/>
    </xf>
    <xf numFmtId="0" fontId="38" fillId="0" borderId="0" xfId="29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vertical="center" wrapText="1"/>
    </xf>
    <xf numFmtId="0" fontId="54" fillId="0" borderId="10" xfId="0" applyFont="1" applyFill="1" applyBorder="1" applyAlignment="1">
      <alignment vertical="center" wrapText="1"/>
    </xf>
    <xf numFmtId="176" fontId="40" fillId="0" borderId="10" xfId="28" applyNumberFormat="1" applyFont="1" applyFill="1" applyBorder="1" applyAlignment="1">
      <alignment horizontal="center" vertical="center" wrapText="1"/>
    </xf>
    <xf numFmtId="0" fontId="45" fillId="24" borderId="16" xfId="28" applyFont="1" applyFill="1" applyBorder="1" applyAlignment="1">
      <alignment horizontal="center" vertical="center" wrapText="1"/>
    </xf>
    <xf numFmtId="0" fontId="45" fillId="24" borderId="0" xfId="28" applyFont="1" applyFill="1" applyBorder="1" applyAlignment="1">
      <alignment horizontal="center" vertical="center" wrapText="1"/>
    </xf>
    <xf numFmtId="0" fontId="45" fillId="24" borderId="17" xfId="28" applyFont="1" applyFill="1" applyBorder="1" applyAlignment="1">
      <alignment horizontal="center" vertical="center" wrapText="1"/>
    </xf>
    <xf numFmtId="179" fontId="40" fillId="0" borderId="10" xfId="27" applyNumberFormat="1" applyFont="1" applyFill="1" applyBorder="1" applyAlignment="1">
      <alignment horizontal="center" vertical="center" wrapText="1"/>
    </xf>
    <xf numFmtId="0" fontId="33" fillId="24" borderId="0" xfId="63" applyFont="1" applyFill="1" applyAlignment="1">
      <alignment horizontal="left"/>
    </xf>
    <xf numFmtId="0" fontId="66" fillId="0" borderId="0" xfId="63" applyFont="1" applyAlignment="1">
      <alignment horizontal="left" vertical="center" wrapText="1"/>
    </xf>
    <xf numFmtId="0" fontId="33" fillId="0" borderId="0" xfId="63" applyFont="1" applyAlignment="1">
      <alignment horizontal="center" vertical="center"/>
    </xf>
    <xf numFmtId="0" fontId="34" fillId="0" borderId="0" xfId="63" applyFont="1" applyAlignment="1">
      <alignment horizontal="left" vertical="center" wrapText="1"/>
    </xf>
    <xf numFmtId="0" fontId="34" fillId="0" borderId="0" xfId="63" applyFont="1" applyAlignment="1">
      <alignment horizontal="center" vertical="center" wrapText="1"/>
    </xf>
    <xf numFmtId="176" fontId="34" fillId="0" borderId="0" xfId="63" applyNumberFormat="1" applyFont="1" applyAlignment="1">
      <alignment horizontal="center" vertical="center" wrapText="1"/>
    </xf>
    <xf numFmtId="0" fontId="68" fillId="0" borderId="0" xfId="63" applyFont="1" applyAlignment="1">
      <alignment horizontal="center" vertical="center"/>
    </xf>
    <xf numFmtId="176" fontId="68" fillId="0" borderId="0" xfId="63" applyNumberFormat="1" applyFont="1" applyAlignment="1">
      <alignment horizontal="center" vertical="center"/>
    </xf>
    <xf numFmtId="0" fontId="69" fillId="24" borderId="0" xfId="63" applyFont="1" applyFill="1" applyAlignment="1">
      <alignment horizontal="left" vertical="center" wrapText="1"/>
    </xf>
    <xf numFmtId="177" fontId="70" fillId="0" borderId="0" xfId="63" applyNumberFormat="1" applyFont="1" applyAlignment="1">
      <alignment horizontal="center" vertical="center"/>
    </xf>
    <xf numFmtId="0" fontId="70" fillId="0" borderId="0" xfId="63" applyFont="1" applyAlignment="1">
      <alignment horizontal="left" vertical="center" wrapText="1"/>
    </xf>
    <xf numFmtId="0" fontId="70" fillId="0" borderId="0" xfId="63" applyFont="1" applyAlignment="1">
      <alignment horizontal="center" vertical="center" wrapText="1"/>
    </xf>
    <xf numFmtId="176" fontId="70" fillId="0" borderId="0" xfId="63" applyNumberFormat="1" applyFont="1" applyAlignment="1">
      <alignment horizontal="center" vertical="center" wrapText="1"/>
    </xf>
    <xf numFmtId="0" fontId="71" fillId="24" borderId="0" xfId="63" applyFont="1" applyFill="1" applyAlignment="1">
      <alignment horizontal="left" vertical="center" wrapText="1"/>
    </xf>
    <xf numFmtId="177" fontId="33" fillId="24" borderId="0" xfId="63" applyNumberFormat="1" applyFont="1" applyFill="1" applyAlignment="1">
      <alignment horizontal="center" vertical="center"/>
    </xf>
    <xf numFmtId="0" fontId="71" fillId="24" borderId="0" xfId="63" applyFont="1" applyFill="1" applyAlignment="1">
      <alignment horizontal="center" vertical="center" wrapText="1"/>
    </xf>
    <xf numFmtId="176" fontId="71" fillId="24" borderId="0" xfId="63" applyNumberFormat="1" applyFont="1" applyFill="1" applyAlignment="1">
      <alignment horizontal="center" vertical="center" wrapText="1"/>
    </xf>
    <xf numFmtId="0" fontId="72" fillId="28" borderId="0" xfId="63" applyFont="1" applyFill="1" applyBorder="1" applyAlignment="1">
      <alignment horizontal="left" vertical="center" wrapText="1"/>
    </xf>
    <xf numFmtId="0" fontId="72" fillId="28" borderId="0" xfId="63" applyFont="1" applyFill="1" applyBorder="1" applyAlignment="1">
      <alignment horizontal="center" vertical="center" wrapText="1"/>
    </xf>
    <xf numFmtId="176" fontId="72" fillId="28" borderId="0" xfId="63" applyNumberFormat="1" applyFont="1" applyFill="1" applyBorder="1" applyAlignment="1">
      <alignment horizontal="center" vertical="center" wrapText="1"/>
    </xf>
    <xf numFmtId="0" fontId="33" fillId="24" borderId="0" xfId="63" applyFont="1" applyFill="1" applyAlignment="1">
      <alignment horizontal="left" wrapText="1"/>
    </xf>
    <xf numFmtId="0" fontId="75" fillId="29" borderId="0" xfId="63" applyFont="1" applyFill="1" applyBorder="1" applyAlignment="1">
      <alignment horizontal="center" vertical="center" wrapText="1"/>
    </xf>
    <xf numFmtId="176" fontId="75" fillId="29" borderId="0" xfId="63" applyNumberFormat="1" applyFont="1" applyFill="1" applyBorder="1" applyAlignment="1">
      <alignment horizontal="center" vertical="center" wrapText="1"/>
    </xf>
    <xf numFmtId="0" fontId="66" fillId="30" borderId="10" xfId="63" applyFont="1" applyFill="1" applyBorder="1" applyAlignment="1">
      <alignment horizontal="left" vertical="center" wrapText="1"/>
    </xf>
    <xf numFmtId="0" fontId="66" fillId="30" borderId="10" xfId="63" applyFont="1" applyFill="1" applyBorder="1" applyAlignment="1">
      <alignment horizontal="center" vertical="center" wrapText="1"/>
    </xf>
    <xf numFmtId="176" fontId="66" fillId="30" borderId="10" xfId="63" applyNumberFormat="1" applyFont="1" applyFill="1" applyBorder="1" applyAlignment="1">
      <alignment horizontal="center" vertical="center" wrapText="1"/>
    </xf>
    <xf numFmtId="0" fontId="34" fillId="0" borderId="10" xfId="63" applyFont="1" applyFill="1" applyBorder="1" applyAlignment="1">
      <alignment horizontal="left" vertical="center" wrapText="1"/>
    </xf>
    <xf numFmtId="0" fontId="76" fillId="29" borderId="10" xfId="63" applyFont="1" applyFill="1" applyBorder="1" applyAlignment="1">
      <alignment horizontal="center" vertical="center" wrapText="1"/>
    </xf>
    <xf numFmtId="176" fontId="76" fillId="29" borderId="10" xfId="63" applyNumberFormat="1" applyFont="1" applyFill="1" applyBorder="1" applyAlignment="1">
      <alignment horizontal="center" vertical="center" wrapText="1"/>
    </xf>
    <xf numFmtId="0" fontId="56" fillId="0" borderId="10" xfId="63" applyFont="1" applyFill="1" applyBorder="1" applyAlignment="1">
      <alignment horizontal="left" vertical="center" wrapText="1"/>
    </xf>
    <xf numFmtId="176" fontId="77" fillId="29" borderId="10" xfId="63" applyNumberFormat="1" applyFont="1" applyFill="1" applyBorder="1" applyAlignment="1">
      <alignment horizontal="center" vertical="center" wrapText="1"/>
    </xf>
    <xf numFmtId="10" fontId="77" fillId="29" borderId="10" xfId="63" applyNumberFormat="1" applyFont="1" applyFill="1" applyBorder="1" applyAlignment="1">
      <alignment horizontal="center" vertical="center" wrapText="1"/>
    </xf>
    <xf numFmtId="0" fontId="33" fillId="0" borderId="0" xfId="63" applyFont="1" applyAlignment="1">
      <alignment horizontal="left"/>
    </xf>
    <xf numFmtId="177" fontId="33" fillId="0" borderId="0" xfId="63" applyNumberFormat="1" applyFont="1" applyAlignment="1">
      <alignment horizontal="center"/>
    </xf>
    <xf numFmtId="0" fontId="33" fillId="0" borderId="0" xfId="63" applyFont="1" applyAlignment="1">
      <alignment horizontal="left" wrapText="1"/>
    </xf>
    <xf numFmtId="0" fontId="33" fillId="0" borderId="0" xfId="63" applyFont="1" applyAlignment="1">
      <alignment horizontal="center" wrapText="1"/>
    </xf>
    <xf numFmtId="176" fontId="33" fillId="0" borderId="0" xfId="63" applyNumberFormat="1" applyFont="1" applyAlignment="1">
      <alignment horizontal="center" wrapText="1"/>
    </xf>
    <xf numFmtId="177" fontId="34" fillId="0" borderId="0" xfId="63" applyNumberFormat="1" applyFont="1" applyAlignment="1">
      <alignment horizontal="center" vertical="center"/>
    </xf>
    <xf numFmtId="0" fontId="79" fillId="0" borderId="10" xfId="29" applyFont="1" applyFill="1" applyBorder="1" applyAlignment="1">
      <alignment horizontal="center" vertical="center" wrapText="1"/>
    </xf>
    <xf numFmtId="0" fontId="79" fillId="0" borderId="10" xfId="42" applyFont="1" applyFill="1" applyBorder="1" applyAlignment="1">
      <alignment horizontal="left" vertical="center" wrapText="1"/>
    </xf>
    <xf numFmtId="0" fontId="79" fillId="0" borderId="10" xfId="42" applyFont="1" applyBorder="1" applyAlignment="1">
      <alignment vertical="center" wrapText="1"/>
    </xf>
    <xf numFmtId="9" fontId="79" fillId="0" borderId="10" xfId="29" applyNumberFormat="1" applyFont="1" applyFill="1" applyBorder="1" applyAlignment="1">
      <alignment horizontal="center" vertical="center" wrapText="1"/>
    </xf>
    <xf numFmtId="0" fontId="79" fillId="0" borderId="10" xfId="31" applyNumberFormat="1" applyFont="1" applyFill="1" applyBorder="1" applyAlignment="1">
      <alignment horizontal="center" vertical="center" wrapText="1"/>
    </xf>
    <xf numFmtId="0" fontId="79" fillId="0" borderId="10" xfId="42" applyFont="1" applyFill="1" applyBorder="1" applyAlignment="1">
      <alignment vertical="center" wrapText="1"/>
    </xf>
    <xf numFmtId="0" fontId="80" fillId="0" borderId="10" xfId="29" applyFont="1" applyFill="1" applyBorder="1" applyAlignment="1">
      <alignment horizontal="center" vertical="center" wrapText="1"/>
    </xf>
    <xf numFmtId="0" fontId="79" fillId="0" borderId="37" xfId="29" applyFont="1" applyFill="1" applyBorder="1" applyAlignment="1">
      <alignment horizontal="center" vertical="center" wrapText="1"/>
    </xf>
    <xf numFmtId="0" fontId="79" fillId="0" borderId="15" xfId="0" applyFont="1" applyBorder="1" applyAlignment="1">
      <alignment vertical="center" wrapText="1"/>
    </xf>
    <xf numFmtId="9" fontId="79" fillId="0" borderId="10" xfId="42" applyNumberFormat="1" applyFont="1" applyBorder="1" applyAlignment="1">
      <alignment horizontal="center" vertical="center" wrapText="1"/>
    </xf>
    <xf numFmtId="9" fontId="79" fillId="0" borderId="10" xfId="42" applyNumberFormat="1" applyFont="1" applyFill="1" applyBorder="1" applyAlignment="1">
      <alignment horizontal="center" vertical="center" wrapText="1"/>
    </xf>
    <xf numFmtId="0" fontId="79" fillId="0" borderId="10" xfId="42" applyFont="1" applyBorder="1" applyAlignment="1">
      <alignment horizontal="center" vertical="center" wrapText="1"/>
    </xf>
    <xf numFmtId="0" fontId="79" fillId="0" borderId="10" xfId="29" applyFont="1" applyFill="1" applyBorder="1" applyAlignment="1">
      <alignment horizontal="left" vertical="center" wrapText="1"/>
    </xf>
    <xf numFmtId="0" fontId="79" fillId="0" borderId="10" xfId="59" applyFont="1" applyFill="1" applyBorder="1" applyAlignment="1">
      <alignment horizontal="left" vertical="center" wrapText="1"/>
    </xf>
    <xf numFmtId="0" fontId="79" fillId="0" borderId="10" xfId="59" applyFont="1" applyFill="1" applyBorder="1" applyAlignment="1">
      <alignment horizontal="center" vertical="center" wrapText="1"/>
    </xf>
    <xf numFmtId="9" fontId="79" fillId="0" borderId="10" xfId="59" applyNumberFormat="1" applyFont="1" applyFill="1" applyBorder="1" applyAlignment="1">
      <alignment horizontal="center" vertical="center" wrapText="1"/>
    </xf>
    <xf numFmtId="0" fontId="79" fillId="0" borderId="10" xfId="59" applyNumberFormat="1" applyFont="1" applyFill="1" applyBorder="1" applyAlignment="1">
      <alignment horizontal="center" vertical="center" wrapText="1"/>
    </xf>
    <xf numFmtId="2" fontId="79" fillId="0" borderId="10" xfId="59" applyNumberFormat="1" applyFont="1" applyFill="1" applyBorder="1" applyAlignment="1">
      <alignment horizontal="center" vertical="center" wrapText="1"/>
    </xf>
    <xf numFmtId="0" fontId="79" fillId="0" borderId="10" xfId="42" applyFont="1" applyFill="1" applyBorder="1" applyAlignment="1">
      <alignment horizontal="center" vertical="center" wrapText="1"/>
    </xf>
    <xf numFmtId="9" fontId="81" fillId="0" borderId="10" xfId="42" applyNumberFormat="1" applyFont="1" applyFill="1" applyBorder="1" applyAlignment="1">
      <alignment horizontal="center" vertical="center" wrapText="1"/>
    </xf>
    <xf numFmtId="0" fontId="81" fillId="0" borderId="10" xfId="42" applyFont="1" applyFill="1" applyBorder="1" applyAlignment="1">
      <alignment horizontal="center" vertical="center" wrapText="1"/>
    </xf>
    <xf numFmtId="0" fontId="81" fillId="0" borderId="10" xfId="42" applyFont="1" applyFill="1" applyBorder="1" applyAlignment="1">
      <alignment horizontal="left" vertical="center" wrapText="1"/>
    </xf>
    <xf numFmtId="0" fontId="81" fillId="0" borderId="10" xfId="41" applyFont="1" applyBorder="1" applyAlignment="1">
      <alignment horizontal="center" vertical="center" wrapText="1"/>
    </xf>
    <xf numFmtId="0" fontId="81" fillId="0" borderId="10" xfId="29" applyFont="1" applyFill="1" applyBorder="1" applyAlignment="1">
      <alignment horizontal="center" vertical="center" wrapText="1"/>
    </xf>
    <xf numFmtId="0" fontId="81" fillId="0" borderId="10" xfId="41" applyFont="1" applyFill="1" applyBorder="1" applyAlignment="1">
      <alignment horizontal="center" vertical="center" wrapText="1"/>
    </xf>
    <xf numFmtId="0" fontId="82" fillId="0" borderId="10" xfId="41" applyFont="1" applyBorder="1" applyAlignment="1">
      <alignment horizontal="center" vertical="center" wrapText="1"/>
    </xf>
    <xf numFmtId="9" fontId="79" fillId="0" borderId="10" xfId="31" applyNumberFormat="1" applyFont="1" applyBorder="1" applyAlignment="1">
      <alignment horizontal="left" vertical="center" wrapText="1"/>
    </xf>
    <xf numFmtId="0" fontId="49" fillId="24" borderId="18" xfId="27" applyFont="1" applyFill="1" applyBorder="1" applyAlignment="1">
      <alignment horizontal="center" vertical="center" wrapText="1"/>
    </xf>
    <xf numFmtId="0" fontId="49" fillId="24" borderId="19" xfId="27" applyFont="1" applyFill="1" applyBorder="1" applyAlignment="1">
      <alignment horizontal="center" vertical="center" wrapText="1"/>
    </xf>
    <xf numFmtId="0" fontId="37" fillId="27" borderId="23" xfId="27" applyFont="1" applyFill="1" applyBorder="1" applyAlignment="1">
      <alignment horizontal="center" vertical="center" wrapText="1"/>
    </xf>
    <xf numFmtId="0" fontId="37" fillId="27" borderId="24" xfId="27" applyFont="1" applyFill="1" applyBorder="1" applyAlignment="1">
      <alignment horizontal="center" vertical="center" wrapText="1"/>
    </xf>
    <xf numFmtId="0" fontId="37" fillId="27" borderId="12" xfId="27" applyFont="1" applyFill="1" applyBorder="1" applyAlignment="1">
      <alignment horizontal="center" vertical="center" wrapText="1"/>
    </xf>
    <xf numFmtId="0" fontId="40" fillId="24" borderId="23" xfId="27" applyFont="1" applyFill="1" applyBorder="1" applyAlignment="1">
      <alignment horizontal="center" vertical="center" wrapText="1"/>
    </xf>
    <xf numFmtId="0" fontId="40" fillId="24" borderId="24" xfId="27" applyFont="1" applyFill="1" applyBorder="1" applyAlignment="1">
      <alignment horizontal="center" vertical="center" wrapText="1"/>
    </xf>
    <xf numFmtId="0" fontId="40" fillId="24" borderId="12" xfId="27" applyFont="1" applyFill="1" applyBorder="1" applyAlignment="1">
      <alignment horizontal="center" vertical="center" wrapText="1"/>
    </xf>
    <xf numFmtId="0" fontId="81" fillId="0" borderId="23" xfId="42" applyFont="1" applyFill="1" applyBorder="1" applyAlignment="1">
      <alignment horizontal="left" vertical="center" wrapText="1"/>
    </xf>
    <xf numFmtId="0" fontId="81" fillId="0" borderId="24" xfId="42" applyFont="1" applyFill="1" applyBorder="1" applyAlignment="1">
      <alignment horizontal="left" vertical="center" wrapText="1"/>
    </xf>
    <xf numFmtId="0" fontId="81" fillId="0" borderId="12" xfId="42" applyFont="1" applyFill="1" applyBorder="1" applyAlignment="1">
      <alignment horizontal="left" vertical="center" wrapText="1"/>
    </xf>
    <xf numFmtId="0" fontId="22" fillId="24" borderId="0" xfId="29" applyFont="1" applyFill="1" applyAlignment="1">
      <alignment horizontal="center" vertical="center" wrapText="1"/>
    </xf>
    <xf numFmtId="0" fontId="35" fillId="24" borderId="0" xfId="29" applyFont="1" applyFill="1" applyAlignment="1">
      <alignment horizontal="center" vertical="center" wrapText="1"/>
    </xf>
    <xf numFmtId="0" fontId="45" fillId="24" borderId="0" xfId="29" applyFont="1" applyFill="1" applyBorder="1" applyAlignment="1">
      <alignment horizontal="left" vertical="center" wrapText="1"/>
    </xf>
    <xf numFmtId="0" fontId="48" fillId="27" borderId="23" xfId="29" applyFont="1" applyFill="1" applyBorder="1" applyAlignment="1">
      <alignment horizontal="center" vertical="center" wrapText="1"/>
    </xf>
    <xf numFmtId="0" fontId="48" fillId="27" borderId="24" xfId="29" applyFont="1" applyFill="1" applyBorder="1" applyAlignment="1">
      <alignment horizontal="center" vertical="center" wrapText="1"/>
    </xf>
    <xf numFmtId="0" fontId="48" fillId="27" borderId="12" xfId="29" applyFont="1" applyFill="1" applyBorder="1" applyAlignment="1">
      <alignment horizontal="center" vertical="center" wrapText="1"/>
    </xf>
    <xf numFmtId="0" fontId="37" fillId="26" borderId="23" xfId="29" applyFont="1" applyFill="1" applyBorder="1" applyAlignment="1">
      <alignment horizontal="center" vertical="center" wrapText="1"/>
    </xf>
    <xf numFmtId="0" fontId="37" fillId="26" borderId="24" xfId="29" applyFont="1" applyFill="1" applyBorder="1" applyAlignment="1">
      <alignment horizontal="center" vertical="center" wrapText="1"/>
    </xf>
    <xf numFmtId="0" fontId="37" fillId="26" borderId="12" xfId="29" applyFont="1" applyFill="1" applyBorder="1" applyAlignment="1">
      <alignment horizontal="center" vertical="center" wrapText="1"/>
    </xf>
    <xf numFmtId="0" fontId="40" fillId="24" borderId="27" xfId="28" applyFont="1" applyFill="1" applyBorder="1" applyAlignment="1">
      <alignment horizontal="left" vertical="center" wrapText="1"/>
    </xf>
    <xf numFmtId="0" fontId="40" fillId="24" borderId="28" xfId="28" applyFont="1" applyFill="1" applyBorder="1" applyAlignment="1">
      <alignment horizontal="left" vertical="center" wrapText="1"/>
    </xf>
    <xf numFmtId="0" fontId="40" fillId="24" borderId="29" xfId="28" applyFont="1" applyFill="1" applyBorder="1" applyAlignment="1">
      <alignment horizontal="left" vertical="center" wrapText="1"/>
    </xf>
    <xf numFmtId="0" fontId="81" fillId="24" borderId="30" xfId="27" applyFont="1" applyFill="1" applyBorder="1" applyAlignment="1">
      <alignment horizontal="left" vertical="center" wrapText="1"/>
    </xf>
    <xf numFmtId="0" fontId="81" fillId="24" borderId="31" xfId="27" applyFont="1" applyFill="1" applyBorder="1" applyAlignment="1">
      <alignment horizontal="left" vertical="center" wrapText="1"/>
    </xf>
    <xf numFmtId="0" fontId="81" fillId="24" borderId="32" xfId="27" applyFont="1" applyFill="1" applyBorder="1" applyAlignment="1">
      <alignment horizontal="left" vertical="center" wrapText="1"/>
    </xf>
    <xf numFmtId="0" fontId="81" fillId="24" borderId="33" xfId="27" applyFont="1" applyFill="1" applyBorder="1" applyAlignment="1">
      <alignment horizontal="left" vertical="center" wrapText="1"/>
    </xf>
    <xf numFmtId="0" fontId="81" fillId="24" borderId="0" xfId="27" applyFont="1" applyFill="1" applyBorder="1" applyAlignment="1">
      <alignment horizontal="left" vertical="center" wrapText="1"/>
    </xf>
    <xf numFmtId="0" fontId="81" fillId="24" borderId="34" xfId="27" applyFont="1" applyFill="1" applyBorder="1" applyAlignment="1">
      <alignment horizontal="left" vertical="center" wrapText="1"/>
    </xf>
    <xf numFmtId="0" fontId="81" fillId="24" borderId="35" xfId="27" applyFont="1" applyFill="1" applyBorder="1" applyAlignment="1">
      <alignment horizontal="left" vertical="center" wrapText="1"/>
    </xf>
    <xf numFmtId="0" fontId="81" fillId="24" borderId="19" xfId="27" applyFont="1" applyFill="1" applyBorder="1" applyAlignment="1">
      <alignment horizontal="left" vertical="center" wrapText="1"/>
    </xf>
    <xf numFmtId="0" fontId="81" fillId="24" borderId="15" xfId="27" applyFont="1" applyFill="1" applyBorder="1" applyAlignment="1">
      <alignment horizontal="left" vertical="center" wrapText="1"/>
    </xf>
    <xf numFmtId="0" fontId="81" fillId="24" borderId="23" xfId="27" applyFont="1" applyFill="1" applyBorder="1" applyAlignment="1">
      <alignment horizontal="left" vertical="center" wrapText="1"/>
    </xf>
    <xf numFmtId="0" fontId="81" fillId="24" borderId="24" xfId="27" applyFont="1" applyFill="1" applyBorder="1" applyAlignment="1">
      <alignment horizontal="left" vertical="center" wrapText="1"/>
    </xf>
    <xf numFmtId="0" fontId="81" fillId="24" borderId="12" xfId="27" applyFont="1" applyFill="1" applyBorder="1" applyAlignment="1">
      <alignment horizontal="left" vertical="center" wrapText="1"/>
    </xf>
    <xf numFmtId="0" fontId="40" fillId="0" borderId="10" xfId="27" applyFont="1" applyFill="1" applyBorder="1" applyAlignment="1">
      <alignment horizontal="center" vertical="center" wrapText="1"/>
    </xf>
    <xf numFmtId="0" fontId="40" fillId="0" borderId="23" xfId="27" applyFont="1" applyFill="1" applyBorder="1" applyAlignment="1">
      <alignment horizontal="center" vertical="center" wrapText="1"/>
    </xf>
    <xf numFmtId="0" fontId="40" fillId="0" borderId="24" xfId="27" applyFont="1" applyFill="1" applyBorder="1" applyAlignment="1">
      <alignment horizontal="center" vertical="center" wrapText="1"/>
    </xf>
    <xf numFmtId="0" fontId="40" fillId="0" borderId="12" xfId="27" applyFont="1" applyFill="1" applyBorder="1" applyAlignment="1">
      <alignment horizontal="center" vertical="center" wrapText="1"/>
    </xf>
    <xf numFmtId="0" fontId="25" fillId="0" borderId="25" xfId="27" applyFont="1" applyFill="1" applyBorder="1" applyAlignment="1">
      <alignment horizontal="center" vertical="center" wrapText="1"/>
    </xf>
    <xf numFmtId="0" fontId="40" fillId="0" borderId="26" xfId="27" applyFont="1" applyFill="1" applyBorder="1" applyAlignment="1">
      <alignment horizontal="center" vertical="center" wrapText="1"/>
    </xf>
    <xf numFmtId="0" fontId="40" fillId="0" borderId="13" xfId="27" applyFont="1" applyFill="1" applyBorder="1" applyAlignment="1">
      <alignment horizontal="center" vertical="center" wrapText="1"/>
    </xf>
    <xf numFmtId="0" fontId="25" fillId="0" borderId="10" xfId="27" applyFont="1" applyFill="1" applyBorder="1" applyAlignment="1">
      <alignment horizontal="center" vertical="center" wrapText="1"/>
    </xf>
    <xf numFmtId="0" fontId="45" fillId="24" borderId="16" xfId="28" applyFont="1" applyFill="1" applyBorder="1" applyAlignment="1">
      <alignment horizontal="center" vertical="center" wrapText="1"/>
    </xf>
    <xf numFmtId="0" fontId="45" fillId="24" borderId="0" xfId="28" applyFont="1" applyFill="1" applyBorder="1" applyAlignment="1">
      <alignment horizontal="center" vertical="center" wrapText="1"/>
    </xf>
    <xf numFmtId="0" fontId="45" fillId="24" borderId="17" xfId="28" applyFont="1" applyFill="1" applyBorder="1" applyAlignment="1">
      <alignment horizontal="center" vertical="center" wrapText="1"/>
    </xf>
    <xf numFmtId="0" fontId="40" fillId="24" borderId="20" xfId="28" applyFont="1" applyFill="1" applyBorder="1" applyAlignment="1">
      <alignment horizontal="center" vertical="center" wrapText="1"/>
    </xf>
    <xf numFmtId="0" fontId="45" fillId="24" borderId="21" xfId="28" applyFont="1" applyFill="1" applyBorder="1" applyAlignment="1">
      <alignment horizontal="center" vertical="center" wrapText="1"/>
    </xf>
    <xf numFmtId="0" fontId="45" fillId="24" borderId="22" xfId="28" applyFont="1" applyFill="1" applyBorder="1" applyAlignment="1">
      <alignment horizontal="center" vertical="center" wrapText="1"/>
    </xf>
    <xf numFmtId="0" fontId="40" fillId="24" borderId="16" xfId="28" applyFont="1" applyFill="1" applyBorder="1" applyAlignment="1">
      <alignment horizontal="left" vertical="center" wrapText="1"/>
    </xf>
    <xf numFmtId="0" fontId="40" fillId="24" borderId="0" xfId="28" applyFont="1" applyFill="1" applyBorder="1" applyAlignment="1">
      <alignment horizontal="left" vertical="center" wrapText="1"/>
    </xf>
    <xf numFmtId="0" fontId="40" fillId="24" borderId="17" xfId="28" applyFont="1" applyFill="1" applyBorder="1" applyAlignment="1">
      <alignment horizontal="left" vertical="center" wrapText="1"/>
    </xf>
    <xf numFmtId="0" fontId="40" fillId="24" borderId="21" xfId="28" applyFont="1" applyFill="1" applyBorder="1" applyAlignment="1">
      <alignment horizontal="center" vertical="center" wrapText="1"/>
    </xf>
    <xf numFmtId="0" fontId="40" fillId="24" borderId="22" xfId="28" applyFont="1" applyFill="1" applyBorder="1" applyAlignment="1">
      <alignment horizontal="center" vertical="center" wrapText="1"/>
    </xf>
    <xf numFmtId="0" fontId="83" fillId="24" borderId="16" xfId="28" applyFont="1" applyFill="1" applyBorder="1" applyAlignment="1">
      <alignment horizontal="left" vertical="top" wrapText="1"/>
    </xf>
    <xf numFmtId="0" fontId="83" fillId="24" borderId="0" xfId="28" applyFont="1" applyFill="1" applyBorder="1" applyAlignment="1">
      <alignment horizontal="left" vertical="top" wrapText="1"/>
    </xf>
    <xf numFmtId="0" fontId="83" fillId="24" borderId="17" xfId="28" applyFont="1" applyFill="1" applyBorder="1" applyAlignment="1">
      <alignment horizontal="left" vertical="top" wrapText="1"/>
    </xf>
    <xf numFmtId="0" fontId="78" fillId="29" borderId="23" xfId="63" applyFont="1" applyFill="1" applyBorder="1" applyAlignment="1">
      <alignment horizontal="left" vertical="center" wrapText="1"/>
    </xf>
    <xf numFmtId="0" fontId="78" fillId="29" borderId="24" xfId="63" applyFont="1" applyFill="1" applyBorder="1" applyAlignment="1">
      <alignment horizontal="left" vertical="center" wrapText="1"/>
    </xf>
    <xf numFmtId="0" fontId="78" fillId="29" borderId="12" xfId="63" applyFont="1" applyFill="1" applyBorder="1" applyAlignment="1">
      <alignment horizontal="left" vertical="center" wrapText="1"/>
    </xf>
    <xf numFmtId="0" fontId="66" fillId="0" borderId="14" xfId="63" applyFont="1" applyFill="1" applyBorder="1" applyAlignment="1">
      <alignment horizontal="left" vertical="center" wrapText="1"/>
    </xf>
    <xf numFmtId="0" fontId="66" fillId="0" borderId="36" xfId="63" applyFont="1" applyFill="1" applyBorder="1" applyAlignment="1">
      <alignment horizontal="left" vertical="center" wrapText="1"/>
    </xf>
    <xf numFmtId="0" fontId="66" fillId="0" borderId="11" xfId="63" applyFont="1" applyFill="1" applyBorder="1" applyAlignment="1">
      <alignment horizontal="left" vertical="center" wrapText="1"/>
    </xf>
    <xf numFmtId="0" fontId="75" fillId="29" borderId="0" xfId="63" applyFont="1" applyFill="1" applyBorder="1" applyAlignment="1">
      <alignment horizontal="left" vertical="center" wrapText="1"/>
    </xf>
    <xf numFmtId="0" fontId="75" fillId="29" borderId="34" xfId="63" applyFont="1" applyFill="1" applyBorder="1" applyAlignment="1">
      <alignment horizontal="left" vertical="center" wrapText="1"/>
    </xf>
    <xf numFmtId="0" fontId="66" fillId="0" borderId="14" xfId="63" applyFont="1" applyFill="1" applyBorder="1" applyAlignment="1">
      <alignment horizontal="center" vertical="center" wrapText="1"/>
    </xf>
    <xf numFmtId="0" fontId="66" fillId="0" borderId="36" xfId="63" applyFont="1" applyFill="1" applyBorder="1" applyAlignment="1">
      <alignment horizontal="center" vertical="center" wrapText="1"/>
    </xf>
    <xf numFmtId="0" fontId="66" fillId="0" borderId="11" xfId="63" applyFont="1" applyFill="1" applyBorder="1" applyAlignment="1">
      <alignment horizontal="center" vertical="center" wrapText="1"/>
    </xf>
    <xf numFmtId="176" fontId="34" fillId="0" borderId="14" xfId="63" applyNumberFormat="1" applyFont="1" applyFill="1" applyBorder="1" applyAlignment="1">
      <alignment horizontal="center" vertical="center" wrapText="1"/>
    </xf>
    <xf numFmtId="176" fontId="34" fillId="0" borderId="36" xfId="63" applyNumberFormat="1" applyFont="1" applyFill="1" applyBorder="1" applyAlignment="1">
      <alignment horizontal="center" vertical="center" wrapText="1"/>
    </xf>
    <xf numFmtId="176" fontId="34" fillId="0" borderId="11" xfId="63" applyNumberFormat="1" applyFont="1" applyFill="1" applyBorder="1" applyAlignment="1">
      <alignment horizontal="center" vertical="center" wrapText="1"/>
    </xf>
    <xf numFmtId="9" fontId="34" fillId="0" borderId="14" xfId="63" applyNumberFormat="1" applyFont="1" applyFill="1" applyBorder="1" applyAlignment="1">
      <alignment horizontal="center" vertical="center" wrapText="1"/>
    </xf>
    <xf numFmtId="0" fontId="34" fillId="0" borderId="36" xfId="63" applyFont="1" applyFill="1" applyBorder="1" applyAlignment="1">
      <alignment horizontal="center" vertical="center" wrapText="1"/>
    </xf>
    <xf numFmtId="0" fontId="34" fillId="0" borderId="11" xfId="63" applyFont="1" applyFill="1" applyBorder="1" applyAlignment="1">
      <alignment horizontal="center" vertical="center" wrapText="1"/>
    </xf>
    <xf numFmtId="0" fontId="75" fillId="29" borderId="23" xfId="63" applyFont="1" applyFill="1" applyBorder="1" applyAlignment="1">
      <alignment horizontal="left" vertical="center" wrapText="1"/>
    </xf>
    <xf numFmtId="0" fontId="75" fillId="29" borderId="24" xfId="63" applyFont="1" applyFill="1" applyBorder="1" applyAlignment="1">
      <alignment horizontal="left" vertical="center" wrapText="1"/>
    </xf>
    <xf numFmtId="0" fontId="75" fillId="29" borderId="12" xfId="63" applyFont="1" applyFill="1" applyBorder="1" applyAlignment="1">
      <alignment horizontal="left" vertical="center" wrapText="1"/>
    </xf>
    <xf numFmtId="0" fontId="33" fillId="24" borderId="0" xfId="63" applyFont="1" applyFill="1" applyBorder="1" applyAlignment="1">
      <alignment horizontal="left" wrapText="1"/>
    </xf>
    <xf numFmtId="10" fontId="34" fillId="0" borderId="14" xfId="63" applyNumberFormat="1" applyFont="1" applyFill="1" applyBorder="1" applyAlignment="1">
      <alignment horizontal="center" vertical="center" wrapText="1"/>
    </xf>
    <xf numFmtId="10" fontId="34" fillId="0" borderId="36" xfId="63" applyNumberFormat="1" applyFont="1" applyFill="1" applyBorder="1" applyAlignment="1">
      <alignment horizontal="center" vertical="center" wrapText="1"/>
    </xf>
    <xf numFmtId="10" fontId="34" fillId="0" borderId="11" xfId="63" applyNumberFormat="1" applyFont="1" applyFill="1" applyBorder="1" applyAlignment="1">
      <alignment horizontal="center" vertical="center" wrapText="1"/>
    </xf>
    <xf numFmtId="0" fontId="67" fillId="24" borderId="0" xfId="63" applyFont="1" applyFill="1" applyAlignment="1">
      <alignment horizontal="left" vertical="center" wrapText="1"/>
    </xf>
    <xf numFmtId="0" fontId="75" fillId="29" borderId="35" xfId="63" applyFont="1" applyFill="1" applyBorder="1" applyAlignment="1">
      <alignment horizontal="left" vertical="center" wrapText="1"/>
    </xf>
    <xf numFmtId="0" fontId="75" fillId="29" borderId="19" xfId="63" applyFont="1" applyFill="1" applyBorder="1" applyAlignment="1">
      <alignment horizontal="left" vertical="center" wrapText="1"/>
    </xf>
  </cellXfs>
  <cellStyles count="65">
    <cellStyle name="_2007 Q3 COB US直属下级绩效合同v1.1(to Fred)" xfId="1"/>
    <cellStyle name="_2007 Q3 COB US直属下级绩效合同v1.1(to Fred) 2" xfId="2"/>
    <cellStyle name="_BSA" xfId="3"/>
    <cellStyle name="_BSA 2" xfId="4"/>
    <cellStyle name="_Q4 2007 Office of the CSO Performance Contract 092007 - Summary (2)" xfId="5"/>
    <cellStyle name="_Q4 2007 Office of the CSO Performance Contract 092007 - Summary (2) 2" xfId="6"/>
    <cellStyle name="_Sheet1" xfId="7"/>
    <cellStyle name="_Sheet1 2" xfId="8"/>
    <cellStyle name="20% - Accent1" xfId="9"/>
    <cellStyle name="20% - Accent2" xfId="10"/>
    <cellStyle name="20% - Accent3" xfId="11"/>
    <cellStyle name="20% - Accent4" xfId="12"/>
    <cellStyle name="20% - Accent5" xfId="13"/>
    <cellStyle name="20% - Accent6" xfId="14"/>
    <cellStyle name="40% - Accent1" xfId="15"/>
    <cellStyle name="40% - Accent2" xfId="16"/>
    <cellStyle name="40% - Accent3" xfId="17"/>
    <cellStyle name="40% - Accent4" xfId="18"/>
    <cellStyle name="40% - Accent5" xfId="19"/>
    <cellStyle name="40% - Accent6" xfId="20"/>
    <cellStyle name="60% - Accent1" xfId="21"/>
    <cellStyle name="60% - Accent2" xfId="22"/>
    <cellStyle name="60% - Accent3" xfId="23"/>
    <cellStyle name="60% - Accent4" xfId="24"/>
    <cellStyle name="60% - Accent5" xfId="25"/>
    <cellStyle name="60% - Accent6" xfId="26"/>
    <cellStyle name="Accent1" xfId="50"/>
    <cellStyle name="Accent2" xfId="51"/>
    <cellStyle name="Accent3" xfId="52"/>
    <cellStyle name="Accent4" xfId="53"/>
    <cellStyle name="Accent5" xfId="54"/>
    <cellStyle name="Accent6" xfId="55"/>
    <cellStyle name="Bad" xfId="40"/>
    <cellStyle name="Calculation" xfId="45"/>
    <cellStyle name="Check Cell" xfId="46"/>
    <cellStyle name="Explanatory Text" xfId="47"/>
    <cellStyle name="Good" xfId="43"/>
    <cellStyle name="Heading 1" xfId="36"/>
    <cellStyle name="Heading 2" xfId="37"/>
    <cellStyle name="Heading 3" xfId="38"/>
    <cellStyle name="Heading 4" xfId="39"/>
    <cellStyle name="Input" xfId="58"/>
    <cellStyle name="Linked Cell" xfId="49"/>
    <cellStyle name="Neutral" xfId="56"/>
    <cellStyle name="Normal" xfId="0" builtinId="0"/>
    <cellStyle name="Normal_Newegg Q3 Performance Contract" xfId="27"/>
    <cellStyle name="Normal_Newegg Q3 Performance Contract 2" xfId="28"/>
    <cellStyle name="Normal_Sheet2" xfId="29"/>
    <cellStyle name="Note" xfId="62"/>
    <cellStyle name="Note 2" xfId="30"/>
    <cellStyle name="Output" xfId="57"/>
    <cellStyle name="Percent" xfId="33" builtinId="5"/>
    <cellStyle name="Style 1" xfId="31"/>
    <cellStyle name="Style 1 2" xfId="32"/>
    <cellStyle name="Title" xfId="35"/>
    <cellStyle name="Total" xfId="44"/>
    <cellStyle name="Warning Text" xfId="48"/>
    <cellStyle name="百分比 2" xfId="34"/>
    <cellStyle name="常规 2" xfId="63"/>
    <cellStyle name="常规_2007 Q3 COB直属下级组织绩效合同v1.2(to Fred)" xfId="41"/>
    <cellStyle name="常规_2007绩效合同模板revision v6 0" xfId="42"/>
    <cellStyle name="千位分隔 2" xfId="64"/>
    <cellStyle name="样式 1" xfId="59"/>
    <cellStyle name="样式 1 2" xfId="60"/>
    <cellStyle name="一般_2006年Q4上海NESC绩效考核指标表" xfId="6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4.emf"/><Relationship Id="rId13" Type="http://schemas.openxmlformats.org/officeDocument/2006/relationships/image" Target="../media/image29.emf"/><Relationship Id="rId18" Type="http://schemas.openxmlformats.org/officeDocument/2006/relationships/image" Target="../media/image24.emf"/><Relationship Id="rId26" Type="http://schemas.openxmlformats.org/officeDocument/2006/relationships/image" Target="../media/image16.emf"/><Relationship Id="rId39" Type="http://schemas.openxmlformats.org/officeDocument/2006/relationships/image" Target="../media/image3.emf"/><Relationship Id="rId3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8.emf"/><Relationship Id="rId7" Type="http://schemas.openxmlformats.org/officeDocument/2006/relationships/image" Target="../media/image35.emf"/><Relationship Id="rId12" Type="http://schemas.openxmlformats.org/officeDocument/2006/relationships/image" Target="../media/image30.emf"/><Relationship Id="rId17" Type="http://schemas.openxmlformats.org/officeDocument/2006/relationships/image" Target="../media/image25.emf"/><Relationship Id="rId25" Type="http://schemas.openxmlformats.org/officeDocument/2006/relationships/image" Target="../media/image17.emf"/><Relationship Id="rId33" Type="http://schemas.openxmlformats.org/officeDocument/2006/relationships/image" Target="../media/image9.emf"/><Relationship Id="rId38" Type="http://schemas.openxmlformats.org/officeDocument/2006/relationships/image" Target="../media/image4.emf"/><Relationship Id="rId2" Type="http://schemas.openxmlformats.org/officeDocument/2006/relationships/image" Target="../media/image40.emf"/><Relationship Id="rId16" Type="http://schemas.openxmlformats.org/officeDocument/2006/relationships/image" Target="../media/image26.emf"/><Relationship Id="rId20" Type="http://schemas.openxmlformats.org/officeDocument/2006/relationships/image" Target="../media/image22.emf"/><Relationship Id="rId29" Type="http://schemas.openxmlformats.org/officeDocument/2006/relationships/image" Target="../media/image13.emf"/><Relationship Id="rId41" Type="http://schemas.openxmlformats.org/officeDocument/2006/relationships/image" Target="../media/image1.emf"/><Relationship Id="rId1" Type="http://schemas.openxmlformats.org/officeDocument/2006/relationships/image" Target="../media/image41.emf"/><Relationship Id="rId6" Type="http://schemas.openxmlformats.org/officeDocument/2006/relationships/image" Target="../media/image36.emf"/><Relationship Id="rId11" Type="http://schemas.openxmlformats.org/officeDocument/2006/relationships/image" Target="../media/image31.emf"/><Relationship Id="rId24" Type="http://schemas.openxmlformats.org/officeDocument/2006/relationships/image" Target="../media/image18.emf"/><Relationship Id="rId32" Type="http://schemas.openxmlformats.org/officeDocument/2006/relationships/image" Target="../media/image10.emf"/><Relationship Id="rId37" Type="http://schemas.openxmlformats.org/officeDocument/2006/relationships/image" Target="../media/image5.emf"/><Relationship Id="rId40" Type="http://schemas.openxmlformats.org/officeDocument/2006/relationships/image" Target="../media/image2.emf"/><Relationship Id="rId5" Type="http://schemas.openxmlformats.org/officeDocument/2006/relationships/image" Target="../media/image37.emf"/><Relationship Id="rId15" Type="http://schemas.openxmlformats.org/officeDocument/2006/relationships/image" Target="../media/image27.emf"/><Relationship Id="rId23" Type="http://schemas.openxmlformats.org/officeDocument/2006/relationships/image" Target="../media/image19.emf"/><Relationship Id="rId28" Type="http://schemas.openxmlformats.org/officeDocument/2006/relationships/image" Target="../media/image14.emf"/><Relationship Id="rId36" Type="http://schemas.openxmlformats.org/officeDocument/2006/relationships/image" Target="../media/image6.emf"/><Relationship Id="rId10" Type="http://schemas.openxmlformats.org/officeDocument/2006/relationships/image" Target="../media/image32.emf"/><Relationship Id="rId19" Type="http://schemas.openxmlformats.org/officeDocument/2006/relationships/image" Target="../media/image23.emf"/><Relationship Id="rId31" Type="http://schemas.openxmlformats.org/officeDocument/2006/relationships/image" Target="../media/image11.emf"/><Relationship Id="rId4" Type="http://schemas.openxmlformats.org/officeDocument/2006/relationships/image" Target="../media/image38.emf"/><Relationship Id="rId9" Type="http://schemas.openxmlformats.org/officeDocument/2006/relationships/image" Target="../media/image33.emf"/><Relationship Id="rId14" Type="http://schemas.openxmlformats.org/officeDocument/2006/relationships/image" Target="../media/image28.emf"/><Relationship Id="rId22" Type="http://schemas.openxmlformats.org/officeDocument/2006/relationships/image" Target="../media/image20.emf"/><Relationship Id="rId27" Type="http://schemas.openxmlformats.org/officeDocument/2006/relationships/image" Target="../media/image15.emf"/><Relationship Id="rId30" Type="http://schemas.openxmlformats.org/officeDocument/2006/relationships/image" Target="../media/image12.emf"/><Relationship Id="rId35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29</xdr:row>
          <xdr:rowOff>85725</xdr:rowOff>
        </xdr:from>
        <xdr:to>
          <xdr:col>1</xdr:col>
          <xdr:colOff>419100</xdr:colOff>
          <xdr:row>29</xdr:row>
          <xdr:rowOff>333375</xdr:rowOff>
        </xdr:to>
        <xdr:sp macro="" textlink="">
          <xdr:nvSpPr>
            <xdr:cNvPr id="3124" name="CheckBox1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29</xdr:row>
          <xdr:rowOff>85725</xdr:rowOff>
        </xdr:from>
        <xdr:to>
          <xdr:col>2</xdr:col>
          <xdr:colOff>428625</xdr:colOff>
          <xdr:row>29</xdr:row>
          <xdr:rowOff>333375</xdr:rowOff>
        </xdr:to>
        <xdr:sp macro="" textlink="">
          <xdr:nvSpPr>
            <xdr:cNvPr id="3125" name="CheckBox2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29</xdr:row>
          <xdr:rowOff>123825</xdr:rowOff>
        </xdr:from>
        <xdr:to>
          <xdr:col>3</xdr:col>
          <xdr:colOff>552450</xdr:colOff>
          <xdr:row>29</xdr:row>
          <xdr:rowOff>333375</xdr:rowOff>
        </xdr:to>
        <xdr:sp macro="" textlink="">
          <xdr:nvSpPr>
            <xdr:cNvPr id="3126" name="CheckBox3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29</xdr:row>
          <xdr:rowOff>123825</xdr:rowOff>
        </xdr:from>
        <xdr:to>
          <xdr:col>4</xdr:col>
          <xdr:colOff>561975</xdr:colOff>
          <xdr:row>29</xdr:row>
          <xdr:rowOff>333375</xdr:rowOff>
        </xdr:to>
        <xdr:sp macro="" textlink="">
          <xdr:nvSpPr>
            <xdr:cNvPr id="3127" name="CheckBox4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29</xdr:row>
          <xdr:rowOff>95250</xdr:rowOff>
        </xdr:from>
        <xdr:to>
          <xdr:col>5</xdr:col>
          <xdr:colOff>914400</xdr:colOff>
          <xdr:row>29</xdr:row>
          <xdr:rowOff>333375</xdr:rowOff>
        </xdr:to>
        <xdr:sp macro="" textlink="">
          <xdr:nvSpPr>
            <xdr:cNvPr id="3128" name="CheckBox5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990600</xdr:colOff>
          <xdr:row>29</xdr:row>
          <xdr:rowOff>104775</xdr:rowOff>
        </xdr:from>
        <xdr:to>
          <xdr:col>6</xdr:col>
          <xdr:colOff>504825</xdr:colOff>
          <xdr:row>29</xdr:row>
          <xdr:rowOff>333375</xdr:rowOff>
        </xdr:to>
        <xdr:sp macro="" textlink="">
          <xdr:nvSpPr>
            <xdr:cNvPr id="3129" name="CheckBox6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933450</xdr:colOff>
          <xdr:row>29</xdr:row>
          <xdr:rowOff>95250</xdr:rowOff>
        </xdr:from>
        <xdr:to>
          <xdr:col>8</xdr:col>
          <xdr:colOff>762000</xdr:colOff>
          <xdr:row>29</xdr:row>
          <xdr:rowOff>333375</xdr:rowOff>
        </xdr:to>
        <xdr:sp macro="" textlink="">
          <xdr:nvSpPr>
            <xdr:cNvPr id="3131" name="CheckBox8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29</xdr:row>
          <xdr:rowOff>95250</xdr:rowOff>
        </xdr:from>
        <xdr:to>
          <xdr:col>7</xdr:col>
          <xdr:colOff>819150</xdr:colOff>
          <xdr:row>29</xdr:row>
          <xdr:rowOff>333375</xdr:rowOff>
        </xdr:to>
        <xdr:sp macro="" textlink="">
          <xdr:nvSpPr>
            <xdr:cNvPr id="3132" name="CheckBox9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29</xdr:row>
          <xdr:rowOff>466725</xdr:rowOff>
        </xdr:from>
        <xdr:to>
          <xdr:col>1</xdr:col>
          <xdr:colOff>438150</xdr:colOff>
          <xdr:row>29</xdr:row>
          <xdr:rowOff>723900</xdr:rowOff>
        </xdr:to>
        <xdr:sp macro="" textlink="">
          <xdr:nvSpPr>
            <xdr:cNvPr id="3134" name="CheckBox11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29</xdr:row>
          <xdr:rowOff>495300</xdr:rowOff>
        </xdr:from>
        <xdr:to>
          <xdr:col>2</xdr:col>
          <xdr:colOff>409575</xdr:colOff>
          <xdr:row>29</xdr:row>
          <xdr:rowOff>723900</xdr:rowOff>
        </xdr:to>
        <xdr:sp macro="" textlink="">
          <xdr:nvSpPr>
            <xdr:cNvPr id="3135" name="CheckBox12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29</xdr:row>
          <xdr:rowOff>476250</xdr:rowOff>
        </xdr:from>
        <xdr:to>
          <xdr:col>3</xdr:col>
          <xdr:colOff>676275</xdr:colOff>
          <xdr:row>29</xdr:row>
          <xdr:rowOff>723900</xdr:rowOff>
        </xdr:to>
        <xdr:sp macro="" textlink="">
          <xdr:nvSpPr>
            <xdr:cNvPr id="3136" name="CheckBox13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29</xdr:row>
          <xdr:rowOff>457200</xdr:rowOff>
        </xdr:from>
        <xdr:to>
          <xdr:col>4</xdr:col>
          <xdr:colOff>628650</xdr:colOff>
          <xdr:row>29</xdr:row>
          <xdr:rowOff>723900</xdr:rowOff>
        </xdr:to>
        <xdr:sp macro="" textlink="">
          <xdr:nvSpPr>
            <xdr:cNvPr id="3137" name="CheckBox14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29</xdr:row>
          <xdr:rowOff>457200</xdr:rowOff>
        </xdr:from>
        <xdr:to>
          <xdr:col>5</xdr:col>
          <xdr:colOff>933450</xdr:colOff>
          <xdr:row>29</xdr:row>
          <xdr:rowOff>733425</xdr:rowOff>
        </xdr:to>
        <xdr:sp macro="" textlink="">
          <xdr:nvSpPr>
            <xdr:cNvPr id="3138" name="CheckBox15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981075</xdr:colOff>
          <xdr:row>29</xdr:row>
          <xdr:rowOff>476250</xdr:rowOff>
        </xdr:from>
        <xdr:to>
          <xdr:col>6</xdr:col>
          <xdr:colOff>523875</xdr:colOff>
          <xdr:row>29</xdr:row>
          <xdr:rowOff>714375</xdr:rowOff>
        </xdr:to>
        <xdr:sp macro="" textlink="">
          <xdr:nvSpPr>
            <xdr:cNvPr id="3139" name="CheckBox16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561975</xdr:colOff>
          <xdr:row>29</xdr:row>
          <xdr:rowOff>485775</xdr:rowOff>
        </xdr:from>
        <xdr:to>
          <xdr:col>7</xdr:col>
          <xdr:colOff>781050</xdr:colOff>
          <xdr:row>29</xdr:row>
          <xdr:rowOff>723900</xdr:rowOff>
        </xdr:to>
        <xdr:sp macro="" textlink="">
          <xdr:nvSpPr>
            <xdr:cNvPr id="3140" name="CheckBox17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838200</xdr:colOff>
          <xdr:row>29</xdr:row>
          <xdr:rowOff>85725</xdr:rowOff>
        </xdr:from>
        <xdr:to>
          <xdr:col>8</xdr:col>
          <xdr:colOff>1781175</xdr:colOff>
          <xdr:row>29</xdr:row>
          <xdr:rowOff>333375</xdr:rowOff>
        </xdr:to>
        <xdr:sp macro="" textlink="">
          <xdr:nvSpPr>
            <xdr:cNvPr id="3145" name="CheckBox22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1866900</xdr:colOff>
          <xdr:row>29</xdr:row>
          <xdr:rowOff>76200</xdr:rowOff>
        </xdr:from>
        <xdr:to>
          <xdr:col>9</xdr:col>
          <xdr:colOff>847725</xdr:colOff>
          <xdr:row>29</xdr:row>
          <xdr:rowOff>342900</xdr:rowOff>
        </xdr:to>
        <xdr:sp macro="" textlink="">
          <xdr:nvSpPr>
            <xdr:cNvPr id="3150" name="CheckBox19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914400</xdr:colOff>
          <xdr:row>29</xdr:row>
          <xdr:rowOff>476250</xdr:rowOff>
        </xdr:from>
        <xdr:to>
          <xdr:col>8</xdr:col>
          <xdr:colOff>857250</xdr:colOff>
          <xdr:row>29</xdr:row>
          <xdr:rowOff>742950</xdr:rowOff>
        </xdr:to>
        <xdr:sp macro="" textlink="">
          <xdr:nvSpPr>
            <xdr:cNvPr id="3151" name="CheckBox20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838200</xdr:colOff>
          <xdr:row>29</xdr:row>
          <xdr:rowOff>457200</xdr:rowOff>
        </xdr:from>
        <xdr:to>
          <xdr:col>8</xdr:col>
          <xdr:colOff>1838325</xdr:colOff>
          <xdr:row>29</xdr:row>
          <xdr:rowOff>695325</xdr:rowOff>
        </xdr:to>
        <xdr:sp macro="" textlink="">
          <xdr:nvSpPr>
            <xdr:cNvPr id="3154" name="CheckBox23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1866900</xdr:colOff>
          <xdr:row>29</xdr:row>
          <xdr:rowOff>466725</xdr:rowOff>
        </xdr:from>
        <xdr:to>
          <xdr:col>9</xdr:col>
          <xdr:colOff>857250</xdr:colOff>
          <xdr:row>29</xdr:row>
          <xdr:rowOff>704850</xdr:rowOff>
        </xdr:to>
        <xdr:sp macro="" textlink="">
          <xdr:nvSpPr>
            <xdr:cNvPr id="3155" name="CheckBox24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29</xdr:row>
          <xdr:rowOff>847725</xdr:rowOff>
        </xdr:from>
        <xdr:to>
          <xdr:col>1</xdr:col>
          <xdr:colOff>409575</xdr:colOff>
          <xdr:row>29</xdr:row>
          <xdr:rowOff>1095375</xdr:rowOff>
        </xdr:to>
        <xdr:sp macro="" textlink="">
          <xdr:nvSpPr>
            <xdr:cNvPr id="3156" name="CheckBox25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29</xdr:row>
          <xdr:rowOff>847725</xdr:rowOff>
        </xdr:from>
        <xdr:to>
          <xdr:col>2</xdr:col>
          <xdr:colOff>419100</xdr:colOff>
          <xdr:row>29</xdr:row>
          <xdr:rowOff>1095375</xdr:rowOff>
        </xdr:to>
        <xdr:sp macro="" textlink="">
          <xdr:nvSpPr>
            <xdr:cNvPr id="3157" name="CheckBox26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29</xdr:row>
          <xdr:rowOff>885825</xdr:rowOff>
        </xdr:from>
        <xdr:to>
          <xdr:col>3</xdr:col>
          <xdr:colOff>542925</xdr:colOff>
          <xdr:row>29</xdr:row>
          <xdr:rowOff>1095375</xdr:rowOff>
        </xdr:to>
        <xdr:sp macro="" textlink="">
          <xdr:nvSpPr>
            <xdr:cNvPr id="3158" name="CheckBox27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29</xdr:row>
          <xdr:rowOff>885825</xdr:rowOff>
        </xdr:from>
        <xdr:to>
          <xdr:col>4</xdr:col>
          <xdr:colOff>552450</xdr:colOff>
          <xdr:row>29</xdr:row>
          <xdr:rowOff>1095375</xdr:rowOff>
        </xdr:to>
        <xdr:sp macro="" textlink="">
          <xdr:nvSpPr>
            <xdr:cNvPr id="3159" name="CheckBox28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619125</xdr:colOff>
          <xdr:row>29</xdr:row>
          <xdr:rowOff>857250</xdr:rowOff>
        </xdr:from>
        <xdr:to>
          <xdr:col>5</xdr:col>
          <xdr:colOff>904875</xdr:colOff>
          <xdr:row>29</xdr:row>
          <xdr:rowOff>1095375</xdr:rowOff>
        </xdr:to>
        <xdr:sp macro="" textlink="">
          <xdr:nvSpPr>
            <xdr:cNvPr id="3160" name="CheckBox29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981075</xdr:colOff>
          <xdr:row>29</xdr:row>
          <xdr:rowOff>866775</xdr:rowOff>
        </xdr:from>
        <xdr:to>
          <xdr:col>6</xdr:col>
          <xdr:colOff>495300</xdr:colOff>
          <xdr:row>29</xdr:row>
          <xdr:rowOff>1095375</xdr:rowOff>
        </xdr:to>
        <xdr:sp macro="" textlink="">
          <xdr:nvSpPr>
            <xdr:cNvPr id="3161" name="CheckBox30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923925</xdr:colOff>
          <xdr:row>29</xdr:row>
          <xdr:rowOff>857250</xdr:rowOff>
        </xdr:from>
        <xdr:to>
          <xdr:col>8</xdr:col>
          <xdr:colOff>752475</xdr:colOff>
          <xdr:row>29</xdr:row>
          <xdr:rowOff>1095375</xdr:rowOff>
        </xdr:to>
        <xdr:sp macro="" textlink="">
          <xdr:nvSpPr>
            <xdr:cNvPr id="3162" name="CheckBox31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29</xdr:row>
          <xdr:rowOff>857250</xdr:rowOff>
        </xdr:from>
        <xdr:to>
          <xdr:col>7</xdr:col>
          <xdr:colOff>819150</xdr:colOff>
          <xdr:row>29</xdr:row>
          <xdr:rowOff>1095375</xdr:rowOff>
        </xdr:to>
        <xdr:sp macro="" textlink="">
          <xdr:nvSpPr>
            <xdr:cNvPr id="3163" name="CheckBox32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828675</xdr:colOff>
          <xdr:row>29</xdr:row>
          <xdr:rowOff>847725</xdr:rowOff>
        </xdr:from>
        <xdr:to>
          <xdr:col>8</xdr:col>
          <xdr:colOff>1771650</xdr:colOff>
          <xdr:row>29</xdr:row>
          <xdr:rowOff>1095375</xdr:rowOff>
        </xdr:to>
        <xdr:sp macro="" textlink="">
          <xdr:nvSpPr>
            <xdr:cNvPr id="3164" name="CheckBox33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1847850</xdr:colOff>
          <xdr:row>29</xdr:row>
          <xdr:rowOff>838200</xdr:rowOff>
        </xdr:from>
        <xdr:to>
          <xdr:col>9</xdr:col>
          <xdr:colOff>838200</xdr:colOff>
          <xdr:row>29</xdr:row>
          <xdr:rowOff>1104900</xdr:rowOff>
        </xdr:to>
        <xdr:sp macro="" textlink="">
          <xdr:nvSpPr>
            <xdr:cNvPr id="3165" name="CheckBox34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29</xdr:row>
          <xdr:rowOff>1200150</xdr:rowOff>
        </xdr:from>
        <xdr:to>
          <xdr:col>1</xdr:col>
          <xdr:colOff>409575</xdr:colOff>
          <xdr:row>29</xdr:row>
          <xdr:rowOff>1447800</xdr:rowOff>
        </xdr:to>
        <xdr:sp macro="" textlink="">
          <xdr:nvSpPr>
            <xdr:cNvPr id="3166" name="CheckBox35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29</xdr:row>
          <xdr:rowOff>1190625</xdr:rowOff>
        </xdr:from>
        <xdr:to>
          <xdr:col>3</xdr:col>
          <xdr:colOff>190500</xdr:colOff>
          <xdr:row>29</xdr:row>
          <xdr:rowOff>1438275</xdr:rowOff>
        </xdr:to>
        <xdr:sp macro="" textlink="">
          <xdr:nvSpPr>
            <xdr:cNvPr id="3167" name="CheckBox36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29</xdr:row>
          <xdr:rowOff>1200150</xdr:rowOff>
        </xdr:from>
        <xdr:to>
          <xdr:col>4</xdr:col>
          <xdr:colOff>161925</xdr:colOff>
          <xdr:row>29</xdr:row>
          <xdr:rowOff>1419225</xdr:rowOff>
        </xdr:to>
        <xdr:sp macro="" textlink="">
          <xdr:nvSpPr>
            <xdr:cNvPr id="3169" name="CheckBox38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333375</xdr:colOff>
          <xdr:row>29</xdr:row>
          <xdr:rowOff>1209675</xdr:rowOff>
        </xdr:from>
        <xdr:to>
          <xdr:col>5</xdr:col>
          <xdr:colOff>685800</xdr:colOff>
          <xdr:row>29</xdr:row>
          <xdr:rowOff>1447800</xdr:rowOff>
        </xdr:to>
        <xdr:sp macro="" textlink="">
          <xdr:nvSpPr>
            <xdr:cNvPr id="3170" name="CheckBox39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866775</xdr:colOff>
          <xdr:row>29</xdr:row>
          <xdr:rowOff>1200150</xdr:rowOff>
        </xdr:from>
        <xdr:to>
          <xdr:col>6</xdr:col>
          <xdr:colOff>666750</xdr:colOff>
          <xdr:row>29</xdr:row>
          <xdr:rowOff>1438275</xdr:rowOff>
        </xdr:to>
        <xdr:sp macro="" textlink="">
          <xdr:nvSpPr>
            <xdr:cNvPr id="3171" name="CheckBox40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29</xdr:row>
          <xdr:rowOff>1190625</xdr:rowOff>
        </xdr:from>
        <xdr:to>
          <xdr:col>8</xdr:col>
          <xdr:colOff>1352550</xdr:colOff>
          <xdr:row>29</xdr:row>
          <xdr:rowOff>1428750</xdr:rowOff>
        </xdr:to>
        <xdr:sp macro="" textlink="">
          <xdr:nvSpPr>
            <xdr:cNvPr id="3172" name="CheckBox41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781050</xdr:colOff>
          <xdr:row>29</xdr:row>
          <xdr:rowOff>1190625</xdr:rowOff>
        </xdr:from>
        <xdr:to>
          <xdr:col>7</xdr:col>
          <xdr:colOff>1057275</xdr:colOff>
          <xdr:row>29</xdr:row>
          <xdr:rowOff>1428750</xdr:rowOff>
        </xdr:to>
        <xdr:sp macro="" textlink="">
          <xdr:nvSpPr>
            <xdr:cNvPr id="3173" name="CheckBox42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1724025</xdr:colOff>
          <xdr:row>29</xdr:row>
          <xdr:rowOff>1190625</xdr:rowOff>
        </xdr:from>
        <xdr:to>
          <xdr:col>9</xdr:col>
          <xdr:colOff>828675</xdr:colOff>
          <xdr:row>29</xdr:row>
          <xdr:rowOff>1428750</xdr:rowOff>
        </xdr:to>
        <xdr:sp macro="" textlink="">
          <xdr:nvSpPr>
            <xdr:cNvPr id="3174" name="CheckBox43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29</xdr:row>
          <xdr:rowOff>1543050</xdr:rowOff>
        </xdr:from>
        <xdr:to>
          <xdr:col>1</xdr:col>
          <xdr:colOff>323850</xdr:colOff>
          <xdr:row>29</xdr:row>
          <xdr:rowOff>1809750</xdr:rowOff>
        </xdr:to>
        <xdr:sp macro="" textlink="">
          <xdr:nvSpPr>
            <xdr:cNvPr id="3175" name="CheckBox44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29</xdr:row>
          <xdr:rowOff>1552575</xdr:rowOff>
        </xdr:from>
        <xdr:to>
          <xdr:col>2</xdr:col>
          <xdr:colOff>657225</xdr:colOff>
          <xdr:row>29</xdr:row>
          <xdr:rowOff>1781175</xdr:rowOff>
        </xdr:to>
        <xdr:sp macro="" textlink="">
          <xdr:nvSpPr>
            <xdr:cNvPr id="3176" name="CheckBox21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666750</xdr:colOff>
          <xdr:row>29</xdr:row>
          <xdr:rowOff>1543050</xdr:rowOff>
        </xdr:from>
        <xdr:to>
          <xdr:col>4</xdr:col>
          <xdr:colOff>171450</xdr:colOff>
          <xdr:row>29</xdr:row>
          <xdr:rowOff>1781175</xdr:rowOff>
        </xdr:to>
        <xdr:sp macro="" textlink="">
          <xdr:nvSpPr>
            <xdr:cNvPr id="3177" name="TextBox1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76" Type="http://schemas.openxmlformats.org/officeDocument/2006/relationships/control" Target="../activeX/activeX37.xml"/><Relationship Id="rId84" Type="http://schemas.openxmlformats.org/officeDocument/2006/relationships/control" Target="../activeX/activeX4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 tint="0.39997558519241921"/>
    <pageSetUpPr fitToPage="1"/>
  </sheetPr>
  <dimension ref="A1:N119"/>
  <sheetViews>
    <sheetView showGridLines="0" tabSelected="1" topLeftCell="A25" zoomScaleNormal="100" zoomScaleSheetLayoutView="68" workbookViewId="0">
      <selection activeCell="K9" sqref="K9:K14"/>
    </sheetView>
  </sheetViews>
  <sheetFormatPr defaultRowHeight="12.75"/>
  <cols>
    <col min="1" max="1" width="13.28515625" style="2" customWidth="1"/>
    <col min="2" max="3" width="13.7109375" style="2" customWidth="1"/>
    <col min="4" max="4" width="16.140625" style="2" customWidth="1"/>
    <col min="5" max="5" width="11" style="2" customWidth="1"/>
    <col min="6" max="6" width="22.28515625" style="2" customWidth="1"/>
    <col min="7" max="7" width="11.85546875" style="2" customWidth="1"/>
    <col min="8" max="8" width="16.28515625" style="2" customWidth="1"/>
    <col min="9" max="9" width="30.140625" style="2" bestFit="1" customWidth="1"/>
    <col min="10" max="10" width="17.42578125" style="2" bestFit="1" customWidth="1"/>
    <col min="11" max="11" width="15.5703125" style="2" bestFit="1" customWidth="1"/>
    <col min="12" max="12" width="9.140625" style="2"/>
    <col min="13" max="13" width="10.140625" style="2" customWidth="1"/>
    <col min="14" max="16384" width="9.140625" style="2"/>
  </cols>
  <sheetData>
    <row r="1" spans="1:1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6.25">
      <c r="A2" s="120" t="s">
        <v>191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3"/>
      <c r="N2" s="3"/>
    </row>
    <row r="3" spans="1:14" ht="11.25" customHeight="1">
      <c r="A3" s="4"/>
      <c r="B3" s="4"/>
      <c r="C3" s="4"/>
      <c r="D3" s="4"/>
      <c r="E3" s="3"/>
      <c r="F3" s="4"/>
      <c r="G3" s="4"/>
      <c r="H3" s="4"/>
      <c r="I3" s="5"/>
      <c r="J3" s="4"/>
      <c r="K3" s="4"/>
      <c r="L3" s="4"/>
      <c r="M3" s="3"/>
      <c r="N3" s="4"/>
    </row>
    <row r="4" spans="1:14" ht="15.75">
      <c r="A4" s="33" t="s">
        <v>2</v>
      </c>
      <c r="B4" s="32" t="s">
        <v>183</v>
      </c>
      <c r="C4" s="36"/>
      <c r="D4" s="6"/>
      <c r="E4" s="33" t="s">
        <v>23</v>
      </c>
      <c r="F4" s="34" t="s">
        <v>190</v>
      </c>
      <c r="G4" s="7"/>
      <c r="H4" s="33" t="s">
        <v>3</v>
      </c>
      <c r="I4" s="38" t="s">
        <v>207</v>
      </c>
      <c r="J4" s="37"/>
      <c r="K4" s="9"/>
      <c r="L4" s="8"/>
    </row>
    <row r="5" spans="1:14" ht="15.75">
      <c r="A5" s="10"/>
      <c r="B5" s="11"/>
      <c r="C5" s="11"/>
      <c r="D5" s="10"/>
      <c r="E5" s="12"/>
      <c r="F5" s="13"/>
      <c r="G5" s="14"/>
      <c r="H5" s="14"/>
      <c r="I5" s="7"/>
      <c r="J5" s="15"/>
      <c r="K5" s="8"/>
      <c r="L5" s="8"/>
      <c r="M5" s="9"/>
      <c r="N5" s="8"/>
    </row>
    <row r="6" spans="1:14" ht="69" customHeight="1">
      <c r="A6" s="122" t="s">
        <v>36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6"/>
      <c r="N6" s="17"/>
    </row>
    <row r="7" spans="1:14" ht="15" customHeight="1">
      <c r="A7" s="123" t="s">
        <v>4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5"/>
      <c r="N7" s="1"/>
    </row>
    <row r="8" spans="1:14" ht="69" customHeight="1">
      <c r="A8" s="18" t="s">
        <v>0</v>
      </c>
      <c r="B8" s="19" t="s">
        <v>5</v>
      </c>
      <c r="C8" s="35" t="s">
        <v>28</v>
      </c>
      <c r="D8" s="35" t="s">
        <v>29</v>
      </c>
      <c r="E8" s="19" t="s">
        <v>1</v>
      </c>
      <c r="F8" s="20" t="s">
        <v>6</v>
      </c>
      <c r="G8" s="19" t="s">
        <v>7</v>
      </c>
      <c r="H8" s="19" t="s">
        <v>8</v>
      </c>
      <c r="I8" s="19" t="s">
        <v>9</v>
      </c>
      <c r="J8" s="20" t="s">
        <v>10</v>
      </c>
      <c r="K8" s="20" t="s">
        <v>11</v>
      </c>
      <c r="L8" s="20" t="s">
        <v>12</v>
      </c>
    </row>
    <row r="9" spans="1:14" ht="81">
      <c r="A9" s="82" t="s">
        <v>208</v>
      </c>
      <c r="B9" s="83" t="s">
        <v>213</v>
      </c>
      <c r="C9" s="84" t="s">
        <v>174</v>
      </c>
      <c r="D9" s="84" t="s">
        <v>175</v>
      </c>
      <c r="E9" s="82" t="s">
        <v>176</v>
      </c>
      <c r="F9" s="85">
        <v>0.15</v>
      </c>
      <c r="G9" s="85">
        <v>0.15</v>
      </c>
      <c r="H9" s="86" t="s">
        <v>177</v>
      </c>
      <c r="I9" s="87" t="s">
        <v>203</v>
      </c>
      <c r="J9" s="93">
        <v>8.6199999999999992</v>
      </c>
      <c r="K9" s="88">
        <v>0</v>
      </c>
      <c r="L9" s="21">
        <f t="shared" ref="L9:L10" si="0">G9*K9</f>
        <v>0</v>
      </c>
    </row>
    <row r="10" spans="1:14" ht="81">
      <c r="A10" s="82" t="s">
        <v>208</v>
      </c>
      <c r="B10" s="83" t="s">
        <v>213</v>
      </c>
      <c r="C10" s="84" t="s">
        <v>174</v>
      </c>
      <c r="D10" s="84" t="s">
        <v>175</v>
      </c>
      <c r="E10" s="82" t="s">
        <v>176</v>
      </c>
      <c r="F10" s="85">
        <v>0.3</v>
      </c>
      <c r="G10" s="85">
        <v>0.3</v>
      </c>
      <c r="H10" s="86" t="s">
        <v>177</v>
      </c>
      <c r="I10" s="87" t="s">
        <v>203</v>
      </c>
      <c r="J10" s="93">
        <v>8.76</v>
      </c>
      <c r="K10" s="88">
        <v>0</v>
      </c>
      <c r="L10" s="21">
        <f t="shared" si="0"/>
        <v>0</v>
      </c>
    </row>
    <row r="11" spans="1:14" ht="135">
      <c r="A11" s="89" t="s">
        <v>179</v>
      </c>
      <c r="B11" s="90" t="s">
        <v>180</v>
      </c>
      <c r="C11" s="90" t="s">
        <v>181</v>
      </c>
      <c r="D11" s="84" t="s">
        <v>182</v>
      </c>
      <c r="E11" s="82" t="s">
        <v>178</v>
      </c>
      <c r="F11" s="91">
        <v>0.1</v>
      </c>
      <c r="G11" s="91">
        <v>0.1</v>
      </c>
      <c r="H11" s="92" t="s">
        <v>183</v>
      </c>
      <c r="I11" s="108" t="s">
        <v>192</v>
      </c>
      <c r="J11" s="93">
        <v>7</v>
      </c>
      <c r="K11" s="88">
        <v>0</v>
      </c>
      <c r="L11" s="21">
        <f t="shared" ref="L11" si="1">K11*G11</f>
        <v>0</v>
      </c>
    </row>
    <row r="12" spans="1:14" ht="81">
      <c r="A12" s="82" t="s">
        <v>173</v>
      </c>
      <c r="B12" s="94" t="s">
        <v>189</v>
      </c>
      <c r="C12" s="94" t="s">
        <v>209</v>
      </c>
      <c r="D12" s="87" t="s">
        <v>210</v>
      </c>
      <c r="E12" s="96" t="s">
        <v>184</v>
      </c>
      <c r="F12" s="97">
        <v>0.15</v>
      </c>
      <c r="G12" s="85">
        <v>0.15</v>
      </c>
      <c r="H12" s="98" t="s">
        <v>187</v>
      </c>
      <c r="I12" s="108" t="s">
        <v>211</v>
      </c>
      <c r="J12" s="99">
        <v>8</v>
      </c>
      <c r="K12" s="88">
        <v>0</v>
      </c>
      <c r="L12" s="21">
        <f>G12*K12</f>
        <v>0</v>
      </c>
    </row>
    <row r="13" spans="1:14" ht="81">
      <c r="A13" s="82" t="s">
        <v>179</v>
      </c>
      <c r="B13" s="94" t="s">
        <v>206</v>
      </c>
      <c r="C13" s="94" t="s">
        <v>185</v>
      </c>
      <c r="D13" s="95" t="s">
        <v>186</v>
      </c>
      <c r="E13" s="96" t="s">
        <v>184</v>
      </c>
      <c r="F13" s="97">
        <v>0.15</v>
      </c>
      <c r="G13" s="85">
        <v>0.15</v>
      </c>
      <c r="H13" s="98" t="s">
        <v>187</v>
      </c>
      <c r="I13" s="87" t="s">
        <v>203</v>
      </c>
      <c r="J13" s="99">
        <v>8.4600000000000009</v>
      </c>
      <c r="K13" s="88">
        <v>0</v>
      </c>
      <c r="L13" s="21">
        <f t="shared" ref="L13" si="2">G13*K13</f>
        <v>0</v>
      </c>
    </row>
    <row r="14" spans="1:14" ht="81">
      <c r="A14" s="82" t="s">
        <v>188</v>
      </c>
      <c r="B14" s="94" t="s">
        <v>189</v>
      </c>
      <c r="C14" s="87" t="s">
        <v>212</v>
      </c>
      <c r="D14" s="84" t="s">
        <v>175</v>
      </c>
      <c r="E14" s="100" t="s">
        <v>184</v>
      </c>
      <c r="F14" s="92">
        <v>0.15</v>
      </c>
      <c r="G14" s="92">
        <v>0.15</v>
      </c>
      <c r="H14" s="98" t="s">
        <v>187</v>
      </c>
      <c r="I14" s="87" t="s">
        <v>203</v>
      </c>
      <c r="J14" s="99">
        <v>8</v>
      </c>
      <c r="K14" s="88">
        <v>0</v>
      </c>
      <c r="L14" s="21">
        <f>G14*K14</f>
        <v>0</v>
      </c>
    </row>
    <row r="15" spans="1:14" ht="15.75" customHeight="1">
      <c r="A15" s="126" t="s">
        <v>13</v>
      </c>
      <c r="B15" s="127"/>
      <c r="C15" s="127"/>
      <c r="D15" s="127"/>
      <c r="E15" s="128"/>
      <c r="F15" s="22">
        <f>SUM(F9:F14)</f>
        <v>1</v>
      </c>
      <c r="G15" s="22">
        <f>SUM(G9:G14)</f>
        <v>1</v>
      </c>
      <c r="H15" s="126" t="s">
        <v>30</v>
      </c>
      <c r="I15" s="127"/>
      <c r="J15" s="127"/>
      <c r="K15" s="128"/>
      <c r="L15" s="23">
        <f>SUM(L9:L14)</f>
        <v>0</v>
      </c>
      <c r="N15" s="1"/>
    </row>
    <row r="16" spans="1:14" ht="15.75">
      <c r="A16" s="109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24"/>
      <c r="N16" s="24"/>
    </row>
    <row r="17" spans="1:14" ht="15.75" customHeight="1">
      <c r="A17" s="111" t="s">
        <v>24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3"/>
      <c r="N17" s="24"/>
    </row>
    <row r="18" spans="1:14" s="26" customFormat="1" ht="30" customHeight="1">
      <c r="A18" s="114" t="s">
        <v>14</v>
      </c>
      <c r="B18" s="115"/>
      <c r="C18" s="116"/>
      <c r="D18" s="114" t="s">
        <v>15</v>
      </c>
      <c r="E18" s="115"/>
      <c r="F18" s="116"/>
      <c r="G18" s="25" t="s">
        <v>16</v>
      </c>
      <c r="H18" s="25" t="s">
        <v>17</v>
      </c>
      <c r="I18" s="25" t="s">
        <v>18</v>
      </c>
      <c r="J18" s="25" t="s">
        <v>19</v>
      </c>
      <c r="K18" s="25" t="s">
        <v>20</v>
      </c>
      <c r="L18" s="25" t="s">
        <v>21</v>
      </c>
      <c r="N18" s="27"/>
    </row>
    <row r="19" spans="1:14" s="28" customFormat="1" ht="135">
      <c r="A19" s="132" t="s">
        <v>193</v>
      </c>
      <c r="B19" s="133"/>
      <c r="C19" s="134"/>
      <c r="D19" s="117" t="s">
        <v>33</v>
      </c>
      <c r="E19" s="118"/>
      <c r="F19" s="119"/>
      <c r="G19" s="101">
        <v>0.02</v>
      </c>
      <c r="H19" s="102" t="s">
        <v>194</v>
      </c>
      <c r="I19" s="103" t="s">
        <v>195</v>
      </c>
      <c r="J19" s="104">
        <v>10</v>
      </c>
      <c r="K19" s="104">
        <v>10</v>
      </c>
      <c r="L19" s="105">
        <f>G19*K19</f>
        <v>0.2</v>
      </c>
      <c r="M19" s="2"/>
    </row>
    <row r="20" spans="1:14" s="28" customFormat="1" ht="81">
      <c r="A20" s="135"/>
      <c r="B20" s="136"/>
      <c r="C20" s="137"/>
      <c r="D20" s="117" t="s">
        <v>31</v>
      </c>
      <c r="E20" s="118"/>
      <c r="F20" s="119"/>
      <c r="G20" s="101">
        <v>0.02</v>
      </c>
      <c r="H20" s="102" t="s">
        <v>194</v>
      </c>
      <c r="I20" s="103" t="s">
        <v>196</v>
      </c>
      <c r="J20" s="104">
        <v>9</v>
      </c>
      <c r="K20" s="104">
        <v>9</v>
      </c>
      <c r="L20" s="105">
        <f>G20*K20</f>
        <v>0.18</v>
      </c>
      <c r="M20" s="2"/>
    </row>
    <row r="21" spans="1:14" s="28" customFormat="1" ht="27.75" customHeight="1">
      <c r="A21" s="138"/>
      <c r="B21" s="139"/>
      <c r="C21" s="140"/>
      <c r="D21" s="117" t="s">
        <v>32</v>
      </c>
      <c r="E21" s="118"/>
      <c r="F21" s="119"/>
      <c r="G21" s="101">
        <v>0.01</v>
      </c>
      <c r="H21" s="102" t="s">
        <v>194</v>
      </c>
      <c r="I21" s="103" t="s">
        <v>197</v>
      </c>
      <c r="J21" s="104">
        <v>10</v>
      </c>
      <c r="K21" s="104">
        <v>10</v>
      </c>
      <c r="L21" s="105">
        <f>G21*K21</f>
        <v>0.1</v>
      </c>
      <c r="M21" s="2"/>
    </row>
    <row r="22" spans="1:14" s="28" customFormat="1" ht="55.5" customHeight="1">
      <c r="A22" s="141" t="s">
        <v>198</v>
      </c>
      <c r="B22" s="142"/>
      <c r="C22" s="143"/>
      <c r="D22" s="117" t="s">
        <v>199</v>
      </c>
      <c r="E22" s="118"/>
      <c r="F22" s="119"/>
      <c r="G22" s="101">
        <v>0.05</v>
      </c>
      <c r="H22" s="102" t="s">
        <v>194</v>
      </c>
      <c r="I22" s="103" t="s">
        <v>200</v>
      </c>
      <c r="J22" s="107">
        <v>10</v>
      </c>
      <c r="K22" s="106">
        <v>10</v>
      </c>
      <c r="L22" s="105">
        <f>G22*K22</f>
        <v>0.5</v>
      </c>
      <c r="M22" s="2"/>
    </row>
    <row r="23" spans="1:14" s="28" customFormat="1" ht="94.5">
      <c r="A23" s="141" t="s">
        <v>201</v>
      </c>
      <c r="B23" s="142"/>
      <c r="C23" s="143"/>
      <c r="D23" s="117" t="s">
        <v>202</v>
      </c>
      <c r="E23" s="118"/>
      <c r="F23" s="119"/>
      <c r="G23" s="101">
        <v>0.05</v>
      </c>
      <c r="H23" s="102" t="s">
        <v>194</v>
      </c>
      <c r="I23" s="103" t="s">
        <v>37</v>
      </c>
      <c r="J23" s="102">
        <v>10</v>
      </c>
      <c r="K23" s="104">
        <v>10</v>
      </c>
      <c r="L23" s="105">
        <f>G23*K23</f>
        <v>0.5</v>
      </c>
      <c r="M23" s="2"/>
    </row>
    <row r="24" spans="1:14" s="28" customFormat="1" ht="15.75">
      <c r="A24" s="111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3"/>
      <c r="M24" s="2"/>
    </row>
    <row r="25" spans="1:14">
      <c r="A25" s="144" t="s">
        <v>22</v>
      </c>
      <c r="B25" s="144"/>
      <c r="C25" s="144"/>
      <c r="D25" s="144"/>
      <c r="E25" s="144"/>
      <c r="F25" s="144"/>
      <c r="G25" s="144"/>
      <c r="H25" s="144"/>
      <c r="I25" s="144"/>
      <c r="J25" s="144"/>
      <c r="K25" s="29" t="s">
        <v>21</v>
      </c>
      <c r="L25" s="39">
        <f>L15*85%+IF(SUM(L19:L23)&lt;=1.5,SUM(L19:L23),1.5)</f>
        <v>1.48</v>
      </c>
    </row>
    <row r="26" spans="1:14">
      <c r="A26" s="151" t="s">
        <v>171</v>
      </c>
      <c r="B26" s="144"/>
      <c r="C26" s="144"/>
      <c r="D26" s="144"/>
      <c r="E26" s="144"/>
      <c r="F26" s="144"/>
      <c r="G26" s="144"/>
      <c r="H26" s="144"/>
      <c r="I26" s="144"/>
      <c r="J26" s="144"/>
      <c r="K26" s="29" t="s">
        <v>21</v>
      </c>
      <c r="L26" s="43" t="str">
        <f>职能评量!F114</f>
        <v/>
      </c>
    </row>
    <row r="27" spans="1:14" ht="12.75" customHeight="1">
      <c r="A27" s="144" t="s">
        <v>27</v>
      </c>
      <c r="B27" s="144"/>
      <c r="C27" s="144"/>
      <c r="D27" s="144"/>
      <c r="E27" s="145" t="s">
        <v>172</v>
      </c>
      <c r="F27" s="146"/>
      <c r="G27" s="146"/>
      <c r="H27" s="146"/>
      <c r="I27" s="146"/>
      <c r="J27" s="146"/>
      <c r="K27" s="147"/>
      <c r="L27" s="30" t="e">
        <f>L25*70%+L26*30%</f>
        <v>#VALUE!</v>
      </c>
    </row>
    <row r="28" spans="1:14" ht="13.5" thickBot="1">
      <c r="A28" s="148" t="s">
        <v>26</v>
      </c>
      <c r="B28" s="149"/>
      <c r="C28" s="149"/>
      <c r="D28" s="149"/>
      <c r="E28" s="149"/>
      <c r="F28" s="149"/>
      <c r="G28" s="149"/>
      <c r="H28" s="149"/>
      <c r="I28" s="149"/>
      <c r="J28" s="149"/>
      <c r="K28" s="150"/>
      <c r="L28" s="29"/>
    </row>
    <row r="29" spans="1:14">
      <c r="A29" s="129" t="s">
        <v>34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1"/>
    </row>
    <row r="30" spans="1:14" ht="144" customHeight="1">
      <c r="A30" s="152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4"/>
    </row>
    <row r="31" spans="1:14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2"/>
    </row>
    <row r="32" spans="1:14">
      <c r="A32" s="158" t="s">
        <v>35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60"/>
    </row>
    <row r="33" spans="1:12" ht="74.25" customHeight="1">
      <c r="A33" s="163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5"/>
    </row>
    <row r="34" spans="1:12" ht="12.75" customHeight="1" thickBot="1">
      <c r="A34" s="155" t="s">
        <v>205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7"/>
    </row>
    <row r="35" spans="1:12">
      <c r="A35" s="158" t="s">
        <v>25</v>
      </c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60"/>
    </row>
    <row r="36" spans="1:12">
      <c r="A36" s="152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4"/>
    </row>
    <row r="37" spans="1:12" ht="15" customHeight="1" thickBot="1">
      <c r="A37" s="155" t="s">
        <v>204</v>
      </c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2"/>
    </row>
    <row r="38" spans="1:12" s="31" customFormat="1"/>
    <row r="39" spans="1:12" s="31" customFormat="1"/>
    <row r="40" spans="1:12" s="31" customFormat="1"/>
    <row r="41" spans="1:12" s="31" customFormat="1"/>
    <row r="42" spans="1:12" s="31" customFormat="1"/>
    <row r="43" spans="1:12" s="31" customFormat="1"/>
    <row r="44" spans="1:12" s="31" customFormat="1"/>
    <row r="45" spans="1:12" s="31" customFormat="1"/>
    <row r="46" spans="1:12" s="31" customFormat="1"/>
    <row r="47" spans="1:12" s="31" customFormat="1"/>
    <row r="48" spans="1:12" s="31" customFormat="1"/>
    <row r="49" s="31" customFormat="1"/>
    <row r="50" s="31" customFormat="1"/>
    <row r="51" s="31" customFormat="1"/>
    <row r="52" s="31" customFormat="1"/>
    <row r="53" s="31" customFormat="1"/>
    <row r="54" s="31" customFormat="1"/>
    <row r="55" s="31" customFormat="1"/>
    <row r="56" s="31" customFormat="1"/>
    <row r="57" s="31" customFormat="1"/>
    <row r="58" s="31" customFormat="1"/>
    <row r="59" s="31" customFormat="1"/>
    <row r="60" s="31" customFormat="1"/>
    <row r="61" s="31" customFormat="1"/>
    <row r="62" s="31" customFormat="1"/>
    <row r="63" s="31" customFormat="1"/>
    <row r="64" s="31" customFormat="1"/>
    <row r="65" s="31" customFormat="1"/>
    <row r="66" s="31" customFormat="1"/>
    <row r="67" s="31" customFormat="1"/>
    <row r="68" s="31" customFormat="1"/>
    <row r="69" s="31" customFormat="1"/>
    <row r="70" s="31" customFormat="1"/>
    <row r="71" s="31" customFormat="1"/>
    <row r="72" s="31" customFormat="1"/>
    <row r="73" s="31" customFormat="1"/>
    <row r="74" s="31" customFormat="1"/>
    <row r="75" s="31" customFormat="1"/>
    <row r="76" s="31" customFormat="1"/>
    <row r="77" s="31" customFormat="1"/>
    <row r="78" s="31" customFormat="1"/>
    <row r="79" s="31" customFormat="1"/>
    <row r="80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="31" customFormat="1"/>
    <row r="98" s="31" customFormat="1"/>
    <row r="99" s="31" customFormat="1"/>
    <row r="100" s="31" customFormat="1"/>
    <row r="101" s="31" customFormat="1"/>
    <row r="102" s="31" customFormat="1"/>
    <row r="103" s="31" customFormat="1"/>
    <row r="104" s="31" customFormat="1"/>
    <row r="105" s="31" customFormat="1"/>
    <row r="106" s="31" customFormat="1"/>
    <row r="107" s="31" customFormat="1"/>
    <row r="108" s="31" customFormat="1"/>
    <row r="109" s="31" customFormat="1"/>
    <row r="110" s="31" customFormat="1"/>
    <row r="111" s="31" customFormat="1"/>
    <row r="112" s="31" customFormat="1"/>
    <row r="113" s="31" customFormat="1"/>
    <row r="114" s="31" customFormat="1"/>
    <row r="115" s="31" customFormat="1"/>
    <row r="116" s="31" customFormat="1"/>
    <row r="117" s="31" customFormat="1"/>
    <row r="118" s="31" customFormat="1"/>
    <row r="119" s="31" customFormat="1"/>
  </sheetData>
  <mergeCells count="31">
    <mergeCell ref="A30:L30"/>
    <mergeCell ref="A34:L34"/>
    <mergeCell ref="A35:L35"/>
    <mergeCell ref="A36:L36"/>
    <mergeCell ref="A37:L37"/>
    <mergeCell ref="A32:L32"/>
    <mergeCell ref="A33:L33"/>
    <mergeCell ref="A29:L29"/>
    <mergeCell ref="A19:C21"/>
    <mergeCell ref="D19:F19"/>
    <mergeCell ref="D20:F20"/>
    <mergeCell ref="A23:C23"/>
    <mergeCell ref="A24:L24"/>
    <mergeCell ref="A25:J25"/>
    <mergeCell ref="D22:F22"/>
    <mergeCell ref="A22:C22"/>
    <mergeCell ref="A27:D27"/>
    <mergeCell ref="E27:K27"/>
    <mergeCell ref="A28:K28"/>
    <mergeCell ref="A26:J26"/>
    <mergeCell ref="D23:F23"/>
    <mergeCell ref="A2:L2"/>
    <mergeCell ref="A6:L6"/>
    <mergeCell ref="A7:L7"/>
    <mergeCell ref="A15:E15"/>
    <mergeCell ref="H15:K15"/>
    <mergeCell ref="A16:L16"/>
    <mergeCell ref="A17:L17"/>
    <mergeCell ref="D18:F18"/>
    <mergeCell ref="A18:C18"/>
    <mergeCell ref="D21:F21"/>
  </mergeCells>
  <phoneticPr fontId="21" type="noConversion"/>
  <dataValidations count="2">
    <dataValidation type="whole" allowBlank="1" showInputMessage="1" showErrorMessage="1" sqref="K19:K23">
      <formula1>0</formula1>
      <formula2>10</formula2>
    </dataValidation>
    <dataValidation type="list" allowBlank="1" showInputMessage="1" showErrorMessage="1" sqref="A11">
      <formula1>$A124:$A130</formula1>
    </dataValidation>
  </dataValidations>
  <pageMargins left="0.74803149606299213" right="0.74803149606299213" top="0.98425196850393704" bottom="0.98425196850393704" header="0.51181102362204722" footer="0.51181102362204722"/>
  <pageSetup scale="47" fitToHeight="2" orientation="portrait" horizontalDpi="200" verticalDpi="2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177" r:id="rId4" name="TextBox1">
          <controlPr defaultSize="0" autoLine="0" r:id="rId5">
            <anchor moveWithCells="1">
              <from>
                <xdr:col>2</xdr:col>
                <xdr:colOff>666750</xdr:colOff>
                <xdr:row>29</xdr:row>
                <xdr:rowOff>1543050</xdr:rowOff>
              </from>
              <to>
                <xdr:col>4</xdr:col>
                <xdr:colOff>171450</xdr:colOff>
                <xdr:row>29</xdr:row>
                <xdr:rowOff>1781175</xdr:rowOff>
              </to>
            </anchor>
          </controlPr>
        </control>
      </mc:Choice>
      <mc:Fallback>
        <control shapeId="3177" r:id="rId4" name="TextBox1"/>
      </mc:Fallback>
    </mc:AlternateContent>
    <mc:AlternateContent xmlns:mc="http://schemas.openxmlformats.org/markup-compatibility/2006">
      <mc:Choice Requires="x14">
        <control shapeId="3176" r:id="rId6" name="CheckBox21">
          <controlPr autoLine="0" r:id="rId7">
            <anchor moveWithCells="1">
              <from>
                <xdr:col>1</xdr:col>
                <xdr:colOff>314325</xdr:colOff>
                <xdr:row>29</xdr:row>
                <xdr:rowOff>1552575</xdr:rowOff>
              </from>
              <to>
                <xdr:col>2</xdr:col>
                <xdr:colOff>657225</xdr:colOff>
                <xdr:row>29</xdr:row>
                <xdr:rowOff>1781175</xdr:rowOff>
              </to>
            </anchor>
          </controlPr>
        </control>
      </mc:Choice>
      <mc:Fallback>
        <control shapeId="3176" r:id="rId6" name="CheckBox21"/>
      </mc:Fallback>
    </mc:AlternateContent>
    <mc:AlternateContent xmlns:mc="http://schemas.openxmlformats.org/markup-compatibility/2006">
      <mc:Choice Requires="x14">
        <control shapeId="3175" r:id="rId8" name="CheckBox44">
          <controlPr autoLine="0" r:id="rId9">
            <anchor moveWithCells="1">
              <from>
                <xdr:col>0</xdr:col>
                <xdr:colOff>209550</xdr:colOff>
                <xdr:row>29</xdr:row>
                <xdr:rowOff>1543050</xdr:rowOff>
              </from>
              <to>
                <xdr:col>1</xdr:col>
                <xdr:colOff>323850</xdr:colOff>
                <xdr:row>29</xdr:row>
                <xdr:rowOff>1809750</xdr:rowOff>
              </to>
            </anchor>
          </controlPr>
        </control>
      </mc:Choice>
      <mc:Fallback>
        <control shapeId="3175" r:id="rId8" name="CheckBox44"/>
      </mc:Fallback>
    </mc:AlternateContent>
    <mc:AlternateContent xmlns:mc="http://schemas.openxmlformats.org/markup-compatibility/2006">
      <mc:Choice Requires="x14">
        <control shapeId="3174" r:id="rId10" name="CheckBox43">
          <controlPr autoLine="0" r:id="rId11">
            <anchor moveWithCells="1">
              <from>
                <xdr:col>8</xdr:col>
                <xdr:colOff>1724025</xdr:colOff>
                <xdr:row>29</xdr:row>
                <xdr:rowOff>1190625</xdr:rowOff>
              </from>
              <to>
                <xdr:col>9</xdr:col>
                <xdr:colOff>828675</xdr:colOff>
                <xdr:row>29</xdr:row>
                <xdr:rowOff>1428750</xdr:rowOff>
              </to>
            </anchor>
          </controlPr>
        </control>
      </mc:Choice>
      <mc:Fallback>
        <control shapeId="3174" r:id="rId10" name="CheckBox43"/>
      </mc:Fallback>
    </mc:AlternateContent>
    <mc:AlternateContent xmlns:mc="http://schemas.openxmlformats.org/markup-compatibility/2006">
      <mc:Choice Requires="x14">
        <control shapeId="3173" r:id="rId12" name="CheckBox42">
          <controlPr autoLine="0" r:id="rId13">
            <anchor moveWithCells="1">
              <from>
                <xdr:col>6</xdr:col>
                <xdr:colOff>781050</xdr:colOff>
                <xdr:row>29</xdr:row>
                <xdr:rowOff>1190625</xdr:rowOff>
              </from>
              <to>
                <xdr:col>7</xdr:col>
                <xdr:colOff>1057275</xdr:colOff>
                <xdr:row>29</xdr:row>
                <xdr:rowOff>1428750</xdr:rowOff>
              </to>
            </anchor>
          </controlPr>
        </control>
      </mc:Choice>
      <mc:Fallback>
        <control shapeId="3173" r:id="rId12" name="CheckBox42"/>
      </mc:Fallback>
    </mc:AlternateContent>
    <mc:AlternateContent xmlns:mc="http://schemas.openxmlformats.org/markup-compatibility/2006">
      <mc:Choice Requires="x14">
        <control shapeId="3172" r:id="rId14" name="CheckBox41">
          <controlPr autoLine="0" r:id="rId15">
            <anchor moveWithCells="1">
              <from>
                <xdr:col>8</xdr:col>
                <xdr:colOff>219075</xdr:colOff>
                <xdr:row>29</xdr:row>
                <xdr:rowOff>1190625</xdr:rowOff>
              </from>
              <to>
                <xdr:col>8</xdr:col>
                <xdr:colOff>1352550</xdr:colOff>
                <xdr:row>29</xdr:row>
                <xdr:rowOff>1428750</xdr:rowOff>
              </to>
            </anchor>
          </controlPr>
        </control>
      </mc:Choice>
      <mc:Fallback>
        <control shapeId="3172" r:id="rId14" name="CheckBox41"/>
      </mc:Fallback>
    </mc:AlternateContent>
    <mc:AlternateContent xmlns:mc="http://schemas.openxmlformats.org/markup-compatibility/2006">
      <mc:Choice Requires="x14">
        <control shapeId="3171" r:id="rId16" name="CheckBox40">
          <controlPr autoLine="0" r:id="rId17">
            <anchor moveWithCells="1">
              <from>
                <xdr:col>5</xdr:col>
                <xdr:colOff>866775</xdr:colOff>
                <xdr:row>29</xdr:row>
                <xdr:rowOff>1200150</xdr:rowOff>
              </from>
              <to>
                <xdr:col>6</xdr:col>
                <xdr:colOff>666750</xdr:colOff>
                <xdr:row>29</xdr:row>
                <xdr:rowOff>1438275</xdr:rowOff>
              </to>
            </anchor>
          </controlPr>
        </control>
      </mc:Choice>
      <mc:Fallback>
        <control shapeId="3171" r:id="rId16" name="CheckBox40"/>
      </mc:Fallback>
    </mc:AlternateContent>
    <mc:AlternateContent xmlns:mc="http://schemas.openxmlformats.org/markup-compatibility/2006">
      <mc:Choice Requires="x14">
        <control shapeId="3170" r:id="rId18" name="CheckBox39">
          <controlPr autoLine="0" r:id="rId19">
            <anchor moveWithCells="1">
              <from>
                <xdr:col>4</xdr:col>
                <xdr:colOff>333375</xdr:colOff>
                <xdr:row>29</xdr:row>
                <xdr:rowOff>1209675</xdr:rowOff>
              </from>
              <to>
                <xdr:col>5</xdr:col>
                <xdr:colOff>685800</xdr:colOff>
                <xdr:row>29</xdr:row>
                <xdr:rowOff>1447800</xdr:rowOff>
              </to>
            </anchor>
          </controlPr>
        </control>
      </mc:Choice>
      <mc:Fallback>
        <control shapeId="3170" r:id="rId18" name="CheckBox39"/>
      </mc:Fallback>
    </mc:AlternateContent>
    <mc:AlternateContent xmlns:mc="http://schemas.openxmlformats.org/markup-compatibility/2006">
      <mc:Choice Requires="x14">
        <control shapeId="3169" r:id="rId20" name="CheckBox38">
          <controlPr autoLine="0" r:id="rId21">
            <anchor moveWithCells="1">
              <from>
                <xdr:col>3</xdr:col>
                <xdr:colOff>28575</xdr:colOff>
                <xdr:row>29</xdr:row>
                <xdr:rowOff>1200150</xdr:rowOff>
              </from>
              <to>
                <xdr:col>4</xdr:col>
                <xdr:colOff>161925</xdr:colOff>
                <xdr:row>29</xdr:row>
                <xdr:rowOff>1419225</xdr:rowOff>
              </to>
            </anchor>
          </controlPr>
        </control>
      </mc:Choice>
      <mc:Fallback>
        <control shapeId="3169" r:id="rId20" name="CheckBox38"/>
      </mc:Fallback>
    </mc:AlternateContent>
    <mc:AlternateContent xmlns:mc="http://schemas.openxmlformats.org/markup-compatibility/2006">
      <mc:Choice Requires="x14">
        <control shapeId="3167" r:id="rId22" name="CheckBox36">
          <controlPr autoLine="0" r:id="rId23">
            <anchor moveWithCells="1">
              <from>
                <xdr:col>1</xdr:col>
                <xdr:colOff>304800</xdr:colOff>
                <xdr:row>29</xdr:row>
                <xdr:rowOff>1190625</xdr:rowOff>
              </from>
              <to>
                <xdr:col>3</xdr:col>
                <xdr:colOff>190500</xdr:colOff>
                <xdr:row>29</xdr:row>
                <xdr:rowOff>1438275</xdr:rowOff>
              </to>
            </anchor>
          </controlPr>
        </control>
      </mc:Choice>
      <mc:Fallback>
        <control shapeId="3167" r:id="rId22" name="CheckBox36"/>
      </mc:Fallback>
    </mc:AlternateContent>
    <mc:AlternateContent xmlns:mc="http://schemas.openxmlformats.org/markup-compatibility/2006">
      <mc:Choice Requires="x14">
        <control shapeId="3166" r:id="rId24" name="CheckBox35">
          <controlPr autoLine="0" r:id="rId25">
            <anchor moveWithCells="1">
              <from>
                <xdr:col>0</xdr:col>
                <xdr:colOff>219075</xdr:colOff>
                <xdr:row>29</xdr:row>
                <xdr:rowOff>1200150</xdr:rowOff>
              </from>
              <to>
                <xdr:col>1</xdr:col>
                <xdr:colOff>409575</xdr:colOff>
                <xdr:row>29</xdr:row>
                <xdr:rowOff>1447800</xdr:rowOff>
              </to>
            </anchor>
          </controlPr>
        </control>
      </mc:Choice>
      <mc:Fallback>
        <control shapeId="3166" r:id="rId24" name="CheckBox35"/>
      </mc:Fallback>
    </mc:AlternateContent>
    <mc:AlternateContent xmlns:mc="http://schemas.openxmlformats.org/markup-compatibility/2006">
      <mc:Choice Requires="x14">
        <control shapeId="3165" r:id="rId26" name="CheckBox34">
          <controlPr autoLine="0" r:id="rId27">
            <anchor moveWithCells="1">
              <from>
                <xdr:col>8</xdr:col>
                <xdr:colOff>1847850</xdr:colOff>
                <xdr:row>29</xdr:row>
                <xdr:rowOff>838200</xdr:rowOff>
              </from>
              <to>
                <xdr:col>9</xdr:col>
                <xdr:colOff>838200</xdr:colOff>
                <xdr:row>29</xdr:row>
                <xdr:rowOff>1104900</xdr:rowOff>
              </to>
            </anchor>
          </controlPr>
        </control>
      </mc:Choice>
      <mc:Fallback>
        <control shapeId="3165" r:id="rId26" name="CheckBox34"/>
      </mc:Fallback>
    </mc:AlternateContent>
    <mc:AlternateContent xmlns:mc="http://schemas.openxmlformats.org/markup-compatibility/2006">
      <mc:Choice Requires="x14">
        <control shapeId="3164" r:id="rId28" name="CheckBox33">
          <controlPr autoLine="0" r:id="rId29">
            <anchor moveWithCells="1">
              <from>
                <xdr:col>8</xdr:col>
                <xdr:colOff>828675</xdr:colOff>
                <xdr:row>29</xdr:row>
                <xdr:rowOff>847725</xdr:rowOff>
              </from>
              <to>
                <xdr:col>8</xdr:col>
                <xdr:colOff>1771650</xdr:colOff>
                <xdr:row>29</xdr:row>
                <xdr:rowOff>1095375</xdr:rowOff>
              </to>
            </anchor>
          </controlPr>
        </control>
      </mc:Choice>
      <mc:Fallback>
        <control shapeId="3164" r:id="rId28" name="CheckBox33"/>
      </mc:Fallback>
    </mc:AlternateContent>
    <mc:AlternateContent xmlns:mc="http://schemas.openxmlformats.org/markup-compatibility/2006">
      <mc:Choice Requires="x14">
        <control shapeId="3163" r:id="rId30" name="CheckBox32">
          <controlPr autoLine="0" r:id="rId31">
            <anchor moveWithCells="1">
              <from>
                <xdr:col>6</xdr:col>
                <xdr:colOff>542925</xdr:colOff>
                <xdr:row>29</xdr:row>
                <xdr:rowOff>857250</xdr:rowOff>
              </from>
              <to>
                <xdr:col>7</xdr:col>
                <xdr:colOff>819150</xdr:colOff>
                <xdr:row>29</xdr:row>
                <xdr:rowOff>1095375</xdr:rowOff>
              </to>
            </anchor>
          </controlPr>
        </control>
      </mc:Choice>
      <mc:Fallback>
        <control shapeId="3163" r:id="rId30" name="CheckBox32"/>
      </mc:Fallback>
    </mc:AlternateContent>
    <mc:AlternateContent xmlns:mc="http://schemas.openxmlformats.org/markup-compatibility/2006">
      <mc:Choice Requires="x14">
        <control shapeId="3162" r:id="rId32" name="CheckBox31">
          <controlPr autoLine="0" r:id="rId33">
            <anchor moveWithCells="1">
              <from>
                <xdr:col>7</xdr:col>
                <xdr:colOff>923925</xdr:colOff>
                <xdr:row>29</xdr:row>
                <xdr:rowOff>857250</xdr:rowOff>
              </from>
              <to>
                <xdr:col>8</xdr:col>
                <xdr:colOff>752475</xdr:colOff>
                <xdr:row>29</xdr:row>
                <xdr:rowOff>1095375</xdr:rowOff>
              </to>
            </anchor>
          </controlPr>
        </control>
      </mc:Choice>
      <mc:Fallback>
        <control shapeId="3162" r:id="rId32" name="CheckBox31"/>
      </mc:Fallback>
    </mc:AlternateContent>
    <mc:AlternateContent xmlns:mc="http://schemas.openxmlformats.org/markup-compatibility/2006">
      <mc:Choice Requires="x14">
        <control shapeId="3161" r:id="rId34" name="CheckBox30">
          <controlPr autoLine="0" r:id="rId35">
            <anchor moveWithCells="1">
              <from>
                <xdr:col>5</xdr:col>
                <xdr:colOff>981075</xdr:colOff>
                <xdr:row>29</xdr:row>
                <xdr:rowOff>866775</xdr:rowOff>
              </from>
              <to>
                <xdr:col>6</xdr:col>
                <xdr:colOff>495300</xdr:colOff>
                <xdr:row>29</xdr:row>
                <xdr:rowOff>1095375</xdr:rowOff>
              </to>
            </anchor>
          </controlPr>
        </control>
      </mc:Choice>
      <mc:Fallback>
        <control shapeId="3161" r:id="rId34" name="CheckBox30"/>
      </mc:Fallback>
    </mc:AlternateContent>
    <mc:AlternateContent xmlns:mc="http://schemas.openxmlformats.org/markup-compatibility/2006">
      <mc:Choice Requires="x14">
        <control shapeId="3160" r:id="rId36" name="CheckBox29">
          <controlPr autoLine="0" r:id="rId37">
            <anchor moveWithCells="1">
              <from>
                <xdr:col>4</xdr:col>
                <xdr:colOff>619125</xdr:colOff>
                <xdr:row>29</xdr:row>
                <xdr:rowOff>857250</xdr:rowOff>
              </from>
              <to>
                <xdr:col>5</xdr:col>
                <xdr:colOff>904875</xdr:colOff>
                <xdr:row>29</xdr:row>
                <xdr:rowOff>1095375</xdr:rowOff>
              </to>
            </anchor>
          </controlPr>
        </control>
      </mc:Choice>
      <mc:Fallback>
        <control shapeId="3160" r:id="rId36" name="CheckBox29"/>
      </mc:Fallback>
    </mc:AlternateContent>
    <mc:AlternateContent xmlns:mc="http://schemas.openxmlformats.org/markup-compatibility/2006">
      <mc:Choice Requires="x14">
        <control shapeId="3159" r:id="rId38" name="CheckBox28">
          <controlPr autoLine="0" r:id="rId39">
            <anchor moveWithCells="1">
              <from>
                <xdr:col>3</xdr:col>
                <xdr:colOff>619125</xdr:colOff>
                <xdr:row>29</xdr:row>
                <xdr:rowOff>885825</xdr:rowOff>
              </from>
              <to>
                <xdr:col>4</xdr:col>
                <xdr:colOff>552450</xdr:colOff>
                <xdr:row>29</xdr:row>
                <xdr:rowOff>1095375</xdr:rowOff>
              </to>
            </anchor>
          </controlPr>
        </control>
      </mc:Choice>
      <mc:Fallback>
        <control shapeId="3159" r:id="rId38" name="CheckBox28"/>
      </mc:Fallback>
    </mc:AlternateContent>
    <mc:AlternateContent xmlns:mc="http://schemas.openxmlformats.org/markup-compatibility/2006">
      <mc:Choice Requires="x14">
        <control shapeId="3158" r:id="rId40" name="CheckBox27">
          <controlPr autoLine="0" r:id="rId41">
            <anchor moveWithCells="1">
              <from>
                <xdr:col>2</xdr:col>
                <xdr:colOff>495300</xdr:colOff>
                <xdr:row>29</xdr:row>
                <xdr:rowOff>885825</xdr:rowOff>
              </from>
              <to>
                <xdr:col>3</xdr:col>
                <xdr:colOff>542925</xdr:colOff>
                <xdr:row>29</xdr:row>
                <xdr:rowOff>1095375</xdr:rowOff>
              </to>
            </anchor>
          </controlPr>
        </control>
      </mc:Choice>
      <mc:Fallback>
        <control shapeId="3158" r:id="rId40" name="CheckBox27"/>
      </mc:Fallback>
    </mc:AlternateContent>
    <mc:AlternateContent xmlns:mc="http://schemas.openxmlformats.org/markup-compatibility/2006">
      <mc:Choice Requires="x14">
        <control shapeId="3157" r:id="rId42" name="CheckBox26">
          <controlPr autoLine="0" r:id="rId43">
            <anchor moveWithCells="1">
              <from>
                <xdr:col>1</xdr:col>
                <xdr:colOff>304800</xdr:colOff>
                <xdr:row>29</xdr:row>
                <xdr:rowOff>847725</xdr:rowOff>
              </from>
              <to>
                <xdr:col>2</xdr:col>
                <xdr:colOff>419100</xdr:colOff>
                <xdr:row>29</xdr:row>
                <xdr:rowOff>1095375</xdr:rowOff>
              </to>
            </anchor>
          </controlPr>
        </control>
      </mc:Choice>
      <mc:Fallback>
        <control shapeId="3157" r:id="rId42" name="CheckBox26"/>
      </mc:Fallback>
    </mc:AlternateContent>
    <mc:AlternateContent xmlns:mc="http://schemas.openxmlformats.org/markup-compatibility/2006">
      <mc:Choice Requires="x14">
        <control shapeId="3156" r:id="rId44" name="CheckBox25">
          <controlPr autoLine="0" r:id="rId45">
            <anchor moveWithCells="1">
              <from>
                <xdr:col>0</xdr:col>
                <xdr:colOff>219075</xdr:colOff>
                <xdr:row>29</xdr:row>
                <xdr:rowOff>847725</xdr:rowOff>
              </from>
              <to>
                <xdr:col>1</xdr:col>
                <xdr:colOff>409575</xdr:colOff>
                <xdr:row>29</xdr:row>
                <xdr:rowOff>1095375</xdr:rowOff>
              </to>
            </anchor>
          </controlPr>
        </control>
      </mc:Choice>
      <mc:Fallback>
        <control shapeId="3156" r:id="rId44" name="CheckBox25"/>
      </mc:Fallback>
    </mc:AlternateContent>
    <mc:AlternateContent xmlns:mc="http://schemas.openxmlformats.org/markup-compatibility/2006">
      <mc:Choice Requires="x14">
        <control shapeId="3155" r:id="rId46" name="CheckBox24">
          <controlPr autoLine="0" r:id="rId47">
            <anchor moveWithCells="1">
              <from>
                <xdr:col>8</xdr:col>
                <xdr:colOff>1866900</xdr:colOff>
                <xdr:row>29</xdr:row>
                <xdr:rowOff>466725</xdr:rowOff>
              </from>
              <to>
                <xdr:col>9</xdr:col>
                <xdr:colOff>857250</xdr:colOff>
                <xdr:row>29</xdr:row>
                <xdr:rowOff>704850</xdr:rowOff>
              </to>
            </anchor>
          </controlPr>
        </control>
      </mc:Choice>
      <mc:Fallback>
        <control shapeId="3155" r:id="rId46" name="CheckBox24"/>
      </mc:Fallback>
    </mc:AlternateContent>
    <mc:AlternateContent xmlns:mc="http://schemas.openxmlformats.org/markup-compatibility/2006">
      <mc:Choice Requires="x14">
        <control shapeId="3154" r:id="rId48" name="CheckBox23">
          <controlPr autoLine="0" r:id="rId49">
            <anchor moveWithCells="1">
              <from>
                <xdr:col>8</xdr:col>
                <xdr:colOff>838200</xdr:colOff>
                <xdr:row>29</xdr:row>
                <xdr:rowOff>457200</xdr:rowOff>
              </from>
              <to>
                <xdr:col>8</xdr:col>
                <xdr:colOff>1838325</xdr:colOff>
                <xdr:row>29</xdr:row>
                <xdr:rowOff>695325</xdr:rowOff>
              </to>
            </anchor>
          </controlPr>
        </control>
      </mc:Choice>
      <mc:Fallback>
        <control shapeId="3154" r:id="rId48" name="CheckBox23"/>
      </mc:Fallback>
    </mc:AlternateContent>
    <mc:AlternateContent xmlns:mc="http://schemas.openxmlformats.org/markup-compatibility/2006">
      <mc:Choice Requires="x14">
        <control shapeId="3151" r:id="rId50" name="CheckBox20">
          <controlPr autoLine="0" r:id="rId51">
            <anchor moveWithCells="1">
              <from>
                <xdr:col>7</xdr:col>
                <xdr:colOff>914400</xdr:colOff>
                <xdr:row>29</xdr:row>
                <xdr:rowOff>476250</xdr:rowOff>
              </from>
              <to>
                <xdr:col>8</xdr:col>
                <xdr:colOff>857250</xdr:colOff>
                <xdr:row>29</xdr:row>
                <xdr:rowOff>742950</xdr:rowOff>
              </to>
            </anchor>
          </controlPr>
        </control>
      </mc:Choice>
      <mc:Fallback>
        <control shapeId="3151" r:id="rId50" name="CheckBox20"/>
      </mc:Fallback>
    </mc:AlternateContent>
    <mc:AlternateContent xmlns:mc="http://schemas.openxmlformats.org/markup-compatibility/2006">
      <mc:Choice Requires="x14">
        <control shapeId="3150" r:id="rId52" name="CheckBox19">
          <controlPr autoLine="0" r:id="rId53">
            <anchor moveWithCells="1">
              <from>
                <xdr:col>8</xdr:col>
                <xdr:colOff>1866900</xdr:colOff>
                <xdr:row>29</xdr:row>
                <xdr:rowOff>76200</xdr:rowOff>
              </from>
              <to>
                <xdr:col>9</xdr:col>
                <xdr:colOff>847725</xdr:colOff>
                <xdr:row>29</xdr:row>
                <xdr:rowOff>342900</xdr:rowOff>
              </to>
            </anchor>
          </controlPr>
        </control>
      </mc:Choice>
      <mc:Fallback>
        <control shapeId="3150" r:id="rId52" name="CheckBox19"/>
      </mc:Fallback>
    </mc:AlternateContent>
    <mc:AlternateContent xmlns:mc="http://schemas.openxmlformats.org/markup-compatibility/2006">
      <mc:Choice Requires="x14">
        <control shapeId="3145" r:id="rId54" name="CheckBox22">
          <controlPr autoLine="0" r:id="rId55">
            <anchor moveWithCells="1">
              <from>
                <xdr:col>8</xdr:col>
                <xdr:colOff>838200</xdr:colOff>
                <xdr:row>29</xdr:row>
                <xdr:rowOff>85725</xdr:rowOff>
              </from>
              <to>
                <xdr:col>8</xdr:col>
                <xdr:colOff>1781175</xdr:colOff>
                <xdr:row>29</xdr:row>
                <xdr:rowOff>333375</xdr:rowOff>
              </to>
            </anchor>
          </controlPr>
        </control>
      </mc:Choice>
      <mc:Fallback>
        <control shapeId="3145" r:id="rId54" name="CheckBox22"/>
      </mc:Fallback>
    </mc:AlternateContent>
    <mc:AlternateContent xmlns:mc="http://schemas.openxmlformats.org/markup-compatibility/2006">
      <mc:Choice Requires="x14">
        <control shapeId="3140" r:id="rId56" name="CheckBox17">
          <controlPr autoLine="0" r:id="rId57">
            <anchor moveWithCells="1">
              <from>
                <xdr:col>6</xdr:col>
                <xdr:colOff>561975</xdr:colOff>
                <xdr:row>29</xdr:row>
                <xdr:rowOff>485775</xdr:rowOff>
              </from>
              <to>
                <xdr:col>7</xdr:col>
                <xdr:colOff>781050</xdr:colOff>
                <xdr:row>29</xdr:row>
                <xdr:rowOff>723900</xdr:rowOff>
              </to>
            </anchor>
          </controlPr>
        </control>
      </mc:Choice>
      <mc:Fallback>
        <control shapeId="3140" r:id="rId56" name="CheckBox17"/>
      </mc:Fallback>
    </mc:AlternateContent>
    <mc:AlternateContent xmlns:mc="http://schemas.openxmlformats.org/markup-compatibility/2006">
      <mc:Choice Requires="x14">
        <control shapeId="3139" r:id="rId58" name="CheckBox16">
          <controlPr autoLine="0" r:id="rId59">
            <anchor moveWithCells="1">
              <from>
                <xdr:col>5</xdr:col>
                <xdr:colOff>981075</xdr:colOff>
                <xdr:row>29</xdr:row>
                <xdr:rowOff>476250</xdr:rowOff>
              </from>
              <to>
                <xdr:col>6</xdr:col>
                <xdr:colOff>523875</xdr:colOff>
                <xdr:row>29</xdr:row>
                <xdr:rowOff>714375</xdr:rowOff>
              </to>
            </anchor>
          </controlPr>
        </control>
      </mc:Choice>
      <mc:Fallback>
        <control shapeId="3139" r:id="rId58" name="CheckBox16"/>
      </mc:Fallback>
    </mc:AlternateContent>
    <mc:AlternateContent xmlns:mc="http://schemas.openxmlformats.org/markup-compatibility/2006">
      <mc:Choice Requires="x14">
        <control shapeId="3138" r:id="rId60" name="CheckBox15">
          <controlPr autoLine="0" r:id="rId61">
            <anchor moveWithCells="1">
              <from>
                <xdr:col>4</xdr:col>
                <xdr:colOff>638175</xdr:colOff>
                <xdr:row>29</xdr:row>
                <xdr:rowOff>457200</xdr:rowOff>
              </from>
              <to>
                <xdr:col>5</xdr:col>
                <xdr:colOff>933450</xdr:colOff>
                <xdr:row>29</xdr:row>
                <xdr:rowOff>733425</xdr:rowOff>
              </to>
            </anchor>
          </controlPr>
        </control>
      </mc:Choice>
      <mc:Fallback>
        <control shapeId="3138" r:id="rId60" name="CheckBox15"/>
      </mc:Fallback>
    </mc:AlternateContent>
    <mc:AlternateContent xmlns:mc="http://schemas.openxmlformats.org/markup-compatibility/2006">
      <mc:Choice Requires="x14">
        <control shapeId="3137" r:id="rId62" name="CheckBox14">
          <controlPr autoLine="0" r:id="rId63">
            <anchor moveWithCells="1">
              <from>
                <xdr:col>3</xdr:col>
                <xdr:colOff>628650</xdr:colOff>
                <xdr:row>29</xdr:row>
                <xdr:rowOff>457200</xdr:rowOff>
              </from>
              <to>
                <xdr:col>4</xdr:col>
                <xdr:colOff>628650</xdr:colOff>
                <xdr:row>29</xdr:row>
                <xdr:rowOff>723900</xdr:rowOff>
              </to>
            </anchor>
          </controlPr>
        </control>
      </mc:Choice>
      <mc:Fallback>
        <control shapeId="3137" r:id="rId62" name="CheckBox14"/>
      </mc:Fallback>
    </mc:AlternateContent>
    <mc:AlternateContent xmlns:mc="http://schemas.openxmlformats.org/markup-compatibility/2006">
      <mc:Choice Requires="x14">
        <control shapeId="3136" r:id="rId64" name="CheckBox13">
          <controlPr autoLine="0" r:id="rId65">
            <anchor moveWithCells="1">
              <from>
                <xdr:col>2</xdr:col>
                <xdr:colOff>495300</xdr:colOff>
                <xdr:row>29</xdr:row>
                <xdr:rowOff>476250</xdr:rowOff>
              </from>
              <to>
                <xdr:col>3</xdr:col>
                <xdr:colOff>676275</xdr:colOff>
                <xdr:row>29</xdr:row>
                <xdr:rowOff>723900</xdr:rowOff>
              </to>
            </anchor>
          </controlPr>
        </control>
      </mc:Choice>
      <mc:Fallback>
        <control shapeId="3136" r:id="rId64" name="CheckBox13"/>
      </mc:Fallback>
    </mc:AlternateContent>
    <mc:AlternateContent xmlns:mc="http://schemas.openxmlformats.org/markup-compatibility/2006">
      <mc:Choice Requires="x14">
        <control shapeId="3135" r:id="rId66" name="CheckBox12">
          <controlPr autoLine="0" r:id="rId67">
            <anchor moveWithCells="1">
              <from>
                <xdr:col>1</xdr:col>
                <xdr:colOff>314325</xdr:colOff>
                <xdr:row>29</xdr:row>
                <xdr:rowOff>495300</xdr:rowOff>
              </from>
              <to>
                <xdr:col>2</xdr:col>
                <xdr:colOff>409575</xdr:colOff>
                <xdr:row>29</xdr:row>
                <xdr:rowOff>723900</xdr:rowOff>
              </to>
            </anchor>
          </controlPr>
        </control>
      </mc:Choice>
      <mc:Fallback>
        <control shapeId="3135" r:id="rId66" name="CheckBox12"/>
      </mc:Fallback>
    </mc:AlternateContent>
    <mc:AlternateContent xmlns:mc="http://schemas.openxmlformats.org/markup-compatibility/2006">
      <mc:Choice Requires="x14">
        <control shapeId="3134" r:id="rId68" name="CheckBox11">
          <controlPr autoLine="0" r:id="rId69">
            <anchor moveWithCells="1">
              <from>
                <xdr:col>0</xdr:col>
                <xdr:colOff>228600</xdr:colOff>
                <xdr:row>29</xdr:row>
                <xdr:rowOff>466725</xdr:rowOff>
              </from>
              <to>
                <xdr:col>1</xdr:col>
                <xdr:colOff>438150</xdr:colOff>
                <xdr:row>29</xdr:row>
                <xdr:rowOff>723900</xdr:rowOff>
              </to>
            </anchor>
          </controlPr>
        </control>
      </mc:Choice>
      <mc:Fallback>
        <control shapeId="3134" r:id="rId68" name="CheckBox11"/>
      </mc:Fallback>
    </mc:AlternateContent>
    <mc:AlternateContent xmlns:mc="http://schemas.openxmlformats.org/markup-compatibility/2006">
      <mc:Choice Requires="x14">
        <control shapeId="3132" r:id="rId70" name="CheckBox9">
          <controlPr autoLine="0" r:id="rId71">
            <anchor moveWithCells="1">
              <from>
                <xdr:col>6</xdr:col>
                <xdr:colOff>542925</xdr:colOff>
                <xdr:row>29</xdr:row>
                <xdr:rowOff>95250</xdr:rowOff>
              </from>
              <to>
                <xdr:col>7</xdr:col>
                <xdr:colOff>819150</xdr:colOff>
                <xdr:row>29</xdr:row>
                <xdr:rowOff>333375</xdr:rowOff>
              </to>
            </anchor>
          </controlPr>
        </control>
      </mc:Choice>
      <mc:Fallback>
        <control shapeId="3132" r:id="rId70" name="CheckBox9"/>
      </mc:Fallback>
    </mc:AlternateContent>
    <mc:AlternateContent xmlns:mc="http://schemas.openxmlformats.org/markup-compatibility/2006">
      <mc:Choice Requires="x14">
        <control shapeId="3131" r:id="rId72" name="CheckBox8">
          <controlPr autoLine="0" r:id="rId73">
            <anchor moveWithCells="1">
              <from>
                <xdr:col>7</xdr:col>
                <xdr:colOff>933450</xdr:colOff>
                <xdr:row>29</xdr:row>
                <xdr:rowOff>95250</xdr:rowOff>
              </from>
              <to>
                <xdr:col>8</xdr:col>
                <xdr:colOff>762000</xdr:colOff>
                <xdr:row>29</xdr:row>
                <xdr:rowOff>333375</xdr:rowOff>
              </to>
            </anchor>
          </controlPr>
        </control>
      </mc:Choice>
      <mc:Fallback>
        <control shapeId="3131" r:id="rId72" name="CheckBox8"/>
      </mc:Fallback>
    </mc:AlternateContent>
    <mc:AlternateContent xmlns:mc="http://schemas.openxmlformats.org/markup-compatibility/2006">
      <mc:Choice Requires="x14">
        <control shapeId="3129" r:id="rId74" name="CheckBox6">
          <controlPr autoLine="0" r:id="rId75">
            <anchor moveWithCells="1">
              <from>
                <xdr:col>5</xdr:col>
                <xdr:colOff>990600</xdr:colOff>
                <xdr:row>29</xdr:row>
                <xdr:rowOff>104775</xdr:rowOff>
              </from>
              <to>
                <xdr:col>6</xdr:col>
                <xdr:colOff>504825</xdr:colOff>
                <xdr:row>29</xdr:row>
                <xdr:rowOff>333375</xdr:rowOff>
              </to>
            </anchor>
          </controlPr>
        </control>
      </mc:Choice>
      <mc:Fallback>
        <control shapeId="3129" r:id="rId74" name="CheckBox6"/>
      </mc:Fallback>
    </mc:AlternateContent>
    <mc:AlternateContent xmlns:mc="http://schemas.openxmlformats.org/markup-compatibility/2006">
      <mc:Choice Requires="x14">
        <control shapeId="3128" r:id="rId76" name="CheckBox5">
          <controlPr autoLine="0" r:id="rId77">
            <anchor moveWithCells="1">
              <from>
                <xdr:col>4</xdr:col>
                <xdr:colOff>638175</xdr:colOff>
                <xdr:row>29</xdr:row>
                <xdr:rowOff>95250</xdr:rowOff>
              </from>
              <to>
                <xdr:col>5</xdr:col>
                <xdr:colOff>914400</xdr:colOff>
                <xdr:row>29</xdr:row>
                <xdr:rowOff>333375</xdr:rowOff>
              </to>
            </anchor>
          </controlPr>
        </control>
      </mc:Choice>
      <mc:Fallback>
        <control shapeId="3128" r:id="rId76" name="CheckBox5"/>
      </mc:Fallback>
    </mc:AlternateContent>
    <mc:AlternateContent xmlns:mc="http://schemas.openxmlformats.org/markup-compatibility/2006">
      <mc:Choice Requires="x14">
        <control shapeId="3127" r:id="rId78" name="CheckBox4">
          <controlPr autoLine="0" r:id="rId79">
            <anchor moveWithCells="1">
              <from>
                <xdr:col>3</xdr:col>
                <xdr:colOff>628650</xdr:colOff>
                <xdr:row>29</xdr:row>
                <xdr:rowOff>123825</xdr:rowOff>
              </from>
              <to>
                <xdr:col>4</xdr:col>
                <xdr:colOff>561975</xdr:colOff>
                <xdr:row>29</xdr:row>
                <xdr:rowOff>333375</xdr:rowOff>
              </to>
            </anchor>
          </controlPr>
        </control>
      </mc:Choice>
      <mc:Fallback>
        <control shapeId="3127" r:id="rId78" name="CheckBox4"/>
      </mc:Fallback>
    </mc:AlternateContent>
    <mc:AlternateContent xmlns:mc="http://schemas.openxmlformats.org/markup-compatibility/2006">
      <mc:Choice Requires="x14">
        <control shapeId="3126" r:id="rId80" name="CheckBox3">
          <controlPr autoLine="0" r:id="rId81">
            <anchor moveWithCells="1">
              <from>
                <xdr:col>2</xdr:col>
                <xdr:colOff>504825</xdr:colOff>
                <xdr:row>29</xdr:row>
                <xdr:rowOff>123825</xdr:rowOff>
              </from>
              <to>
                <xdr:col>3</xdr:col>
                <xdr:colOff>552450</xdr:colOff>
                <xdr:row>29</xdr:row>
                <xdr:rowOff>333375</xdr:rowOff>
              </to>
            </anchor>
          </controlPr>
        </control>
      </mc:Choice>
      <mc:Fallback>
        <control shapeId="3126" r:id="rId80" name="CheckBox3"/>
      </mc:Fallback>
    </mc:AlternateContent>
    <mc:AlternateContent xmlns:mc="http://schemas.openxmlformats.org/markup-compatibility/2006">
      <mc:Choice Requires="x14">
        <control shapeId="3125" r:id="rId82" name="CheckBox2">
          <controlPr autoLine="0" r:id="rId83">
            <anchor moveWithCells="1">
              <from>
                <xdr:col>1</xdr:col>
                <xdr:colOff>314325</xdr:colOff>
                <xdr:row>29</xdr:row>
                <xdr:rowOff>85725</xdr:rowOff>
              </from>
              <to>
                <xdr:col>2</xdr:col>
                <xdr:colOff>428625</xdr:colOff>
                <xdr:row>29</xdr:row>
                <xdr:rowOff>333375</xdr:rowOff>
              </to>
            </anchor>
          </controlPr>
        </control>
      </mc:Choice>
      <mc:Fallback>
        <control shapeId="3125" r:id="rId82" name="CheckBox2"/>
      </mc:Fallback>
    </mc:AlternateContent>
    <mc:AlternateContent xmlns:mc="http://schemas.openxmlformats.org/markup-compatibility/2006">
      <mc:Choice Requires="x14">
        <control shapeId="3124" r:id="rId84" name="CheckBox1">
          <controlPr autoLine="0" r:id="rId85">
            <anchor moveWithCells="1">
              <from>
                <xdr:col>0</xdr:col>
                <xdr:colOff>228600</xdr:colOff>
                <xdr:row>29</xdr:row>
                <xdr:rowOff>85725</xdr:rowOff>
              </from>
              <to>
                <xdr:col>1</xdr:col>
                <xdr:colOff>419100</xdr:colOff>
                <xdr:row>29</xdr:row>
                <xdr:rowOff>333375</xdr:rowOff>
              </to>
            </anchor>
          </controlPr>
        </control>
      </mc:Choice>
      <mc:Fallback>
        <control shapeId="3124" r:id="rId84" name="Check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258"/>
  <sheetViews>
    <sheetView zoomScaleNormal="100" workbookViewId="0">
      <pane ySplit="7" topLeftCell="A104" activePane="bottomLeft" state="frozen"/>
      <selection pane="bottomLeft" activeCell="H15" sqref="H15"/>
    </sheetView>
  </sheetViews>
  <sheetFormatPr defaultRowHeight="15.75"/>
  <cols>
    <col min="1" max="1" width="1" style="44" customWidth="1"/>
    <col min="2" max="2" width="14.140625" style="45" customWidth="1"/>
    <col min="3" max="3" width="7.7109375" style="81" customWidth="1"/>
    <col min="4" max="4" width="110" style="47" customWidth="1"/>
    <col min="5" max="5" width="15.28515625" style="48" customWidth="1"/>
    <col min="6" max="6" width="15.28515625" style="49" customWidth="1"/>
    <col min="7" max="258" width="9.140625" style="44"/>
    <col min="259" max="259" width="1" style="44" customWidth="1"/>
    <col min="260" max="260" width="14.140625" style="44" customWidth="1"/>
    <col min="261" max="261" width="6" style="44" customWidth="1"/>
    <col min="262" max="262" width="110" style="44" customWidth="1"/>
    <col min="263" max="514" width="9.140625" style="44"/>
    <col min="515" max="515" width="1" style="44" customWidth="1"/>
    <col min="516" max="516" width="14.140625" style="44" customWidth="1"/>
    <col min="517" max="517" width="6" style="44" customWidth="1"/>
    <col min="518" max="518" width="110" style="44" customWidth="1"/>
    <col min="519" max="770" width="9.140625" style="44"/>
    <col min="771" max="771" width="1" style="44" customWidth="1"/>
    <col min="772" max="772" width="14.140625" style="44" customWidth="1"/>
    <col min="773" max="773" width="6" style="44" customWidth="1"/>
    <col min="774" max="774" width="110" style="44" customWidth="1"/>
    <col min="775" max="1026" width="9.140625" style="44"/>
    <col min="1027" max="1027" width="1" style="44" customWidth="1"/>
    <col min="1028" max="1028" width="14.140625" style="44" customWidth="1"/>
    <col min="1029" max="1029" width="6" style="44" customWidth="1"/>
    <col min="1030" max="1030" width="110" style="44" customWidth="1"/>
    <col min="1031" max="1282" width="9.140625" style="44"/>
    <col min="1283" max="1283" width="1" style="44" customWidth="1"/>
    <col min="1284" max="1284" width="14.140625" style="44" customWidth="1"/>
    <col min="1285" max="1285" width="6" style="44" customWidth="1"/>
    <col min="1286" max="1286" width="110" style="44" customWidth="1"/>
    <col min="1287" max="1538" width="9.140625" style="44"/>
    <col min="1539" max="1539" width="1" style="44" customWidth="1"/>
    <col min="1540" max="1540" width="14.140625" style="44" customWidth="1"/>
    <col min="1541" max="1541" width="6" style="44" customWidth="1"/>
    <col min="1542" max="1542" width="110" style="44" customWidth="1"/>
    <col min="1543" max="1794" width="9.140625" style="44"/>
    <col min="1795" max="1795" width="1" style="44" customWidth="1"/>
    <col min="1796" max="1796" width="14.140625" style="44" customWidth="1"/>
    <col min="1797" max="1797" width="6" style="44" customWidth="1"/>
    <col min="1798" max="1798" width="110" style="44" customWidth="1"/>
    <col min="1799" max="2050" width="9.140625" style="44"/>
    <col min="2051" max="2051" width="1" style="44" customWidth="1"/>
    <col min="2052" max="2052" width="14.140625" style="44" customWidth="1"/>
    <col min="2053" max="2053" width="6" style="44" customWidth="1"/>
    <col min="2054" max="2054" width="110" style="44" customWidth="1"/>
    <col min="2055" max="2306" width="9.140625" style="44"/>
    <col min="2307" max="2307" width="1" style="44" customWidth="1"/>
    <col min="2308" max="2308" width="14.140625" style="44" customWidth="1"/>
    <col min="2309" max="2309" width="6" style="44" customWidth="1"/>
    <col min="2310" max="2310" width="110" style="44" customWidth="1"/>
    <col min="2311" max="2562" width="9.140625" style="44"/>
    <col min="2563" max="2563" width="1" style="44" customWidth="1"/>
    <col min="2564" max="2564" width="14.140625" style="44" customWidth="1"/>
    <col min="2565" max="2565" width="6" style="44" customWidth="1"/>
    <col min="2566" max="2566" width="110" style="44" customWidth="1"/>
    <col min="2567" max="2818" width="9.140625" style="44"/>
    <col min="2819" max="2819" width="1" style="44" customWidth="1"/>
    <col min="2820" max="2820" width="14.140625" style="44" customWidth="1"/>
    <col min="2821" max="2821" width="6" style="44" customWidth="1"/>
    <col min="2822" max="2822" width="110" style="44" customWidth="1"/>
    <col min="2823" max="3074" width="9.140625" style="44"/>
    <col min="3075" max="3075" width="1" style="44" customWidth="1"/>
    <col min="3076" max="3076" width="14.140625" style="44" customWidth="1"/>
    <col min="3077" max="3077" width="6" style="44" customWidth="1"/>
    <col min="3078" max="3078" width="110" style="44" customWidth="1"/>
    <col min="3079" max="3330" width="9.140625" style="44"/>
    <col min="3331" max="3331" width="1" style="44" customWidth="1"/>
    <col min="3332" max="3332" width="14.140625" style="44" customWidth="1"/>
    <col min="3333" max="3333" width="6" style="44" customWidth="1"/>
    <col min="3334" max="3334" width="110" style="44" customWidth="1"/>
    <col min="3335" max="3586" width="9.140625" style="44"/>
    <col min="3587" max="3587" width="1" style="44" customWidth="1"/>
    <col min="3588" max="3588" width="14.140625" style="44" customWidth="1"/>
    <col min="3589" max="3589" width="6" style="44" customWidth="1"/>
    <col min="3590" max="3590" width="110" style="44" customWidth="1"/>
    <col min="3591" max="3842" width="9.140625" style="44"/>
    <col min="3843" max="3843" width="1" style="44" customWidth="1"/>
    <col min="3844" max="3844" width="14.140625" style="44" customWidth="1"/>
    <col min="3845" max="3845" width="6" style="44" customWidth="1"/>
    <col min="3846" max="3846" width="110" style="44" customWidth="1"/>
    <col min="3847" max="4098" width="9.140625" style="44"/>
    <col min="4099" max="4099" width="1" style="44" customWidth="1"/>
    <col min="4100" max="4100" width="14.140625" style="44" customWidth="1"/>
    <col min="4101" max="4101" width="6" style="44" customWidth="1"/>
    <col min="4102" max="4102" width="110" style="44" customWidth="1"/>
    <col min="4103" max="4354" width="9.140625" style="44"/>
    <col min="4355" max="4355" width="1" style="44" customWidth="1"/>
    <col min="4356" max="4356" width="14.140625" style="44" customWidth="1"/>
    <col min="4357" max="4357" width="6" style="44" customWidth="1"/>
    <col min="4358" max="4358" width="110" style="44" customWidth="1"/>
    <col min="4359" max="4610" width="9.140625" style="44"/>
    <col min="4611" max="4611" width="1" style="44" customWidth="1"/>
    <col min="4612" max="4612" width="14.140625" style="44" customWidth="1"/>
    <col min="4613" max="4613" width="6" style="44" customWidth="1"/>
    <col min="4614" max="4614" width="110" style="44" customWidth="1"/>
    <col min="4615" max="4866" width="9.140625" style="44"/>
    <col min="4867" max="4867" width="1" style="44" customWidth="1"/>
    <col min="4868" max="4868" width="14.140625" style="44" customWidth="1"/>
    <col min="4869" max="4869" width="6" style="44" customWidth="1"/>
    <col min="4870" max="4870" width="110" style="44" customWidth="1"/>
    <col min="4871" max="5122" width="9.140625" style="44"/>
    <col min="5123" max="5123" width="1" style="44" customWidth="1"/>
    <col min="5124" max="5124" width="14.140625" style="44" customWidth="1"/>
    <col min="5125" max="5125" width="6" style="44" customWidth="1"/>
    <col min="5126" max="5126" width="110" style="44" customWidth="1"/>
    <col min="5127" max="5378" width="9.140625" style="44"/>
    <col min="5379" max="5379" width="1" style="44" customWidth="1"/>
    <col min="5380" max="5380" width="14.140625" style="44" customWidth="1"/>
    <col min="5381" max="5381" width="6" style="44" customWidth="1"/>
    <col min="5382" max="5382" width="110" style="44" customWidth="1"/>
    <col min="5383" max="5634" width="9.140625" style="44"/>
    <col min="5635" max="5635" width="1" style="44" customWidth="1"/>
    <col min="5636" max="5636" width="14.140625" style="44" customWidth="1"/>
    <col min="5637" max="5637" width="6" style="44" customWidth="1"/>
    <col min="5638" max="5638" width="110" style="44" customWidth="1"/>
    <col min="5639" max="5890" width="9.140625" style="44"/>
    <col min="5891" max="5891" width="1" style="44" customWidth="1"/>
    <col min="5892" max="5892" width="14.140625" style="44" customWidth="1"/>
    <col min="5893" max="5893" width="6" style="44" customWidth="1"/>
    <col min="5894" max="5894" width="110" style="44" customWidth="1"/>
    <col min="5895" max="6146" width="9.140625" style="44"/>
    <col min="6147" max="6147" width="1" style="44" customWidth="1"/>
    <col min="6148" max="6148" width="14.140625" style="44" customWidth="1"/>
    <col min="6149" max="6149" width="6" style="44" customWidth="1"/>
    <col min="6150" max="6150" width="110" style="44" customWidth="1"/>
    <col min="6151" max="6402" width="9.140625" style="44"/>
    <col min="6403" max="6403" width="1" style="44" customWidth="1"/>
    <col min="6404" max="6404" width="14.140625" style="44" customWidth="1"/>
    <col min="6405" max="6405" width="6" style="44" customWidth="1"/>
    <col min="6406" max="6406" width="110" style="44" customWidth="1"/>
    <col min="6407" max="6658" width="9.140625" style="44"/>
    <col min="6659" max="6659" width="1" style="44" customWidth="1"/>
    <col min="6660" max="6660" width="14.140625" style="44" customWidth="1"/>
    <col min="6661" max="6661" width="6" style="44" customWidth="1"/>
    <col min="6662" max="6662" width="110" style="44" customWidth="1"/>
    <col min="6663" max="6914" width="9.140625" style="44"/>
    <col min="6915" max="6915" width="1" style="44" customWidth="1"/>
    <col min="6916" max="6916" width="14.140625" style="44" customWidth="1"/>
    <col min="6917" max="6917" width="6" style="44" customWidth="1"/>
    <col min="6918" max="6918" width="110" style="44" customWidth="1"/>
    <col min="6919" max="7170" width="9.140625" style="44"/>
    <col min="7171" max="7171" width="1" style="44" customWidth="1"/>
    <col min="7172" max="7172" width="14.140625" style="44" customWidth="1"/>
    <col min="7173" max="7173" width="6" style="44" customWidth="1"/>
    <col min="7174" max="7174" width="110" style="44" customWidth="1"/>
    <col min="7175" max="7426" width="9.140625" style="44"/>
    <col min="7427" max="7427" width="1" style="44" customWidth="1"/>
    <col min="7428" max="7428" width="14.140625" style="44" customWidth="1"/>
    <col min="7429" max="7429" width="6" style="44" customWidth="1"/>
    <col min="7430" max="7430" width="110" style="44" customWidth="1"/>
    <col min="7431" max="7682" width="9.140625" style="44"/>
    <col min="7683" max="7683" width="1" style="44" customWidth="1"/>
    <col min="7684" max="7684" width="14.140625" style="44" customWidth="1"/>
    <col min="7685" max="7685" width="6" style="44" customWidth="1"/>
    <col min="7686" max="7686" width="110" style="44" customWidth="1"/>
    <col min="7687" max="7938" width="9.140625" style="44"/>
    <col min="7939" max="7939" width="1" style="44" customWidth="1"/>
    <col min="7940" max="7940" width="14.140625" style="44" customWidth="1"/>
    <col min="7941" max="7941" width="6" style="44" customWidth="1"/>
    <col min="7942" max="7942" width="110" style="44" customWidth="1"/>
    <col min="7943" max="8194" width="9.140625" style="44"/>
    <col min="8195" max="8195" width="1" style="44" customWidth="1"/>
    <col min="8196" max="8196" width="14.140625" style="44" customWidth="1"/>
    <col min="8197" max="8197" width="6" style="44" customWidth="1"/>
    <col min="8198" max="8198" width="110" style="44" customWidth="1"/>
    <col min="8199" max="8450" width="9.140625" style="44"/>
    <col min="8451" max="8451" width="1" style="44" customWidth="1"/>
    <col min="8452" max="8452" width="14.140625" style="44" customWidth="1"/>
    <col min="8453" max="8453" width="6" style="44" customWidth="1"/>
    <col min="8454" max="8454" width="110" style="44" customWidth="1"/>
    <col min="8455" max="8706" width="9.140625" style="44"/>
    <col min="8707" max="8707" width="1" style="44" customWidth="1"/>
    <col min="8708" max="8708" width="14.140625" style="44" customWidth="1"/>
    <col min="8709" max="8709" width="6" style="44" customWidth="1"/>
    <col min="8710" max="8710" width="110" style="44" customWidth="1"/>
    <col min="8711" max="8962" width="9.140625" style="44"/>
    <col min="8963" max="8963" width="1" style="44" customWidth="1"/>
    <col min="8964" max="8964" width="14.140625" style="44" customWidth="1"/>
    <col min="8965" max="8965" width="6" style="44" customWidth="1"/>
    <col min="8966" max="8966" width="110" style="44" customWidth="1"/>
    <col min="8967" max="9218" width="9.140625" style="44"/>
    <col min="9219" max="9219" width="1" style="44" customWidth="1"/>
    <col min="9220" max="9220" width="14.140625" style="44" customWidth="1"/>
    <col min="9221" max="9221" width="6" style="44" customWidth="1"/>
    <col min="9222" max="9222" width="110" style="44" customWidth="1"/>
    <col min="9223" max="9474" width="9.140625" style="44"/>
    <col min="9475" max="9475" width="1" style="44" customWidth="1"/>
    <col min="9476" max="9476" width="14.140625" style="44" customWidth="1"/>
    <col min="9477" max="9477" width="6" style="44" customWidth="1"/>
    <col min="9478" max="9478" width="110" style="44" customWidth="1"/>
    <col min="9479" max="9730" width="9.140625" style="44"/>
    <col min="9731" max="9731" width="1" style="44" customWidth="1"/>
    <col min="9732" max="9732" width="14.140625" style="44" customWidth="1"/>
    <col min="9733" max="9733" width="6" style="44" customWidth="1"/>
    <col min="9734" max="9734" width="110" style="44" customWidth="1"/>
    <col min="9735" max="9986" width="9.140625" style="44"/>
    <col min="9987" max="9987" width="1" style="44" customWidth="1"/>
    <col min="9988" max="9988" width="14.140625" style="44" customWidth="1"/>
    <col min="9989" max="9989" width="6" style="44" customWidth="1"/>
    <col min="9990" max="9990" width="110" style="44" customWidth="1"/>
    <col min="9991" max="10242" width="9.140625" style="44"/>
    <col min="10243" max="10243" width="1" style="44" customWidth="1"/>
    <col min="10244" max="10244" width="14.140625" style="44" customWidth="1"/>
    <col min="10245" max="10245" width="6" style="44" customWidth="1"/>
    <col min="10246" max="10246" width="110" style="44" customWidth="1"/>
    <col min="10247" max="10498" width="9.140625" style="44"/>
    <col min="10499" max="10499" width="1" style="44" customWidth="1"/>
    <col min="10500" max="10500" width="14.140625" style="44" customWidth="1"/>
    <col min="10501" max="10501" width="6" style="44" customWidth="1"/>
    <col min="10502" max="10502" width="110" style="44" customWidth="1"/>
    <col min="10503" max="10754" width="9.140625" style="44"/>
    <col min="10755" max="10755" width="1" style="44" customWidth="1"/>
    <col min="10756" max="10756" width="14.140625" style="44" customWidth="1"/>
    <col min="10757" max="10757" width="6" style="44" customWidth="1"/>
    <col min="10758" max="10758" width="110" style="44" customWidth="1"/>
    <col min="10759" max="11010" width="9.140625" style="44"/>
    <col min="11011" max="11011" width="1" style="44" customWidth="1"/>
    <col min="11012" max="11012" width="14.140625" style="44" customWidth="1"/>
    <col min="11013" max="11013" width="6" style="44" customWidth="1"/>
    <col min="11014" max="11014" width="110" style="44" customWidth="1"/>
    <col min="11015" max="11266" width="9.140625" style="44"/>
    <col min="11267" max="11267" width="1" style="44" customWidth="1"/>
    <col min="11268" max="11268" width="14.140625" style="44" customWidth="1"/>
    <col min="11269" max="11269" width="6" style="44" customWidth="1"/>
    <col min="11270" max="11270" width="110" style="44" customWidth="1"/>
    <col min="11271" max="11522" width="9.140625" style="44"/>
    <col min="11523" max="11523" width="1" style="44" customWidth="1"/>
    <col min="11524" max="11524" width="14.140625" style="44" customWidth="1"/>
    <col min="11525" max="11525" width="6" style="44" customWidth="1"/>
    <col min="11526" max="11526" width="110" style="44" customWidth="1"/>
    <col min="11527" max="11778" width="9.140625" style="44"/>
    <col min="11779" max="11779" width="1" style="44" customWidth="1"/>
    <col min="11780" max="11780" width="14.140625" style="44" customWidth="1"/>
    <col min="11781" max="11781" width="6" style="44" customWidth="1"/>
    <col min="11782" max="11782" width="110" style="44" customWidth="1"/>
    <col min="11783" max="12034" width="9.140625" style="44"/>
    <col min="12035" max="12035" width="1" style="44" customWidth="1"/>
    <col min="12036" max="12036" width="14.140625" style="44" customWidth="1"/>
    <col min="12037" max="12037" width="6" style="44" customWidth="1"/>
    <col min="12038" max="12038" width="110" style="44" customWidth="1"/>
    <col min="12039" max="12290" width="9.140625" style="44"/>
    <col min="12291" max="12291" width="1" style="44" customWidth="1"/>
    <col min="12292" max="12292" width="14.140625" style="44" customWidth="1"/>
    <col min="12293" max="12293" width="6" style="44" customWidth="1"/>
    <col min="12294" max="12294" width="110" style="44" customWidth="1"/>
    <col min="12295" max="12546" width="9.140625" style="44"/>
    <col min="12547" max="12547" width="1" style="44" customWidth="1"/>
    <col min="12548" max="12548" width="14.140625" style="44" customWidth="1"/>
    <col min="12549" max="12549" width="6" style="44" customWidth="1"/>
    <col min="12550" max="12550" width="110" style="44" customWidth="1"/>
    <col min="12551" max="12802" width="9.140625" style="44"/>
    <col min="12803" max="12803" width="1" style="44" customWidth="1"/>
    <col min="12804" max="12804" width="14.140625" style="44" customWidth="1"/>
    <col min="12805" max="12805" width="6" style="44" customWidth="1"/>
    <col min="12806" max="12806" width="110" style="44" customWidth="1"/>
    <col min="12807" max="13058" width="9.140625" style="44"/>
    <col min="13059" max="13059" width="1" style="44" customWidth="1"/>
    <col min="13060" max="13060" width="14.140625" style="44" customWidth="1"/>
    <col min="13061" max="13061" width="6" style="44" customWidth="1"/>
    <col min="13062" max="13062" width="110" style="44" customWidth="1"/>
    <col min="13063" max="13314" width="9.140625" style="44"/>
    <col min="13315" max="13315" width="1" style="44" customWidth="1"/>
    <col min="13316" max="13316" width="14.140625" style="44" customWidth="1"/>
    <col min="13317" max="13317" width="6" style="44" customWidth="1"/>
    <col min="13318" max="13318" width="110" style="44" customWidth="1"/>
    <col min="13319" max="13570" width="9.140625" style="44"/>
    <col min="13571" max="13571" width="1" style="44" customWidth="1"/>
    <col min="13572" max="13572" width="14.140625" style="44" customWidth="1"/>
    <col min="13573" max="13573" width="6" style="44" customWidth="1"/>
    <col min="13574" max="13574" width="110" style="44" customWidth="1"/>
    <col min="13575" max="13826" width="9.140625" style="44"/>
    <col min="13827" max="13827" width="1" style="44" customWidth="1"/>
    <col min="13828" max="13828" width="14.140625" style="44" customWidth="1"/>
    <col min="13829" max="13829" width="6" style="44" customWidth="1"/>
    <col min="13830" max="13830" width="110" style="44" customWidth="1"/>
    <col min="13831" max="14082" width="9.140625" style="44"/>
    <col min="14083" max="14083" width="1" style="44" customWidth="1"/>
    <col min="14084" max="14084" width="14.140625" style="44" customWidth="1"/>
    <col min="14085" max="14085" width="6" style="44" customWidth="1"/>
    <col min="14086" max="14086" width="110" style="44" customWidth="1"/>
    <col min="14087" max="14338" width="9.140625" style="44"/>
    <col min="14339" max="14339" width="1" style="44" customWidth="1"/>
    <col min="14340" max="14340" width="14.140625" style="44" customWidth="1"/>
    <col min="14341" max="14341" width="6" style="44" customWidth="1"/>
    <col min="14342" max="14342" width="110" style="44" customWidth="1"/>
    <col min="14343" max="14594" width="9.140625" style="44"/>
    <col min="14595" max="14595" width="1" style="44" customWidth="1"/>
    <col min="14596" max="14596" width="14.140625" style="44" customWidth="1"/>
    <col min="14597" max="14597" width="6" style="44" customWidth="1"/>
    <col min="14598" max="14598" width="110" style="44" customWidth="1"/>
    <col min="14599" max="14850" width="9.140625" style="44"/>
    <col min="14851" max="14851" width="1" style="44" customWidth="1"/>
    <col min="14852" max="14852" width="14.140625" style="44" customWidth="1"/>
    <col min="14853" max="14853" width="6" style="44" customWidth="1"/>
    <col min="14854" max="14854" width="110" style="44" customWidth="1"/>
    <col min="14855" max="15106" width="9.140625" style="44"/>
    <col min="15107" max="15107" width="1" style="44" customWidth="1"/>
    <col min="15108" max="15108" width="14.140625" style="44" customWidth="1"/>
    <col min="15109" max="15109" width="6" style="44" customWidth="1"/>
    <col min="15110" max="15110" width="110" style="44" customWidth="1"/>
    <col min="15111" max="15362" width="9.140625" style="44"/>
    <col min="15363" max="15363" width="1" style="44" customWidth="1"/>
    <col min="15364" max="15364" width="14.140625" style="44" customWidth="1"/>
    <col min="15365" max="15365" width="6" style="44" customWidth="1"/>
    <col min="15366" max="15366" width="110" style="44" customWidth="1"/>
    <col min="15367" max="15618" width="9.140625" style="44"/>
    <col min="15619" max="15619" width="1" style="44" customWidth="1"/>
    <col min="15620" max="15620" width="14.140625" style="44" customWidth="1"/>
    <col min="15621" max="15621" width="6" style="44" customWidth="1"/>
    <col min="15622" max="15622" width="110" style="44" customWidth="1"/>
    <col min="15623" max="15874" width="9.140625" style="44"/>
    <col min="15875" max="15875" width="1" style="44" customWidth="1"/>
    <col min="15876" max="15876" width="14.140625" style="44" customWidth="1"/>
    <col min="15877" max="15877" width="6" style="44" customWidth="1"/>
    <col min="15878" max="15878" width="110" style="44" customWidth="1"/>
    <col min="15879" max="16130" width="9.140625" style="44"/>
    <col min="16131" max="16131" width="1" style="44" customWidth="1"/>
    <col min="16132" max="16132" width="14.140625" style="44" customWidth="1"/>
    <col min="16133" max="16133" width="6" style="44" customWidth="1"/>
    <col min="16134" max="16134" width="110" style="44" customWidth="1"/>
    <col min="16135" max="16384" width="9.140625" style="44"/>
  </cols>
  <sheetData>
    <row r="1" spans="1:7" ht="6.75" customHeight="1">
      <c r="C1" s="46"/>
    </row>
    <row r="2" spans="1:7" ht="22.5" customHeight="1">
      <c r="B2" s="190" t="s">
        <v>38</v>
      </c>
      <c r="C2" s="190"/>
      <c r="D2" s="190"/>
      <c r="E2" s="50"/>
      <c r="F2" s="51"/>
    </row>
    <row r="3" spans="1:7" ht="6.75" customHeight="1">
      <c r="B3" s="52"/>
      <c r="C3" s="53"/>
      <c r="D3" s="54"/>
      <c r="E3" s="55"/>
      <c r="F3" s="56"/>
    </row>
    <row r="4" spans="1:7" ht="7.5" customHeight="1">
      <c r="B4" s="57"/>
      <c r="C4" s="58"/>
      <c r="D4" s="57"/>
      <c r="E4" s="59"/>
      <c r="F4" s="60"/>
    </row>
    <row r="5" spans="1:7" s="64" customFormat="1" ht="30" customHeight="1">
      <c r="A5" s="61" t="s">
        <v>47</v>
      </c>
      <c r="B5" s="61"/>
      <c r="C5" s="62"/>
      <c r="D5" s="61"/>
      <c r="E5" s="62"/>
      <c r="F5" s="63"/>
    </row>
    <row r="6" spans="1:7" s="64" customFormat="1" ht="24" customHeight="1">
      <c r="B6" s="191" t="s">
        <v>48</v>
      </c>
      <c r="C6" s="192"/>
      <c r="D6" s="192"/>
      <c r="E6" s="65"/>
      <c r="F6" s="66"/>
    </row>
    <row r="7" spans="1:7" s="64" customFormat="1" ht="25.5" customHeight="1">
      <c r="B7" s="67" t="s">
        <v>39</v>
      </c>
      <c r="C7" s="68" t="s">
        <v>40</v>
      </c>
      <c r="D7" s="67" t="s">
        <v>41</v>
      </c>
      <c r="E7" s="68" t="s">
        <v>45</v>
      </c>
      <c r="F7" s="69" t="s">
        <v>46</v>
      </c>
    </row>
    <row r="8" spans="1:7" s="64" customFormat="1" ht="15.75" customHeight="1">
      <c r="B8" s="169" t="s">
        <v>49</v>
      </c>
      <c r="C8" s="174"/>
      <c r="D8" s="70" t="s">
        <v>50</v>
      </c>
      <c r="E8" s="187">
        <f>1/3</f>
        <v>0.33333333333333331</v>
      </c>
      <c r="F8" s="177" t="str">
        <f>IFERROR(AVERAGE(C8:C55),"")</f>
        <v/>
      </c>
      <c r="G8" s="186"/>
    </row>
    <row r="9" spans="1:7" s="64" customFormat="1">
      <c r="B9" s="170"/>
      <c r="C9" s="175"/>
      <c r="D9" s="70" t="s">
        <v>51</v>
      </c>
      <c r="E9" s="188"/>
      <c r="F9" s="178"/>
      <c r="G9" s="186"/>
    </row>
    <row r="10" spans="1:7" s="64" customFormat="1">
      <c r="B10" s="170"/>
      <c r="C10" s="175"/>
      <c r="D10" s="70" t="s">
        <v>52</v>
      </c>
      <c r="E10" s="188"/>
      <c r="F10" s="178"/>
      <c r="G10" s="186"/>
    </row>
    <row r="11" spans="1:7" s="64" customFormat="1">
      <c r="B11" s="170"/>
      <c r="C11" s="175"/>
      <c r="D11" s="70" t="s">
        <v>53</v>
      </c>
      <c r="E11" s="188"/>
      <c r="F11" s="178"/>
      <c r="G11" s="186"/>
    </row>
    <row r="12" spans="1:7" s="64" customFormat="1">
      <c r="B12" s="170"/>
      <c r="C12" s="175"/>
      <c r="D12" s="70" t="s">
        <v>54</v>
      </c>
      <c r="E12" s="188"/>
      <c r="F12" s="178"/>
      <c r="G12" s="186"/>
    </row>
    <row r="13" spans="1:7" s="64" customFormat="1">
      <c r="B13" s="171"/>
      <c r="C13" s="176"/>
      <c r="D13" s="70" t="s">
        <v>55</v>
      </c>
      <c r="E13" s="188"/>
      <c r="F13" s="178"/>
      <c r="G13" s="186"/>
    </row>
    <row r="14" spans="1:7" s="64" customFormat="1" ht="15.75" customHeight="1">
      <c r="B14" s="169" t="s">
        <v>56</v>
      </c>
      <c r="C14" s="174"/>
      <c r="D14" s="70" t="s">
        <v>57</v>
      </c>
      <c r="E14" s="188"/>
      <c r="F14" s="178"/>
    </row>
    <row r="15" spans="1:7" s="64" customFormat="1">
      <c r="B15" s="170"/>
      <c r="C15" s="175"/>
      <c r="D15" s="70" t="s">
        <v>58</v>
      </c>
      <c r="E15" s="188"/>
      <c r="F15" s="178"/>
    </row>
    <row r="16" spans="1:7" s="64" customFormat="1">
      <c r="B16" s="170"/>
      <c r="C16" s="175"/>
      <c r="D16" s="70" t="s">
        <v>59</v>
      </c>
      <c r="E16" s="188"/>
      <c r="F16" s="178"/>
    </row>
    <row r="17" spans="2:6" s="64" customFormat="1">
      <c r="B17" s="170"/>
      <c r="C17" s="175"/>
      <c r="D17" s="70" t="s">
        <v>60</v>
      </c>
      <c r="E17" s="188"/>
      <c r="F17" s="178"/>
    </row>
    <row r="18" spans="2:6" s="64" customFormat="1">
      <c r="B18" s="170"/>
      <c r="C18" s="175"/>
      <c r="D18" s="70" t="s">
        <v>61</v>
      </c>
      <c r="E18" s="188"/>
      <c r="F18" s="178"/>
    </row>
    <row r="19" spans="2:6" s="64" customFormat="1">
      <c r="B19" s="171"/>
      <c r="C19" s="176"/>
      <c r="D19" s="70" t="s">
        <v>62</v>
      </c>
      <c r="E19" s="188"/>
      <c r="F19" s="178"/>
    </row>
    <row r="20" spans="2:6" s="64" customFormat="1" ht="15.75" customHeight="1">
      <c r="B20" s="169" t="s">
        <v>63</v>
      </c>
      <c r="C20" s="174"/>
      <c r="D20" s="70" t="s">
        <v>64</v>
      </c>
      <c r="E20" s="188"/>
      <c r="F20" s="178"/>
    </row>
    <row r="21" spans="2:6" s="64" customFormat="1">
      <c r="B21" s="170"/>
      <c r="C21" s="175"/>
      <c r="D21" s="70" t="s">
        <v>65</v>
      </c>
      <c r="E21" s="188"/>
      <c r="F21" s="178"/>
    </row>
    <row r="22" spans="2:6" s="64" customFormat="1">
      <c r="B22" s="170"/>
      <c r="C22" s="175"/>
      <c r="D22" s="70" t="s">
        <v>66</v>
      </c>
      <c r="E22" s="188"/>
      <c r="F22" s="178"/>
    </row>
    <row r="23" spans="2:6" s="64" customFormat="1">
      <c r="B23" s="170"/>
      <c r="C23" s="175"/>
      <c r="D23" s="70" t="s">
        <v>67</v>
      </c>
      <c r="E23" s="188"/>
      <c r="F23" s="178"/>
    </row>
    <row r="24" spans="2:6" s="64" customFormat="1">
      <c r="B24" s="170"/>
      <c r="C24" s="175"/>
      <c r="D24" s="70" t="s">
        <v>68</v>
      </c>
      <c r="E24" s="188"/>
      <c r="F24" s="178"/>
    </row>
    <row r="25" spans="2:6" s="64" customFormat="1">
      <c r="B25" s="171"/>
      <c r="C25" s="176"/>
      <c r="D25" s="70" t="s">
        <v>69</v>
      </c>
      <c r="E25" s="188"/>
      <c r="F25" s="178"/>
    </row>
    <row r="26" spans="2:6" s="64" customFormat="1" ht="15.75" customHeight="1">
      <c r="B26" s="169" t="s">
        <v>70</v>
      </c>
      <c r="C26" s="174"/>
      <c r="D26" s="70" t="s">
        <v>71</v>
      </c>
      <c r="E26" s="188"/>
      <c r="F26" s="178"/>
    </row>
    <row r="27" spans="2:6" s="64" customFormat="1">
      <c r="B27" s="170"/>
      <c r="C27" s="175"/>
      <c r="D27" s="70" t="s">
        <v>72</v>
      </c>
      <c r="E27" s="188"/>
      <c r="F27" s="178"/>
    </row>
    <row r="28" spans="2:6" s="64" customFormat="1">
      <c r="B28" s="170"/>
      <c r="C28" s="175"/>
      <c r="D28" s="70" t="s">
        <v>73</v>
      </c>
      <c r="E28" s="188"/>
      <c r="F28" s="178"/>
    </row>
    <row r="29" spans="2:6" s="64" customFormat="1">
      <c r="B29" s="170"/>
      <c r="C29" s="175"/>
      <c r="D29" s="70" t="s">
        <v>74</v>
      </c>
      <c r="E29" s="188"/>
      <c r="F29" s="178"/>
    </row>
    <row r="30" spans="2:6" s="64" customFormat="1" ht="24.75" customHeight="1">
      <c r="B30" s="170"/>
      <c r="C30" s="175"/>
      <c r="D30" s="70" t="s">
        <v>75</v>
      </c>
      <c r="E30" s="188"/>
      <c r="F30" s="178"/>
    </row>
    <row r="31" spans="2:6" s="64" customFormat="1">
      <c r="B31" s="171"/>
      <c r="C31" s="176"/>
      <c r="D31" s="70" t="s">
        <v>76</v>
      </c>
      <c r="E31" s="188"/>
      <c r="F31" s="178"/>
    </row>
    <row r="32" spans="2:6" s="64" customFormat="1" ht="15.75" customHeight="1">
      <c r="B32" s="169" t="s">
        <v>77</v>
      </c>
      <c r="C32" s="174"/>
      <c r="D32" s="70" t="s">
        <v>78</v>
      </c>
      <c r="E32" s="188"/>
      <c r="F32" s="178"/>
    </row>
    <row r="33" spans="2:6" s="64" customFormat="1">
      <c r="B33" s="170"/>
      <c r="C33" s="175"/>
      <c r="D33" s="70" t="s">
        <v>79</v>
      </c>
      <c r="E33" s="188"/>
      <c r="F33" s="178"/>
    </row>
    <row r="34" spans="2:6" s="64" customFormat="1">
      <c r="B34" s="170"/>
      <c r="C34" s="175"/>
      <c r="D34" s="70" t="s">
        <v>80</v>
      </c>
      <c r="E34" s="188"/>
      <c r="F34" s="178"/>
    </row>
    <row r="35" spans="2:6" s="64" customFormat="1">
      <c r="B35" s="170"/>
      <c r="C35" s="175"/>
      <c r="D35" s="70" t="s">
        <v>81</v>
      </c>
      <c r="E35" s="188"/>
      <c r="F35" s="178"/>
    </row>
    <row r="36" spans="2:6" s="64" customFormat="1">
      <c r="B36" s="170"/>
      <c r="C36" s="175"/>
      <c r="D36" s="70" t="s">
        <v>82</v>
      </c>
      <c r="E36" s="188"/>
      <c r="F36" s="178"/>
    </row>
    <row r="37" spans="2:6" s="64" customFormat="1">
      <c r="B37" s="171"/>
      <c r="C37" s="176"/>
      <c r="D37" s="70" t="s">
        <v>83</v>
      </c>
      <c r="E37" s="188"/>
      <c r="F37" s="178"/>
    </row>
    <row r="38" spans="2:6" s="64" customFormat="1" ht="15.75" customHeight="1">
      <c r="B38" s="169" t="s">
        <v>84</v>
      </c>
      <c r="C38" s="174"/>
      <c r="D38" s="70" t="s">
        <v>85</v>
      </c>
      <c r="E38" s="188"/>
      <c r="F38" s="178"/>
    </row>
    <row r="39" spans="2:6" s="64" customFormat="1">
      <c r="B39" s="170"/>
      <c r="C39" s="175"/>
      <c r="D39" s="70" t="s">
        <v>86</v>
      </c>
      <c r="E39" s="188"/>
      <c r="F39" s="178"/>
    </row>
    <row r="40" spans="2:6" s="64" customFormat="1">
      <c r="B40" s="170"/>
      <c r="C40" s="175"/>
      <c r="D40" s="70" t="s">
        <v>87</v>
      </c>
      <c r="E40" s="188"/>
      <c r="F40" s="178"/>
    </row>
    <row r="41" spans="2:6" s="64" customFormat="1">
      <c r="B41" s="170"/>
      <c r="C41" s="175"/>
      <c r="D41" s="70" t="s">
        <v>88</v>
      </c>
      <c r="E41" s="188"/>
      <c r="F41" s="178"/>
    </row>
    <row r="42" spans="2:6" s="64" customFormat="1">
      <c r="B42" s="170"/>
      <c r="C42" s="175"/>
      <c r="D42" s="70" t="s">
        <v>89</v>
      </c>
      <c r="E42" s="188"/>
      <c r="F42" s="178"/>
    </row>
    <row r="43" spans="2:6" s="64" customFormat="1">
      <c r="B43" s="171"/>
      <c r="C43" s="176"/>
      <c r="D43" s="70" t="s">
        <v>90</v>
      </c>
      <c r="E43" s="188"/>
      <c r="F43" s="178"/>
    </row>
    <row r="44" spans="2:6" s="64" customFormat="1" ht="15.75" customHeight="1">
      <c r="B44" s="169" t="s">
        <v>91</v>
      </c>
      <c r="C44" s="174"/>
      <c r="D44" s="70" t="s">
        <v>92</v>
      </c>
      <c r="E44" s="188"/>
      <c r="F44" s="178"/>
    </row>
    <row r="45" spans="2:6" s="64" customFormat="1">
      <c r="B45" s="170"/>
      <c r="C45" s="175"/>
      <c r="D45" s="70" t="s">
        <v>93</v>
      </c>
      <c r="E45" s="188"/>
      <c r="F45" s="178"/>
    </row>
    <row r="46" spans="2:6" s="64" customFormat="1">
      <c r="B46" s="170"/>
      <c r="C46" s="175"/>
      <c r="D46" s="70" t="s">
        <v>94</v>
      </c>
      <c r="E46" s="188"/>
      <c r="F46" s="178"/>
    </row>
    <row r="47" spans="2:6" s="64" customFormat="1">
      <c r="B47" s="170"/>
      <c r="C47" s="175"/>
      <c r="D47" s="70" t="s">
        <v>95</v>
      </c>
      <c r="E47" s="188"/>
      <c r="F47" s="178"/>
    </row>
    <row r="48" spans="2:6" s="64" customFormat="1">
      <c r="B48" s="170"/>
      <c r="C48" s="175"/>
      <c r="D48" s="70" t="s">
        <v>96</v>
      </c>
      <c r="E48" s="188"/>
      <c r="F48" s="178"/>
    </row>
    <row r="49" spans="1:6" s="64" customFormat="1">
      <c r="B49" s="171"/>
      <c r="C49" s="176"/>
      <c r="D49" s="70" t="s">
        <v>97</v>
      </c>
      <c r="E49" s="188"/>
      <c r="F49" s="178"/>
    </row>
    <row r="50" spans="1:6" s="64" customFormat="1" ht="15.75" customHeight="1">
      <c r="B50" s="169" t="s">
        <v>98</v>
      </c>
      <c r="C50" s="174"/>
      <c r="D50" s="70" t="s">
        <v>99</v>
      </c>
      <c r="E50" s="188"/>
      <c r="F50" s="178"/>
    </row>
    <row r="51" spans="1:6" s="64" customFormat="1">
      <c r="B51" s="170"/>
      <c r="C51" s="175"/>
      <c r="D51" s="70" t="s">
        <v>100</v>
      </c>
      <c r="E51" s="188"/>
      <c r="F51" s="178"/>
    </row>
    <row r="52" spans="1:6" s="64" customFormat="1">
      <c r="B52" s="170"/>
      <c r="C52" s="175"/>
      <c r="D52" s="70" t="s">
        <v>101</v>
      </c>
      <c r="E52" s="188"/>
      <c r="F52" s="178"/>
    </row>
    <row r="53" spans="1:6" s="64" customFormat="1">
      <c r="B53" s="170"/>
      <c r="C53" s="175"/>
      <c r="D53" s="70" t="s">
        <v>102</v>
      </c>
      <c r="E53" s="188"/>
      <c r="F53" s="178"/>
    </row>
    <row r="54" spans="1:6" s="64" customFormat="1">
      <c r="B54" s="170"/>
      <c r="C54" s="175"/>
      <c r="D54" s="70" t="s">
        <v>103</v>
      </c>
      <c r="E54" s="188"/>
      <c r="F54" s="178"/>
    </row>
    <row r="55" spans="1:6" s="64" customFormat="1">
      <c r="B55" s="171"/>
      <c r="C55" s="176"/>
      <c r="D55" s="70" t="s">
        <v>104</v>
      </c>
      <c r="E55" s="189"/>
      <c r="F55" s="179"/>
    </row>
    <row r="56" spans="1:6" s="64" customFormat="1" ht="27.75" customHeight="1">
      <c r="A56" s="172" t="s">
        <v>105</v>
      </c>
      <c r="B56" s="172"/>
      <c r="C56" s="172"/>
      <c r="D56" s="173"/>
      <c r="E56" s="71"/>
      <c r="F56" s="72"/>
    </row>
    <row r="57" spans="1:6" s="64" customFormat="1">
      <c r="B57" s="67" t="s">
        <v>39</v>
      </c>
      <c r="C57" s="68" t="s">
        <v>42</v>
      </c>
      <c r="D57" s="67" t="s">
        <v>43</v>
      </c>
      <c r="E57" s="68"/>
      <c r="F57" s="69"/>
    </row>
    <row r="58" spans="1:6" s="64" customFormat="1" ht="15.75" customHeight="1">
      <c r="B58" s="169" t="s">
        <v>106</v>
      </c>
      <c r="C58" s="174"/>
      <c r="D58" s="70" t="s">
        <v>107</v>
      </c>
      <c r="E58" s="180">
        <v>0.33333333333333331</v>
      </c>
      <c r="F58" s="177" t="str">
        <f>IFERROR(AVERAGE(C58:C93),"")</f>
        <v/>
      </c>
    </row>
    <row r="59" spans="1:6" s="64" customFormat="1">
      <c r="B59" s="170"/>
      <c r="C59" s="175"/>
      <c r="D59" s="70" t="s">
        <v>108</v>
      </c>
      <c r="E59" s="181"/>
      <c r="F59" s="178"/>
    </row>
    <row r="60" spans="1:6" s="64" customFormat="1">
      <c r="B60" s="170"/>
      <c r="C60" s="175"/>
      <c r="D60" s="70" t="s">
        <v>109</v>
      </c>
      <c r="E60" s="181"/>
      <c r="F60" s="178"/>
    </row>
    <row r="61" spans="1:6" s="64" customFormat="1">
      <c r="B61" s="170"/>
      <c r="C61" s="175"/>
      <c r="D61" s="70" t="s">
        <v>110</v>
      </c>
      <c r="E61" s="181"/>
      <c r="F61" s="178"/>
    </row>
    <row r="62" spans="1:6" s="64" customFormat="1">
      <c r="B62" s="170"/>
      <c r="C62" s="175"/>
      <c r="D62" s="70" t="s">
        <v>111</v>
      </c>
      <c r="E62" s="181"/>
      <c r="F62" s="178"/>
    </row>
    <row r="63" spans="1:6" s="64" customFormat="1" ht="24.75">
      <c r="B63" s="171"/>
      <c r="C63" s="176"/>
      <c r="D63" s="70" t="s">
        <v>112</v>
      </c>
      <c r="E63" s="181"/>
      <c r="F63" s="178"/>
    </row>
    <row r="64" spans="1:6" s="64" customFormat="1" ht="15.75" customHeight="1">
      <c r="B64" s="169" t="s">
        <v>113</v>
      </c>
      <c r="C64" s="174"/>
      <c r="D64" s="70" t="s">
        <v>114</v>
      </c>
      <c r="E64" s="181"/>
      <c r="F64" s="178"/>
    </row>
    <row r="65" spans="2:6" s="64" customFormat="1">
      <c r="B65" s="170"/>
      <c r="C65" s="175"/>
      <c r="D65" s="70" t="s">
        <v>115</v>
      </c>
      <c r="E65" s="181"/>
      <c r="F65" s="178"/>
    </row>
    <row r="66" spans="2:6" s="64" customFormat="1">
      <c r="B66" s="170"/>
      <c r="C66" s="175"/>
      <c r="D66" s="70" t="s">
        <v>116</v>
      </c>
      <c r="E66" s="181"/>
      <c r="F66" s="178"/>
    </row>
    <row r="67" spans="2:6" s="64" customFormat="1">
      <c r="B67" s="170"/>
      <c r="C67" s="175"/>
      <c r="D67" s="70" t="s">
        <v>117</v>
      </c>
      <c r="E67" s="181"/>
      <c r="F67" s="178"/>
    </row>
    <row r="68" spans="2:6" s="64" customFormat="1">
      <c r="B68" s="170"/>
      <c r="C68" s="175"/>
      <c r="D68" s="70" t="s">
        <v>118</v>
      </c>
      <c r="E68" s="181"/>
      <c r="F68" s="178"/>
    </row>
    <row r="69" spans="2:6" s="64" customFormat="1">
      <c r="B69" s="171"/>
      <c r="C69" s="176"/>
      <c r="D69" s="70" t="s">
        <v>119</v>
      </c>
      <c r="E69" s="181"/>
      <c r="F69" s="178"/>
    </row>
    <row r="70" spans="2:6" s="64" customFormat="1" ht="15.75" customHeight="1">
      <c r="B70" s="169" t="s">
        <v>120</v>
      </c>
      <c r="C70" s="174"/>
      <c r="D70" s="70" t="s">
        <v>121</v>
      </c>
      <c r="E70" s="181"/>
      <c r="F70" s="178"/>
    </row>
    <row r="71" spans="2:6" s="64" customFormat="1">
      <c r="B71" s="170"/>
      <c r="C71" s="175"/>
      <c r="D71" s="70" t="s">
        <v>122</v>
      </c>
      <c r="E71" s="181"/>
      <c r="F71" s="178"/>
    </row>
    <row r="72" spans="2:6" s="64" customFormat="1">
      <c r="B72" s="170"/>
      <c r="C72" s="175"/>
      <c r="D72" s="70" t="s">
        <v>123</v>
      </c>
      <c r="E72" s="181"/>
      <c r="F72" s="178"/>
    </row>
    <row r="73" spans="2:6" s="64" customFormat="1">
      <c r="B73" s="170"/>
      <c r="C73" s="175"/>
      <c r="D73" s="70" t="s">
        <v>124</v>
      </c>
      <c r="E73" s="181"/>
      <c r="F73" s="178"/>
    </row>
    <row r="74" spans="2:6" s="64" customFormat="1">
      <c r="B74" s="170"/>
      <c r="C74" s="175"/>
      <c r="D74" s="70" t="s">
        <v>125</v>
      </c>
      <c r="E74" s="181"/>
      <c r="F74" s="178"/>
    </row>
    <row r="75" spans="2:6" s="64" customFormat="1">
      <c r="B75" s="171"/>
      <c r="C75" s="176"/>
      <c r="D75" s="70" t="s">
        <v>126</v>
      </c>
      <c r="E75" s="181"/>
      <c r="F75" s="178"/>
    </row>
    <row r="76" spans="2:6" s="64" customFormat="1" ht="15.75" customHeight="1">
      <c r="B76" s="169" t="s">
        <v>127</v>
      </c>
      <c r="C76" s="174"/>
      <c r="D76" s="70" t="s">
        <v>128</v>
      </c>
      <c r="E76" s="181"/>
      <c r="F76" s="178"/>
    </row>
    <row r="77" spans="2:6" s="64" customFormat="1">
      <c r="B77" s="170"/>
      <c r="C77" s="175"/>
      <c r="D77" s="70" t="s">
        <v>129</v>
      </c>
      <c r="E77" s="181"/>
      <c r="F77" s="178"/>
    </row>
    <row r="78" spans="2:6" s="64" customFormat="1">
      <c r="B78" s="170"/>
      <c r="C78" s="175"/>
      <c r="D78" s="70" t="s">
        <v>130</v>
      </c>
      <c r="E78" s="181"/>
      <c r="F78" s="178"/>
    </row>
    <row r="79" spans="2:6" s="64" customFormat="1">
      <c r="B79" s="170"/>
      <c r="C79" s="175"/>
      <c r="D79" s="70" t="s">
        <v>131</v>
      </c>
      <c r="E79" s="181"/>
      <c r="F79" s="178"/>
    </row>
    <row r="80" spans="2:6" s="64" customFormat="1">
      <c r="B80" s="170"/>
      <c r="C80" s="175"/>
      <c r="D80" s="73" t="s">
        <v>132</v>
      </c>
      <c r="E80" s="181"/>
      <c r="F80" s="178"/>
    </row>
    <row r="81" spans="2:6" s="64" customFormat="1">
      <c r="B81" s="171"/>
      <c r="C81" s="176"/>
      <c r="D81" s="70" t="s">
        <v>133</v>
      </c>
      <c r="E81" s="181"/>
      <c r="F81" s="178"/>
    </row>
    <row r="82" spans="2:6" s="64" customFormat="1" ht="15.75" customHeight="1">
      <c r="B82" s="169" t="s">
        <v>134</v>
      </c>
      <c r="C82" s="174"/>
      <c r="D82" s="70" t="s">
        <v>135</v>
      </c>
      <c r="E82" s="181"/>
      <c r="F82" s="178"/>
    </row>
    <row r="83" spans="2:6" s="64" customFormat="1">
      <c r="B83" s="170"/>
      <c r="C83" s="175"/>
      <c r="D83" s="70" t="s">
        <v>136</v>
      </c>
      <c r="E83" s="181"/>
      <c r="F83" s="178"/>
    </row>
    <row r="84" spans="2:6" s="64" customFormat="1">
      <c r="B84" s="170"/>
      <c r="C84" s="175"/>
      <c r="D84" s="70" t="s">
        <v>137</v>
      </c>
      <c r="E84" s="181"/>
      <c r="F84" s="178"/>
    </row>
    <row r="85" spans="2:6" s="64" customFormat="1">
      <c r="B85" s="170"/>
      <c r="C85" s="175"/>
      <c r="D85" s="70" t="s">
        <v>138</v>
      </c>
      <c r="E85" s="181"/>
      <c r="F85" s="178"/>
    </row>
    <row r="86" spans="2:6" s="64" customFormat="1">
      <c r="B86" s="170"/>
      <c r="C86" s="175"/>
      <c r="D86" s="70" t="s">
        <v>139</v>
      </c>
      <c r="E86" s="181"/>
      <c r="F86" s="178"/>
    </row>
    <row r="87" spans="2:6" s="64" customFormat="1">
      <c r="B87" s="171"/>
      <c r="C87" s="176"/>
      <c r="D87" s="70" t="s">
        <v>140</v>
      </c>
      <c r="E87" s="181"/>
      <c r="F87" s="178"/>
    </row>
    <row r="88" spans="2:6" s="64" customFormat="1" ht="15.75" customHeight="1">
      <c r="B88" s="169" t="s">
        <v>141</v>
      </c>
      <c r="C88" s="174"/>
      <c r="D88" s="70" t="s">
        <v>142</v>
      </c>
      <c r="E88" s="181"/>
      <c r="F88" s="178"/>
    </row>
    <row r="89" spans="2:6" s="64" customFormat="1">
      <c r="B89" s="170"/>
      <c r="C89" s="175"/>
      <c r="D89" s="70" t="s">
        <v>143</v>
      </c>
      <c r="E89" s="181"/>
      <c r="F89" s="178"/>
    </row>
    <row r="90" spans="2:6" s="64" customFormat="1">
      <c r="B90" s="170"/>
      <c r="C90" s="175"/>
      <c r="D90" s="70" t="s">
        <v>144</v>
      </c>
      <c r="E90" s="181"/>
      <c r="F90" s="178"/>
    </row>
    <row r="91" spans="2:6" s="64" customFormat="1">
      <c r="B91" s="170"/>
      <c r="C91" s="175"/>
      <c r="D91" s="70" t="s">
        <v>145</v>
      </c>
      <c r="E91" s="181"/>
      <c r="F91" s="178"/>
    </row>
    <row r="92" spans="2:6" s="64" customFormat="1">
      <c r="B92" s="170"/>
      <c r="C92" s="175"/>
      <c r="D92" s="70" t="s">
        <v>146</v>
      </c>
      <c r="E92" s="181"/>
      <c r="F92" s="178"/>
    </row>
    <row r="93" spans="2:6" s="64" customFormat="1">
      <c r="B93" s="171"/>
      <c r="C93" s="176"/>
      <c r="D93" s="70" t="s">
        <v>147</v>
      </c>
      <c r="E93" s="182"/>
      <c r="F93" s="179"/>
    </row>
    <row r="94" spans="2:6" s="64" customFormat="1" ht="27" customHeight="1">
      <c r="B94" s="183" t="s">
        <v>148</v>
      </c>
      <c r="C94" s="184"/>
      <c r="D94" s="185"/>
      <c r="E94" s="71"/>
      <c r="F94" s="72"/>
    </row>
    <row r="95" spans="2:6" s="64" customFormat="1">
      <c r="B95" s="67" t="s">
        <v>39</v>
      </c>
      <c r="C95" s="68" t="s">
        <v>42</v>
      </c>
      <c r="D95" s="67" t="s">
        <v>44</v>
      </c>
      <c r="E95" s="68"/>
      <c r="F95" s="69"/>
    </row>
    <row r="96" spans="2:6" s="64" customFormat="1" ht="15.75" customHeight="1">
      <c r="B96" s="169" t="s">
        <v>149</v>
      </c>
      <c r="C96" s="174"/>
      <c r="D96" s="70" t="s">
        <v>150</v>
      </c>
      <c r="E96" s="180">
        <v>0.33333333333333331</v>
      </c>
      <c r="F96" s="177" t="str">
        <f>IFERROR(AVERAGE(C96:C113),"")</f>
        <v/>
      </c>
    </row>
    <row r="97" spans="2:6" s="64" customFormat="1">
      <c r="B97" s="170"/>
      <c r="C97" s="175"/>
      <c r="D97" s="70" t="s">
        <v>151</v>
      </c>
      <c r="E97" s="181"/>
      <c r="F97" s="178"/>
    </row>
    <row r="98" spans="2:6" s="64" customFormat="1">
      <c r="B98" s="170"/>
      <c r="C98" s="175"/>
      <c r="D98" s="70" t="s">
        <v>152</v>
      </c>
      <c r="E98" s="181"/>
      <c r="F98" s="178"/>
    </row>
    <row r="99" spans="2:6" s="64" customFormat="1">
      <c r="B99" s="170"/>
      <c r="C99" s="175"/>
      <c r="D99" s="70" t="s">
        <v>153</v>
      </c>
      <c r="E99" s="181"/>
      <c r="F99" s="178"/>
    </row>
    <row r="100" spans="2:6" s="64" customFormat="1">
      <c r="B100" s="170"/>
      <c r="C100" s="175"/>
      <c r="D100" s="70" t="s">
        <v>154</v>
      </c>
      <c r="E100" s="181"/>
      <c r="F100" s="178"/>
    </row>
    <row r="101" spans="2:6" s="64" customFormat="1">
      <c r="B101" s="171"/>
      <c r="C101" s="176"/>
      <c r="D101" s="70" t="s">
        <v>155</v>
      </c>
      <c r="E101" s="181"/>
      <c r="F101" s="178"/>
    </row>
    <row r="102" spans="2:6" s="64" customFormat="1" ht="15.75" customHeight="1">
      <c r="B102" s="169" t="s">
        <v>156</v>
      </c>
      <c r="C102" s="174"/>
      <c r="D102" s="70" t="s">
        <v>157</v>
      </c>
      <c r="E102" s="181"/>
      <c r="F102" s="178"/>
    </row>
    <row r="103" spans="2:6" s="64" customFormat="1">
      <c r="B103" s="170"/>
      <c r="C103" s="175"/>
      <c r="D103" s="70" t="s">
        <v>158</v>
      </c>
      <c r="E103" s="181"/>
      <c r="F103" s="178"/>
    </row>
    <row r="104" spans="2:6" s="64" customFormat="1">
      <c r="B104" s="170"/>
      <c r="C104" s="175"/>
      <c r="D104" s="70" t="s">
        <v>159</v>
      </c>
      <c r="E104" s="181"/>
      <c r="F104" s="178"/>
    </row>
    <row r="105" spans="2:6" s="64" customFormat="1">
      <c r="B105" s="170"/>
      <c r="C105" s="175"/>
      <c r="D105" s="70" t="s">
        <v>160</v>
      </c>
      <c r="E105" s="181"/>
      <c r="F105" s="178"/>
    </row>
    <row r="106" spans="2:6" s="64" customFormat="1">
      <c r="B106" s="170"/>
      <c r="C106" s="175"/>
      <c r="D106" s="70" t="s">
        <v>161</v>
      </c>
      <c r="E106" s="181"/>
      <c r="F106" s="178"/>
    </row>
    <row r="107" spans="2:6" s="64" customFormat="1">
      <c r="B107" s="171"/>
      <c r="C107" s="176"/>
      <c r="D107" s="70" t="s">
        <v>162</v>
      </c>
      <c r="E107" s="181"/>
      <c r="F107" s="178"/>
    </row>
    <row r="108" spans="2:6" s="64" customFormat="1" ht="15.75" customHeight="1">
      <c r="B108" s="169" t="s">
        <v>163</v>
      </c>
      <c r="C108" s="174"/>
      <c r="D108" s="70" t="s">
        <v>164</v>
      </c>
      <c r="E108" s="181"/>
      <c r="F108" s="178"/>
    </row>
    <row r="109" spans="2:6" s="64" customFormat="1">
      <c r="B109" s="170"/>
      <c r="C109" s="175"/>
      <c r="D109" s="70" t="s">
        <v>165</v>
      </c>
      <c r="E109" s="181"/>
      <c r="F109" s="178"/>
    </row>
    <row r="110" spans="2:6" s="64" customFormat="1">
      <c r="B110" s="170"/>
      <c r="C110" s="175"/>
      <c r="D110" s="70" t="s">
        <v>166</v>
      </c>
      <c r="E110" s="181"/>
      <c r="F110" s="178"/>
    </row>
    <row r="111" spans="2:6" s="64" customFormat="1">
      <c r="B111" s="170"/>
      <c r="C111" s="175"/>
      <c r="D111" s="70" t="s">
        <v>167</v>
      </c>
      <c r="E111" s="181"/>
      <c r="F111" s="178"/>
    </row>
    <row r="112" spans="2:6" s="64" customFormat="1">
      <c r="B112" s="170"/>
      <c r="C112" s="175"/>
      <c r="D112" s="70" t="s">
        <v>168</v>
      </c>
      <c r="E112" s="181"/>
      <c r="F112" s="178"/>
    </row>
    <row r="113" spans="2:6" s="64" customFormat="1">
      <c r="B113" s="171"/>
      <c r="C113" s="176"/>
      <c r="D113" s="70" t="s">
        <v>169</v>
      </c>
      <c r="E113" s="182"/>
      <c r="F113" s="179"/>
    </row>
    <row r="114" spans="2:6" s="64" customFormat="1" ht="29.25" customHeight="1">
      <c r="B114" s="166" t="s">
        <v>170</v>
      </c>
      <c r="C114" s="167"/>
      <c r="D114" s="168"/>
      <c r="E114" s="75">
        <f>SUM(E7:E113)</f>
        <v>1</v>
      </c>
      <c r="F114" s="74" t="str">
        <f>IFERROR(F8*E8+F58*E58+F96*E96,"")</f>
        <v/>
      </c>
    </row>
    <row r="115" spans="2:6" s="76" customFormat="1">
      <c r="C115" s="77"/>
      <c r="D115" s="78"/>
      <c r="E115" s="79"/>
      <c r="F115" s="80"/>
    </row>
    <row r="116" spans="2:6" s="76" customFormat="1">
      <c r="C116" s="77"/>
      <c r="D116" s="78"/>
      <c r="E116" s="79"/>
      <c r="F116" s="80"/>
    </row>
    <row r="117" spans="2:6" s="76" customFormat="1">
      <c r="C117" s="77"/>
      <c r="D117" s="78"/>
      <c r="E117" s="79"/>
      <c r="F117" s="80"/>
    </row>
    <row r="118" spans="2:6" s="76" customFormat="1">
      <c r="C118" s="77"/>
      <c r="D118" s="78"/>
      <c r="E118" s="79"/>
      <c r="F118" s="80"/>
    </row>
    <row r="119" spans="2:6" s="76" customFormat="1">
      <c r="C119" s="77"/>
      <c r="D119" s="78"/>
      <c r="E119" s="79"/>
      <c r="F119" s="80"/>
    </row>
    <row r="120" spans="2:6" s="76" customFormat="1">
      <c r="C120" s="77"/>
      <c r="D120" s="78"/>
      <c r="E120" s="79"/>
      <c r="F120" s="80"/>
    </row>
    <row r="121" spans="2:6" s="76" customFormat="1">
      <c r="C121" s="77"/>
      <c r="D121" s="78"/>
      <c r="E121" s="79"/>
      <c r="F121" s="80"/>
    </row>
    <row r="122" spans="2:6" s="76" customFormat="1">
      <c r="C122" s="77"/>
      <c r="D122" s="78"/>
      <c r="E122" s="79"/>
      <c r="F122" s="80"/>
    </row>
    <row r="123" spans="2:6" s="76" customFormat="1">
      <c r="C123" s="77"/>
      <c r="D123" s="78"/>
      <c r="E123" s="79"/>
      <c r="F123" s="80"/>
    </row>
    <row r="124" spans="2:6" s="76" customFormat="1">
      <c r="C124" s="77"/>
      <c r="D124" s="78"/>
      <c r="E124" s="79"/>
      <c r="F124" s="80"/>
    </row>
    <row r="125" spans="2:6" s="76" customFormat="1">
      <c r="C125" s="77"/>
      <c r="D125" s="78"/>
      <c r="E125" s="79"/>
      <c r="F125" s="80"/>
    </row>
    <row r="126" spans="2:6" s="76" customFormat="1">
      <c r="C126" s="77"/>
      <c r="D126" s="78"/>
      <c r="E126" s="79"/>
      <c r="F126" s="80"/>
    </row>
    <row r="127" spans="2:6" s="76" customFormat="1">
      <c r="C127" s="77"/>
      <c r="D127" s="78"/>
      <c r="E127" s="79"/>
      <c r="F127" s="80"/>
    </row>
    <row r="128" spans="2:6" s="76" customFormat="1">
      <c r="C128" s="77"/>
      <c r="D128" s="78"/>
      <c r="E128" s="79"/>
      <c r="F128" s="80"/>
    </row>
    <row r="129" spans="3:6" s="76" customFormat="1">
      <c r="C129" s="77"/>
      <c r="D129" s="78"/>
      <c r="E129" s="79"/>
      <c r="F129" s="80"/>
    </row>
    <row r="130" spans="3:6" s="76" customFormat="1">
      <c r="C130" s="77"/>
      <c r="D130" s="78"/>
      <c r="E130" s="79"/>
      <c r="F130" s="80"/>
    </row>
    <row r="131" spans="3:6" s="76" customFormat="1">
      <c r="C131" s="77"/>
      <c r="D131" s="78"/>
      <c r="E131" s="79"/>
      <c r="F131" s="80"/>
    </row>
    <row r="132" spans="3:6" s="76" customFormat="1">
      <c r="C132" s="77"/>
      <c r="D132" s="78"/>
      <c r="E132" s="79"/>
      <c r="F132" s="80"/>
    </row>
    <row r="133" spans="3:6" s="76" customFormat="1">
      <c r="C133" s="77"/>
      <c r="D133" s="78"/>
      <c r="E133" s="79"/>
      <c r="F133" s="80"/>
    </row>
    <row r="134" spans="3:6" s="76" customFormat="1">
      <c r="C134" s="77"/>
      <c r="D134" s="78"/>
      <c r="E134" s="79"/>
      <c r="F134" s="80"/>
    </row>
    <row r="135" spans="3:6" s="76" customFormat="1">
      <c r="C135" s="77"/>
      <c r="D135" s="78"/>
      <c r="E135" s="79"/>
      <c r="F135" s="80"/>
    </row>
    <row r="136" spans="3:6" s="76" customFormat="1">
      <c r="C136" s="77"/>
      <c r="D136" s="78"/>
      <c r="E136" s="79"/>
      <c r="F136" s="80"/>
    </row>
    <row r="137" spans="3:6" s="76" customFormat="1">
      <c r="C137" s="77"/>
      <c r="D137" s="78"/>
      <c r="E137" s="79"/>
      <c r="F137" s="80"/>
    </row>
    <row r="138" spans="3:6" s="76" customFormat="1">
      <c r="C138" s="77"/>
      <c r="D138" s="78"/>
      <c r="E138" s="79"/>
      <c r="F138" s="80"/>
    </row>
    <row r="139" spans="3:6" s="76" customFormat="1">
      <c r="C139" s="77"/>
      <c r="D139" s="78"/>
      <c r="E139" s="79"/>
      <c r="F139" s="80"/>
    </row>
    <row r="140" spans="3:6" s="76" customFormat="1">
      <c r="C140" s="77"/>
      <c r="D140" s="78"/>
      <c r="E140" s="79"/>
      <c r="F140" s="80"/>
    </row>
    <row r="141" spans="3:6" s="76" customFormat="1">
      <c r="C141" s="77"/>
      <c r="D141" s="78"/>
      <c r="E141" s="79"/>
      <c r="F141" s="80"/>
    </row>
    <row r="142" spans="3:6" s="76" customFormat="1">
      <c r="C142" s="77"/>
      <c r="D142" s="78"/>
      <c r="E142" s="79"/>
      <c r="F142" s="80"/>
    </row>
    <row r="143" spans="3:6" s="76" customFormat="1">
      <c r="C143" s="77"/>
      <c r="D143" s="78"/>
      <c r="E143" s="79"/>
      <c r="F143" s="80"/>
    </row>
    <row r="144" spans="3:6" s="76" customFormat="1">
      <c r="C144" s="77"/>
      <c r="D144" s="78"/>
      <c r="E144" s="79"/>
      <c r="F144" s="80"/>
    </row>
    <row r="145" spans="3:6" s="76" customFormat="1">
      <c r="C145" s="77"/>
      <c r="D145" s="78"/>
      <c r="E145" s="79"/>
      <c r="F145" s="80"/>
    </row>
    <row r="146" spans="3:6" s="76" customFormat="1">
      <c r="C146" s="77"/>
      <c r="D146" s="78"/>
      <c r="E146" s="79"/>
      <c r="F146" s="80"/>
    </row>
    <row r="147" spans="3:6" s="76" customFormat="1">
      <c r="C147" s="77"/>
      <c r="D147" s="78"/>
      <c r="E147" s="79"/>
      <c r="F147" s="80"/>
    </row>
    <row r="148" spans="3:6" s="76" customFormat="1">
      <c r="C148" s="77"/>
      <c r="D148" s="78"/>
      <c r="E148" s="79"/>
      <c r="F148" s="80"/>
    </row>
    <row r="149" spans="3:6" s="76" customFormat="1">
      <c r="C149" s="77"/>
      <c r="D149" s="78"/>
      <c r="E149" s="79"/>
      <c r="F149" s="80"/>
    </row>
    <row r="150" spans="3:6" s="76" customFormat="1">
      <c r="C150" s="77"/>
      <c r="D150" s="78"/>
      <c r="E150" s="79"/>
      <c r="F150" s="80"/>
    </row>
    <row r="151" spans="3:6" s="76" customFormat="1">
      <c r="C151" s="77"/>
      <c r="D151" s="78"/>
      <c r="E151" s="79"/>
      <c r="F151" s="80"/>
    </row>
    <row r="152" spans="3:6" s="76" customFormat="1">
      <c r="C152" s="77"/>
      <c r="D152" s="78"/>
      <c r="E152" s="79"/>
      <c r="F152" s="80"/>
    </row>
    <row r="153" spans="3:6" s="76" customFormat="1">
      <c r="C153" s="77"/>
      <c r="D153" s="78"/>
      <c r="E153" s="79"/>
      <c r="F153" s="80"/>
    </row>
    <row r="154" spans="3:6" s="76" customFormat="1">
      <c r="C154" s="77"/>
      <c r="D154" s="78"/>
      <c r="E154" s="79"/>
      <c r="F154" s="80"/>
    </row>
    <row r="155" spans="3:6" s="76" customFormat="1">
      <c r="C155" s="77"/>
      <c r="D155" s="78"/>
      <c r="E155" s="79"/>
      <c r="F155" s="80"/>
    </row>
    <row r="156" spans="3:6" s="76" customFormat="1">
      <c r="C156" s="77"/>
      <c r="D156" s="78"/>
      <c r="E156" s="79"/>
      <c r="F156" s="80"/>
    </row>
    <row r="157" spans="3:6" s="76" customFormat="1">
      <c r="C157" s="77"/>
      <c r="D157" s="78"/>
      <c r="E157" s="79"/>
      <c r="F157" s="80"/>
    </row>
    <row r="158" spans="3:6" s="76" customFormat="1">
      <c r="C158" s="77"/>
      <c r="D158" s="78"/>
      <c r="E158" s="79"/>
      <c r="F158" s="80"/>
    </row>
    <row r="159" spans="3:6" s="76" customFormat="1">
      <c r="C159" s="77"/>
      <c r="D159" s="78"/>
      <c r="E159" s="79"/>
      <c r="F159" s="80"/>
    </row>
    <row r="160" spans="3:6" s="76" customFormat="1">
      <c r="C160" s="77"/>
      <c r="D160" s="78"/>
      <c r="E160" s="79"/>
      <c r="F160" s="80"/>
    </row>
    <row r="161" spans="3:6" s="76" customFormat="1">
      <c r="C161" s="77"/>
      <c r="D161" s="78"/>
      <c r="E161" s="79"/>
      <c r="F161" s="80"/>
    </row>
    <row r="162" spans="3:6" s="76" customFormat="1">
      <c r="C162" s="77"/>
      <c r="D162" s="78"/>
      <c r="E162" s="79"/>
      <c r="F162" s="80"/>
    </row>
    <row r="163" spans="3:6" s="76" customFormat="1">
      <c r="C163" s="77"/>
      <c r="D163" s="78"/>
      <c r="E163" s="79"/>
      <c r="F163" s="80"/>
    </row>
    <row r="164" spans="3:6" s="76" customFormat="1">
      <c r="C164" s="77"/>
      <c r="D164" s="78"/>
      <c r="E164" s="79"/>
      <c r="F164" s="80"/>
    </row>
    <row r="165" spans="3:6" s="76" customFormat="1">
      <c r="C165" s="77"/>
      <c r="D165" s="78"/>
      <c r="E165" s="79"/>
      <c r="F165" s="80"/>
    </row>
    <row r="166" spans="3:6" s="76" customFormat="1">
      <c r="C166" s="77"/>
      <c r="D166" s="78"/>
      <c r="E166" s="79"/>
      <c r="F166" s="80"/>
    </row>
    <row r="167" spans="3:6" s="76" customFormat="1">
      <c r="C167" s="77"/>
      <c r="D167" s="78"/>
      <c r="E167" s="79"/>
      <c r="F167" s="80"/>
    </row>
    <row r="168" spans="3:6" s="76" customFormat="1">
      <c r="C168" s="77"/>
      <c r="D168" s="78"/>
      <c r="E168" s="79"/>
      <c r="F168" s="80"/>
    </row>
    <row r="169" spans="3:6" s="76" customFormat="1">
      <c r="C169" s="77"/>
      <c r="D169" s="78"/>
      <c r="E169" s="79"/>
      <c r="F169" s="80"/>
    </row>
    <row r="170" spans="3:6" s="76" customFormat="1">
      <c r="C170" s="77"/>
      <c r="D170" s="78"/>
      <c r="E170" s="79"/>
      <c r="F170" s="80"/>
    </row>
    <row r="171" spans="3:6" s="76" customFormat="1">
      <c r="C171" s="77"/>
      <c r="D171" s="78"/>
      <c r="E171" s="79"/>
      <c r="F171" s="80"/>
    </row>
    <row r="172" spans="3:6" s="76" customFormat="1">
      <c r="C172" s="77"/>
      <c r="D172" s="78"/>
      <c r="E172" s="79"/>
      <c r="F172" s="80"/>
    </row>
    <row r="173" spans="3:6" s="76" customFormat="1">
      <c r="C173" s="77"/>
      <c r="D173" s="78"/>
      <c r="E173" s="79"/>
      <c r="F173" s="80"/>
    </row>
    <row r="174" spans="3:6" s="76" customFormat="1">
      <c r="C174" s="77"/>
      <c r="D174" s="78"/>
      <c r="E174" s="79"/>
      <c r="F174" s="80"/>
    </row>
    <row r="175" spans="3:6" s="76" customFormat="1">
      <c r="C175" s="77"/>
      <c r="D175" s="78"/>
      <c r="E175" s="79"/>
      <c r="F175" s="80"/>
    </row>
    <row r="176" spans="3:6" s="76" customFormat="1">
      <c r="C176" s="77"/>
      <c r="D176" s="78"/>
      <c r="E176" s="79"/>
      <c r="F176" s="80"/>
    </row>
    <row r="177" spans="3:6" s="76" customFormat="1">
      <c r="C177" s="77"/>
      <c r="D177" s="78"/>
      <c r="E177" s="79"/>
      <c r="F177" s="80"/>
    </row>
    <row r="178" spans="3:6" s="76" customFormat="1">
      <c r="C178" s="77"/>
      <c r="D178" s="78"/>
      <c r="E178" s="79"/>
      <c r="F178" s="80"/>
    </row>
    <row r="179" spans="3:6" s="76" customFormat="1">
      <c r="C179" s="77"/>
      <c r="D179" s="78"/>
      <c r="E179" s="79"/>
      <c r="F179" s="80"/>
    </row>
    <row r="180" spans="3:6" s="76" customFormat="1">
      <c r="C180" s="77"/>
      <c r="D180" s="78"/>
      <c r="E180" s="79"/>
      <c r="F180" s="80"/>
    </row>
    <row r="181" spans="3:6" s="76" customFormat="1">
      <c r="C181" s="77"/>
      <c r="D181" s="78"/>
      <c r="E181" s="79"/>
      <c r="F181" s="80"/>
    </row>
    <row r="182" spans="3:6" s="76" customFormat="1">
      <c r="C182" s="77"/>
      <c r="D182" s="78"/>
      <c r="E182" s="79"/>
      <c r="F182" s="80"/>
    </row>
    <row r="183" spans="3:6" s="76" customFormat="1">
      <c r="C183" s="77"/>
      <c r="D183" s="78"/>
      <c r="E183" s="79"/>
      <c r="F183" s="80"/>
    </row>
    <row r="184" spans="3:6" s="76" customFormat="1">
      <c r="C184" s="77"/>
      <c r="D184" s="78"/>
      <c r="E184" s="79"/>
      <c r="F184" s="80"/>
    </row>
    <row r="185" spans="3:6" s="76" customFormat="1">
      <c r="C185" s="77"/>
      <c r="D185" s="78"/>
      <c r="E185" s="79"/>
      <c r="F185" s="80"/>
    </row>
    <row r="186" spans="3:6" s="76" customFormat="1">
      <c r="C186" s="77"/>
      <c r="D186" s="78"/>
      <c r="E186" s="79"/>
      <c r="F186" s="80"/>
    </row>
    <row r="187" spans="3:6" s="76" customFormat="1">
      <c r="C187" s="77"/>
      <c r="D187" s="78"/>
      <c r="E187" s="79"/>
      <c r="F187" s="80"/>
    </row>
    <row r="188" spans="3:6" s="76" customFormat="1">
      <c r="C188" s="77"/>
      <c r="D188" s="78"/>
      <c r="E188" s="79"/>
      <c r="F188" s="80"/>
    </row>
    <row r="189" spans="3:6" s="76" customFormat="1">
      <c r="C189" s="77"/>
      <c r="D189" s="78"/>
      <c r="E189" s="79"/>
      <c r="F189" s="80"/>
    </row>
    <row r="190" spans="3:6" s="76" customFormat="1">
      <c r="C190" s="77"/>
      <c r="D190" s="78"/>
      <c r="E190" s="79"/>
      <c r="F190" s="80"/>
    </row>
    <row r="191" spans="3:6" s="76" customFormat="1">
      <c r="C191" s="77"/>
      <c r="D191" s="78"/>
      <c r="E191" s="79"/>
      <c r="F191" s="80"/>
    </row>
    <row r="192" spans="3:6" s="76" customFormat="1">
      <c r="C192" s="77"/>
      <c r="D192" s="78"/>
      <c r="E192" s="79"/>
      <c r="F192" s="80"/>
    </row>
    <row r="193" spans="3:6" s="76" customFormat="1">
      <c r="C193" s="77"/>
      <c r="D193" s="78"/>
      <c r="E193" s="79"/>
      <c r="F193" s="80"/>
    </row>
    <row r="194" spans="3:6" s="76" customFormat="1">
      <c r="C194" s="77"/>
      <c r="D194" s="78"/>
      <c r="E194" s="79"/>
      <c r="F194" s="80"/>
    </row>
    <row r="195" spans="3:6" s="76" customFormat="1">
      <c r="C195" s="77"/>
      <c r="D195" s="78"/>
      <c r="E195" s="79"/>
      <c r="F195" s="80"/>
    </row>
    <row r="196" spans="3:6" s="76" customFormat="1">
      <c r="C196" s="77"/>
      <c r="D196" s="78"/>
      <c r="E196" s="79"/>
      <c r="F196" s="80"/>
    </row>
    <row r="197" spans="3:6" s="76" customFormat="1">
      <c r="C197" s="77"/>
      <c r="D197" s="78"/>
      <c r="E197" s="79"/>
      <c r="F197" s="80"/>
    </row>
    <row r="198" spans="3:6" s="76" customFormat="1">
      <c r="C198" s="77"/>
      <c r="D198" s="78"/>
      <c r="E198" s="79"/>
      <c r="F198" s="80"/>
    </row>
    <row r="199" spans="3:6" s="76" customFormat="1">
      <c r="C199" s="77"/>
      <c r="D199" s="78"/>
      <c r="E199" s="79"/>
      <c r="F199" s="80"/>
    </row>
    <row r="200" spans="3:6" s="76" customFormat="1">
      <c r="C200" s="77"/>
      <c r="D200" s="78"/>
      <c r="E200" s="79"/>
      <c r="F200" s="80"/>
    </row>
    <row r="201" spans="3:6" s="76" customFormat="1">
      <c r="C201" s="77"/>
      <c r="D201" s="78"/>
      <c r="E201" s="79"/>
      <c r="F201" s="80"/>
    </row>
    <row r="202" spans="3:6" s="76" customFormat="1">
      <c r="C202" s="77"/>
      <c r="D202" s="78"/>
      <c r="E202" s="79"/>
      <c r="F202" s="80"/>
    </row>
    <row r="203" spans="3:6" s="76" customFormat="1">
      <c r="C203" s="77"/>
      <c r="D203" s="78"/>
      <c r="E203" s="79"/>
      <c r="F203" s="80"/>
    </row>
    <row r="204" spans="3:6" s="76" customFormat="1">
      <c r="C204" s="77"/>
      <c r="D204" s="78"/>
      <c r="E204" s="79"/>
      <c r="F204" s="80"/>
    </row>
    <row r="205" spans="3:6" s="76" customFormat="1">
      <c r="C205" s="77"/>
      <c r="D205" s="78"/>
      <c r="E205" s="79"/>
      <c r="F205" s="80"/>
    </row>
    <row r="206" spans="3:6" s="76" customFormat="1">
      <c r="C206" s="77"/>
      <c r="D206" s="78"/>
      <c r="E206" s="79"/>
      <c r="F206" s="80"/>
    </row>
    <row r="207" spans="3:6" s="76" customFormat="1">
      <c r="C207" s="77"/>
      <c r="D207" s="78"/>
      <c r="E207" s="79"/>
      <c r="F207" s="80"/>
    </row>
    <row r="208" spans="3:6" s="76" customFormat="1">
      <c r="C208" s="77"/>
      <c r="D208" s="78"/>
      <c r="E208" s="79"/>
      <c r="F208" s="80"/>
    </row>
    <row r="209" spans="3:6" s="76" customFormat="1">
      <c r="C209" s="77"/>
      <c r="D209" s="78"/>
      <c r="E209" s="79"/>
      <c r="F209" s="80"/>
    </row>
    <row r="210" spans="3:6" s="76" customFormat="1">
      <c r="C210" s="77"/>
      <c r="D210" s="78"/>
      <c r="E210" s="79"/>
      <c r="F210" s="80"/>
    </row>
    <row r="211" spans="3:6" s="76" customFormat="1">
      <c r="C211" s="77"/>
      <c r="D211" s="78"/>
      <c r="E211" s="79"/>
      <c r="F211" s="80"/>
    </row>
    <row r="212" spans="3:6" s="76" customFormat="1">
      <c r="C212" s="77"/>
      <c r="D212" s="78"/>
      <c r="E212" s="79"/>
      <c r="F212" s="80"/>
    </row>
    <row r="213" spans="3:6" s="76" customFormat="1">
      <c r="C213" s="77"/>
      <c r="D213" s="78"/>
      <c r="E213" s="79"/>
      <c r="F213" s="80"/>
    </row>
    <row r="214" spans="3:6" s="76" customFormat="1">
      <c r="C214" s="77"/>
      <c r="D214" s="78"/>
      <c r="E214" s="79"/>
      <c r="F214" s="80"/>
    </row>
    <row r="215" spans="3:6" s="76" customFormat="1">
      <c r="C215" s="77"/>
      <c r="D215" s="78"/>
      <c r="E215" s="79"/>
      <c r="F215" s="80"/>
    </row>
    <row r="216" spans="3:6" s="76" customFormat="1">
      <c r="C216" s="77"/>
      <c r="D216" s="78"/>
      <c r="E216" s="79"/>
      <c r="F216" s="80"/>
    </row>
    <row r="217" spans="3:6" s="76" customFormat="1">
      <c r="C217" s="77"/>
      <c r="D217" s="78"/>
      <c r="E217" s="79"/>
      <c r="F217" s="80"/>
    </row>
    <row r="218" spans="3:6" s="76" customFormat="1">
      <c r="C218" s="77"/>
      <c r="D218" s="78"/>
      <c r="E218" s="79"/>
      <c r="F218" s="80"/>
    </row>
    <row r="219" spans="3:6" s="76" customFormat="1">
      <c r="C219" s="77"/>
      <c r="D219" s="78"/>
      <c r="E219" s="79"/>
      <c r="F219" s="80"/>
    </row>
    <row r="220" spans="3:6" s="76" customFormat="1">
      <c r="C220" s="77"/>
      <c r="D220" s="78"/>
      <c r="E220" s="79"/>
      <c r="F220" s="80"/>
    </row>
    <row r="221" spans="3:6" s="76" customFormat="1">
      <c r="C221" s="77"/>
      <c r="D221" s="78"/>
      <c r="E221" s="79"/>
      <c r="F221" s="80"/>
    </row>
    <row r="222" spans="3:6" s="76" customFormat="1">
      <c r="C222" s="77"/>
      <c r="D222" s="78"/>
      <c r="E222" s="79"/>
      <c r="F222" s="80"/>
    </row>
    <row r="223" spans="3:6" s="76" customFormat="1">
      <c r="C223" s="77"/>
      <c r="D223" s="78"/>
      <c r="E223" s="79"/>
      <c r="F223" s="80"/>
    </row>
    <row r="224" spans="3:6" s="76" customFormat="1">
      <c r="C224" s="77"/>
      <c r="D224" s="78"/>
      <c r="E224" s="79"/>
      <c r="F224" s="80"/>
    </row>
    <row r="225" spans="3:6" s="76" customFormat="1">
      <c r="C225" s="77"/>
      <c r="D225" s="78"/>
      <c r="E225" s="79"/>
      <c r="F225" s="80"/>
    </row>
    <row r="226" spans="3:6" s="76" customFormat="1">
      <c r="C226" s="77"/>
      <c r="D226" s="78"/>
      <c r="E226" s="79"/>
      <c r="F226" s="80"/>
    </row>
    <row r="227" spans="3:6" s="76" customFormat="1">
      <c r="C227" s="77"/>
      <c r="D227" s="78"/>
      <c r="E227" s="79"/>
      <c r="F227" s="80"/>
    </row>
    <row r="228" spans="3:6" s="76" customFormat="1">
      <c r="C228" s="77"/>
      <c r="D228" s="78"/>
      <c r="E228" s="79"/>
      <c r="F228" s="80"/>
    </row>
    <row r="229" spans="3:6" s="76" customFormat="1">
      <c r="C229" s="77"/>
      <c r="D229" s="78"/>
      <c r="E229" s="79"/>
      <c r="F229" s="80"/>
    </row>
    <row r="230" spans="3:6" s="76" customFormat="1">
      <c r="C230" s="77"/>
      <c r="D230" s="78"/>
      <c r="E230" s="79"/>
      <c r="F230" s="80"/>
    </row>
    <row r="231" spans="3:6" s="76" customFormat="1">
      <c r="C231" s="77"/>
      <c r="D231" s="78"/>
      <c r="E231" s="79"/>
      <c r="F231" s="80"/>
    </row>
    <row r="232" spans="3:6" s="76" customFormat="1">
      <c r="C232" s="77"/>
      <c r="D232" s="78"/>
      <c r="E232" s="79"/>
      <c r="F232" s="80"/>
    </row>
    <row r="233" spans="3:6" s="76" customFormat="1">
      <c r="C233" s="77"/>
      <c r="D233" s="78"/>
      <c r="E233" s="79"/>
      <c r="F233" s="80"/>
    </row>
    <row r="234" spans="3:6" s="76" customFormat="1">
      <c r="C234" s="77"/>
      <c r="D234" s="78"/>
      <c r="E234" s="79"/>
      <c r="F234" s="80"/>
    </row>
    <row r="235" spans="3:6" s="76" customFormat="1">
      <c r="C235" s="77"/>
      <c r="D235" s="78"/>
      <c r="E235" s="79"/>
      <c r="F235" s="80"/>
    </row>
    <row r="236" spans="3:6" s="76" customFormat="1">
      <c r="C236" s="77"/>
      <c r="D236" s="78"/>
      <c r="E236" s="79"/>
      <c r="F236" s="80"/>
    </row>
    <row r="237" spans="3:6" s="76" customFormat="1">
      <c r="C237" s="77"/>
      <c r="D237" s="78"/>
      <c r="E237" s="79"/>
      <c r="F237" s="80"/>
    </row>
    <row r="238" spans="3:6" s="76" customFormat="1">
      <c r="C238" s="77"/>
      <c r="D238" s="78"/>
      <c r="E238" s="79"/>
      <c r="F238" s="80"/>
    </row>
    <row r="239" spans="3:6" s="76" customFormat="1">
      <c r="C239" s="77"/>
      <c r="D239" s="78"/>
      <c r="E239" s="79"/>
      <c r="F239" s="80"/>
    </row>
    <row r="240" spans="3:6" s="76" customFormat="1">
      <c r="C240" s="77"/>
      <c r="D240" s="78"/>
      <c r="E240" s="79"/>
      <c r="F240" s="80"/>
    </row>
    <row r="241" spans="3:6" s="76" customFormat="1">
      <c r="C241" s="77"/>
      <c r="D241" s="78"/>
      <c r="E241" s="79"/>
      <c r="F241" s="80"/>
    </row>
    <row r="242" spans="3:6" s="76" customFormat="1">
      <c r="C242" s="77"/>
      <c r="D242" s="78"/>
      <c r="E242" s="79"/>
      <c r="F242" s="80"/>
    </row>
    <row r="243" spans="3:6" s="76" customFormat="1">
      <c r="C243" s="77"/>
      <c r="D243" s="78"/>
      <c r="E243" s="79"/>
      <c r="F243" s="80"/>
    </row>
    <row r="244" spans="3:6" s="76" customFormat="1">
      <c r="C244" s="77"/>
      <c r="D244" s="78"/>
      <c r="E244" s="79"/>
      <c r="F244" s="80"/>
    </row>
    <row r="245" spans="3:6" s="76" customFormat="1">
      <c r="C245" s="77"/>
      <c r="D245" s="78"/>
      <c r="E245" s="79"/>
      <c r="F245" s="80"/>
    </row>
    <row r="246" spans="3:6" s="76" customFormat="1">
      <c r="C246" s="77"/>
      <c r="D246" s="78"/>
      <c r="E246" s="79"/>
      <c r="F246" s="80"/>
    </row>
    <row r="247" spans="3:6" s="76" customFormat="1">
      <c r="C247" s="77"/>
      <c r="D247" s="78"/>
      <c r="E247" s="79"/>
      <c r="F247" s="80"/>
    </row>
    <row r="248" spans="3:6" s="76" customFormat="1">
      <c r="C248" s="77"/>
      <c r="D248" s="78"/>
      <c r="E248" s="79"/>
      <c r="F248" s="80"/>
    </row>
    <row r="249" spans="3:6" s="76" customFormat="1">
      <c r="C249" s="77"/>
      <c r="D249" s="78"/>
      <c r="E249" s="79"/>
      <c r="F249" s="80"/>
    </row>
    <row r="250" spans="3:6" s="76" customFormat="1">
      <c r="C250" s="77"/>
      <c r="D250" s="78"/>
      <c r="E250" s="79"/>
      <c r="F250" s="80"/>
    </row>
    <row r="251" spans="3:6" s="76" customFormat="1">
      <c r="C251" s="77"/>
      <c r="D251" s="78"/>
      <c r="E251" s="79"/>
      <c r="F251" s="80"/>
    </row>
    <row r="252" spans="3:6" s="76" customFormat="1">
      <c r="C252" s="77"/>
      <c r="D252" s="78"/>
      <c r="E252" s="79"/>
      <c r="F252" s="80"/>
    </row>
    <row r="253" spans="3:6" s="76" customFormat="1">
      <c r="C253" s="77"/>
      <c r="D253" s="78"/>
      <c r="E253" s="79"/>
      <c r="F253" s="80"/>
    </row>
    <row r="254" spans="3:6" s="76" customFormat="1">
      <c r="C254" s="77"/>
      <c r="D254" s="78"/>
      <c r="E254" s="79"/>
      <c r="F254" s="80"/>
    </row>
    <row r="255" spans="3:6" s="76" customFormat="1">
      <c r="C255" s="77"/>
      <c r="D255" s="78"/>
      <c r="E255" s="79"/>
      <c r="F255" s="80"/>
    </row>
    <row r="256" spans="3:6" s="76" customFormat="1">
      <c r="C256" s="77"/>
      <c r="D256" s="78"/>
      <c r="E256" s="79"/>
      <c r="F256" s="80"/>
    </row>
    <row r="257" spans="3:6" s="76" customFormat="1">
      <c r="C257" s="77"/>
      <c r="D257" s="78"/>
      <c r="E257" s="79"/>
      <c r="F257" s="80"/>
    </row>
    <row r="258" spans="3:6" s="76" customFormat="1">
      <c r="C258" s="77"/>
      <c r="D258" s="78"/>
      <c r="E258" s="79"/>
      <c r="F258" s="80"/>
    </row>
  </sheetData>
  <mergeCells count="46">
    <mergeCell ref="G8:G13"/>
    <mergeCell ref="E8:E55"/>
    <mergeCell ref="B2:D2"/>
    <mergeCell ref="B6:D6"/>
    <mergeCell ref="B8:B13"/>
    <mergeCell ref="C8:C13"/>
    <mergeCell ref="F8:F55"/>
    <mergeCell ref="C14:C19"/>
    <mergeCell ref="C20:C25"/>
    <mergeCell ref="C26:C31"/>
    <mergeCell ref="B50:B55"/>
    <mergeCell ref="B32:B37"/>
    <mergeCell ref="B38:B43"/>
    <mergeCell ref="B44:B49"/>
    <mergeCell ref="C32:C37"/>
    <mergeCell ref="C38:C43"/>
    <mergeCell ref="F58:F93"/>
    <mergeCell ref="E58:E93"/>
    <mergeCell ref="F96:F113"/>
    <mergeCell ref="E96:E113"/>
    <mergeCell ref="C70:C75"/>
    <mergeCell ref="C64:C69"/>
    <mergeCell ref="C88:C93"/>
    <mergeCell ref="B94:D94"/>
    <mergeCell ref="B96:B101"/>
    <mergeCell ref="C96:C101"/>
    <mergeCell ref="C76:C81"/>
    <mergeCell ref="B82:B87"/>
    <mergeCell ref="C82:C87"/>
    <mergeCell ref="B108:B113"/>
    <mergeCell ref="C108:C113"/>
    <mergeCell ref="B102:B107"/>
    <mergeCell ref="B114:D114"/>
    <mergeCell ref="B14:B19"/>
    <mergeCell ref="B20:B25"/>
    <mergeCell ref="B26:B31"/>
    <mergeCell ref="A56:D56"/>
    <mergeCell ref="B58:B63"/>
    <mergeCell ref="B64:B69"/>
    <mergeCell ref="C58:C63"/>
    <mergeCell ref="C102:C107"/>
    <mergeCell ref="B70:B75"/>
    <mergeCell ref="C44:C49"/>
    <mergeCell ref="C50:C55"/>
    <mergeCell ref="B76:B81"/>
    <mergeCell ref="B88:B93"/>
  </mergeCells>
  <phoneticPr fontId="60" type="noConversion"/>
  <dataValidations count="1">
    <dataValidation type="whole" allowBlank="1" showInputMessage="1" showErrorMessage="1" sqref="C1:C1048576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68" orientation="portrait" r:id="rId1"/>
  <colBreaks count="1" manualBreakCount="1">
    <brk id="6" max="157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员工半年度业绩考核</vt:lpstr>
      <vt:lpstr>职能评量</vt:lpstr>
      <vt:lpstr>员工半年度业绩考核!Print_Area</vt:lpstr>
      <vt:lpstr>职能评量!Print_Area</vt:lpstr>
      <vt:lpstr>职能评量!Print_Titles</vt:lpstr>
    </vt:vector>
  </TitlesOfParts>
  <Company>MC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cx11</dc:creator>
  <cp:lastModifiedBy>Benjamin.C.Yan (mis.cncd02.Newegg) 42152</cp:lastModifiedBy>
  <cp:lastPrinted>2012-02-21T09:28:29Z</cp:lastPrinted>
  <dcterms:created xsi:type="dcterms:W3CDTF">2008-01-08T02:46:56Z</dcterms:created>
  <dcterms:modified xsi:type="dcterms:W3CDTF">2016-02-23T02:39:16Z</dcterms:modified>
</cp:coreProperties>
</file>