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3240" yWindow="0" windowWidth="17020" windowHeight="146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" i="2"/>
  <c r="M8" i="2"/>
  <c r="M9" i="2"/>
  <c r="M10" i="2"/>
  <c r="L8" i="2"/>
  <c r="L9" i="2"/>
  <c r="L10" i="2"/>
  <c r="M6" i="2"/>
  <c r="M5" i="2"/>
  <c r="M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" i="2"/>
  <c r="L6" i="2"/>
  <c r="L5" i="2"/>
  <c r="L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" i="2"/>
  <c r="M2" i="2"/>
  <c r="L2" i="2"/>
  <c r="E5" i="1"/>
  <c r="F8" i="1"/>
  <c r="F7" i="1"/>
  <c r="E7" i="1"/>
  <c r="F4" i="1"/>
</calcChain>
</file>

<file path=xl/sharedStrings.xml><?xml version="1.0" encoding="utf-8"?>
<sst xmlns="http://schemas.openxmlformats.org/spreadsheetml/2006/main" count="8" uniqueCount="8">
  <si>
    <t>1s</t>
  </si>
  <si>
    <t>4s</t>
  </si>
  <si>
    <t>max</t>
  </si>
  <si>
    <t>lam*flux</t>
  </si>
  <si>
    <t>flux</t>
  </si>
  <si>
    <t>uncert</t>
  </si>
  <si>
    <t>peak lam</t>
  </si>
  <si>
    <t>max 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</si>
</sst>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173009623797"/>
                  <c:y val="0.0833333333333333"/>
                </c:manualLayout>
              </c:layout>
              <c:numFmt formatCode="General" sourceLinked="0"/>
            </c:trendlineLbl>
          </c:trendline>
          <c:xVal>
            <c:numRef>
              <c:f>Sheet1!$A$1:$A$5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4.65</c:v>
                </c:pt>
                <c:pt idx="1">
                  <c:v>7.22</c:v>
                </c:pt>
                <c:pt idx="2">
                  <c:v>9.09</c:v>
                </c:pt>
                <c:pt idx="3">
                  <c:v>11.94</c:v>
                </c:pt>
                <c:pt idx="4">
                  <c:v>14.45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404376"/>
        <c:axId val="2140452408"/>
      </c:scatterChart>
      <c:valAx>
        <c:axId val="214040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452408"/>
        <c:crosses val="autoZero"/>
        <c:crossBetween val="midCat"/>
      </c:valAx>
      <c:valAx>
        <c:axId val="2140452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404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165100</xdr:rowOff>
    </xdr:from>
    <xdr:to>
      <xdr:col>12</xdr:col>
      <xdr:colOff>406400</xdr:colOff>
      <xdr:row>24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Ruler="0" workbookViewId="0">
      <selection activeCell="C34" sqref="C34"/>
    </sheetView>
  </sheetViews>
  <sheetFormatPr baseColWidth="10" defaultRowHeight="15" x14ac:dyDescent="0"/>
  <sheetData>
    <row r="1" spans="1:6">
      <c r="A1">
        <v>0</v>
      </c>
      <c r="B1">
        <v>4.6500000000000004</v>
      </c>
    </row>
    <row r="2" spans="1:6">
      <c r="A2">
        <v>1</v>
      </c>
      <c r="B2">
        <v>7.22</v>
      </c>
    </row>
    <row r="3" spans="1:6">
      <c r="A3">
        <v>2</v>
      </c>
      <c r="B3">
        <v>9.09</v>
      </c>
    </row>
    <row r="4" spans="1:6">
      <c r="A4">
        <v>3</v>
      </c>
      <c r="B4">
        <v>11.94</v>
      </c>
      <c r="E4">
        <v>299792458</v>
      </c>
      <c r="F4">
        <f>E5/E4</f>
        <v>0.12001636145229511</v>
      </c>
    </row>
    <row r="5" spans="1:6">
      <c r="A5">
        <v>4</v>
      </c>
      <c r="B5">
        <v>14.45</v>
      </c>
      <c r="E5">
        <f>35980000</f>
        <v>35980000</v>
      </c>
    </row>
    <row r="7" spans="1:6">
      <c r="E7">
        <f>(1-F4)/(1+F4)</f>
        <v>0.7856881995961682</v>
      </c>
      <c r="F7">
        <f>E7-1</f>
        <v>-0.2143118004038318</v>
      </c>
    </row>
    <row r="8" spans="1:6">
      <c r="F8" s="1">
        <f>F7*E4</f>
        <v>-64249061.421470128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showRuler="0" workbookViewId="0">
      <selection activeCell="I1" sqref="I1:I101"/>
    </sheetView>
  </sheetViews>
  <sheetFormatPr baseColWidth="10" defaultRowHeight="15" x14ac:dyDescent="0"/>
  <cols>
    <col min="4" max="4" width="2.33203125" customWidth="1"/>
    <col min="7" max="7" width="1.6640625" customWidth="1"/>
  </cols>
  <sheetData>
    <row r="1" spans="1:13">
      <c r="A1">
        <v>600</v>
      </c>
      <c r="B1">
        <v>0.23344699999999999</v>
      </c>
      <c r="C1">
        <v>0.96357000000000004</v>
      </c>
      <c r="E1">
        <f>A1*B1</f>
        <v>140.06819999999999</v>
      </c>
      <c r="F1">
        <f>A1*C1</f>
        <v>578.14200000000005</v>
      </c>
      <c r="H1">
        <f>((A1-650.4953222)^2)*B1</f>
        <v>595.23792300220771</v>
      </c>
      <c r="I1">
        <f>((A1-651.8189607)^2)*C1</f>
        <v>2587.382681243284</v>
      </c>
      <c r="L1" t="s">
        <v>0</v>
      </c>
      <c r="M1" t="s">
        <v>1</v>
      </c>
    </row>
    <row r="2" spans="1:13">
      <c r="A2">
        <v>601</v>
      </c>
      <c r="B2">
        <v>0.24110300000000001</v>
      </c>
      <c r="C2">
        <v>0.99529900000000004</v>
      </c>
      <c r="E2">
        <f t="shared" ref="E2:E65" si="0">A2*B2</f>
        <v>144.90290300000001</v>
      </c>
      <c r="F2">
        <f t="shared" ref="F2:F65" si="1">A2*C2</f>
        <v>598.17469900000003</v>
      </c>
      <c r="H2">
        <f t="shared" ref="H2:H65" si="2">((A2-650.4953222)^2)*B2</f>
        <v>590.65097569604495</v>
      </c>
      <c r="I2">
        <f t="shared" ref="I2:I65" si="3">((A2-651.8189607)^2)*C2</f>
        <v>2570.4261202582306</v>
      </c>
      <c r="K2" t="s">
        <v>2</v>
      </c>
      <c r="L2">
        <f>MAX(B1:B101)</f>
        <v>0.30147600000000002</v>
      </c>
      <c r="M2">
        <f>MAX(C:C)</f>
        <v>1.224094</v>
      </c>
    </row>
    <row r="3" spans="1:13">
      <c r="A3">
        <v>602</v>
      </c>
      <c r="B3">
        <v>0.23255799999999999</v>
      </c>
      <c r="C3">
        <v>0.95458900000000002</v>
      </c>
      <c r="E3">
        <f t="shared" si="0"/>
        <v>139.99991599999998</v>
      </c>
      <c r="F3">
        <f t="shared" si="1"/>
        <v>574.66257800000005</v>
      </c>
      <c r="H3">
        <f t="shared" si="2"/>
        <v>546.92903818698858</v>
      </c>
      <c r="I3">
        <f t="shared" si="3"/>
        <v>2369.2219744374938</v>
      </c>
      <c r="K3" t="s">
        <v>7</v>
      </c>
      <c r="L3">
        <v>659</v>
      </c>
      <c r="M3">
        <v>679</v>
      </c>
    </row>
    <row r="4" spans="1:13">
      <c r="A4">
        <v>603</v>
      </c>
      <c r="B4">
        <v>0.24957199999999999</v>
      </c>
      <c r="C4">
        <v>0.981657</v>
      </c>
      <c r="E4">
        <f t="shared" si="0"/>
        <v>150.491916</v>
      </c>
      <c r="F4">
        <f t="shared" si="1"/>
        <v>591.93917099999999</v>
      </c>
      <c r="H4">
        <f t="shared" si="2"/>
        <v>562.98592291043656</v>
      </c>
      <c r="I4">
        <f t="shared" si="3"/>
        <v>2339.5742184123692</v>
      </c>
      <c r="K4" t="s">
        <v>3</v>
      </c>
      <c r="L4">
        <f>SUM(E:E)</f>
        <v>17161.972550000002</v>
      </c>
      <c r="M4">
        <f>SUM(F:F)</f>
        <v>72557.075734999977</v>
      </c>
    </row>
    <row r="5" spans="1:13">
      <c r="A5">
        <v>604</v>
      </c>
      <c r="B5">
        <v>0.2457</v>
      </c>
      <c r="C5">
        <v>1.008724</v>
      </c>
      <c r="E5">
        <f t="shared" si="0"/>
        <v>148.40280000000001</v>
      </c>
      <c r="F5">
        <f t="shared" si="1"/>
        <v>609.26929599999994</v>
      </c>
      <c r="H5">
        <f t="shared" si="2"/>
        <v>531.15794217858218</v>
      </c>
      <c r="I5">
        <f t="shared" si="3"/>
        <v>2306.6017632213325</v>
      </c>
      <c r="K5" t="s">
        <v>4</v>
      </c>
      <c r="L5">
        <f>SUM(B:B)</f>
        <v>26.382930000000012</v>
      </c>
      <c r="M5">
        <f>SUM(C:C)</f>
        <v>111.31476699999995</v>
      </c>
    </row>
    <row r="6" spans="1:13">
      <c r="A6">
        <v>605</v>
      </c>
      <c r="B6">
        <v>0.241921</v>
      </c>
      <c r="C6">
        <v>0.98657499999999998</v>
      </c>
      <c r="E6">
        <f t="shared" si="0"/>
        <v>146.36220499999999</v>
      </c>
      <c r="F6">
        <f t="shared" si="1"/>
        <v>596.87787500000002</v>
      </c>
      <c r="H6">
        <f t="shared" si="2"/>
        <v>500.73397466077495</v>
      </c>
      <c r="I6">
        <f t="shared" si="3"/>
        <v>2162.587278565346</v>
      </c>
      <c r="K6" t="s">
        <v>6</v>
      </c>
      <c r="L6" s="2">
        <f>L4/L5</f>
        <v>650.49532216474802</v>
      </c>
      <c r="M6" s="2">
        <f>M4/M5</f>
        <v>651.81896068650099</v>
      </c>
    </row>
    <row r="7" spans="1:13">
      <c r="A7">
        <v>606</v>
      </c>
      <c r="B7">
        <v>0.24240600000000001</v>
      </c>
      <c r="C7">
        <v>1.002364</v>
      </c>
      <c r="E7">
        <f t="shared" si="0"/>
        <v>146.89803600000002</v>
      </c>
      <c r="F7">
        <f t="shared" si="1"/>
        <v>607.43258400000002</v>
      </c>
      <c r="H7">
        <f t="shared" si="2"/>
        <v>479.92356732025826</v>
      </c>
      <c r="I7">
        <f t="shared" si="3"/>
        <v>2104.3400872335101</v>
      </c>
    </row>
    <row r="8" spans="1:13">
      <c r="A8">
        <v>607</v>
      </c>
      <c r="B8">
        <v>0.24481</v>
      </c>
      <c r="C8">
        <v>1.0057750000000001</v>
      </c>
      <c r="E8">
        <f t="shared" si="0"/>
        <v>148.59967</v>
      </c>
      <c r="F8">
        <f t="shared" si="1"/>
        <v>610.50542500000006</v>
      </c>
      <c r="H8">
        <f t="shared" si="2"/>
        <v>463.14209787392127</v>
      </c>
      <c r="I8">
        <f t="shared" si="3"/>
        <v>2020.3397073289163</v>
      </c>
      <c r="K8" t="s">
        <v>5</v>
      </c>
      <c r="L8">
        <f>SUM(H:H)</f>
        <v>21627.266255184961</v>
      </c>
      <c r="M8">
        <f>SUM(I:I)</f>
        <v>92678.877153571666</v>
      </c>
    </row>
    <row r="9" spans="1:13">
      <c r="A9">
        <v>608</v>
      </c>
      <c r="B9">
        <v>0.24229600000000001</v>
      </c>
      <c r="C9">
        <v>0.98585900000000004</v>
      </c>
      <c r="E9">
        <f t="shared" si="0"/>
        <v>147.315968</v>
      </c>
      <c r="F9">
        <f t="shared" si="1"/>
        <v>599.40227200000004</v>
      </c>
      <c r="H9">
        <f t="shared" si="2"/>
        <v>437.55081526242839</v>
      </c>
      <c r="I9">
        <f t="shared" si="3"/>
        <v>1892.9491641068819</v>
      </c>
      <c r="L9">
        <f>L8/L5</f>
        <v>819.74467032982886</v>
      </c>
      <c r="M9">
        <f>M8/M5</f>
        <v>832.58384894765766</v>
      </c>
    </row>
    <row r="10" spans="1:13">
      <c r="A10">
        <v>609</v>
      </c>
      <c r="B10">
        <v>0.24435499999999999</v>
      </c>
      <c r="C10">
        <v>0.99665700000000002</v>
      </c>
      <c r="E10">
        <f t="shared" si="0"/>
        <v>148.812195</v>
      </c>
      <c r="F10">
        <f t="shared" si="1"/>
        <v>606.964113</v>
      </c>
      <c r="H10">
        <f t="shared" si="2"/>
        <v>420.74553145995401</v>
      </c>
      <c r="I10">
        <f t="shared" si="3"/>
        <v>1827.3341272972323</v>
      </c>
      <c r="L10">
        <f>SQRT(L9)</f>
        <v>28.631183530022451</v>
      </c>
      <c r="M10">
        <f>SQRT(M9)</f>
        <v>28.854529088994983</v>
      </c>
    </row>
    <row r="11" spans="1:13">
      <c r="A11">
        <v>610</v>
      </c>
      <c r="B11">
        <v>0.245251</v>
      </c>
      <c r="C11">
        <v>1.0053799999999999</v>
      </c>
      <c r="E11">
        <f t="shared" si="0"/>
        <v>149.60310999999999</v>
      </c>
      <c r="F11">
        <f t="shared" si="1"/>
        <v>613.28179999999998</v>
      </c>
      <c r="H11">
        <f t="shared" si="2"/>
        <v>402.18003207118534</v>
      </c>
      <c r="I11">
        <f t="shared" si="3"/>
        <v>1758.2341550784197</v>
      </c>
    </row>
    <row r="12" spans="1:13">
      <c r="A12">
        <v>611</v>
      </c>
      <c r="B12">
        <v>0.22797899999999999</v>
      </c>
      <c r="C12">
        <v>0.94577199999999995</v>
      </c>
      <c r="E12">
        <f t="shared" si="0"/>
        <v>139.29516899999999</v>
      </c>
      <c r="F12">
        <f t="shared" si="1"/>
        <v>577.86669199999994</v>
      </c>
      <c r="H12">
        <f t="shared" si="2"/>
        <v>355.61999096546458</v>
      </c>
      <c r="I12">
        <f t="shared" si="3"/>
        <v>1575.833534024229</v>
      </c>
    </row>
    <row r="13" spans="1:13">
      <c r="A13">
        <v>612</v>
      </c>
      <c r="B13">
        <v>0.23980499999999999</v>
      </c>
      <c r="C13">
        <v>0.96886099999999997</v>
      </c>
      <c r="E13">
        <f t="shared" si="0"/>
        <v>146.76066</v>
      </c>
      <c r="F13">
        <f t="shared" si="1"/>
        <v>592.94293199999993</v>
      </c>
      <c r="H13">
        <f t="shared" si="2"/>
        <v>355.3645909905357</v>
      </c>
      <c r="I13">
        <f t="shared" si="3"/>
        <v>1536.1772012613349</v>
      </c>
    </row>
    <row r="14" spans="1:13">
      <c r="A14">
        <v>613</v>
      </c>
      <c r="B14">
        <v>0.24946399999999999</v>
      </c>
      <c r="C14">
        <v>1.0263469999999999</v>
      </c>
      <c r="E14">
        <f t="shared" si="0"/>
        <v>152.92143199999998</v>
      </c>
      <c r="F14">
        <f t="shared" si="1"/>
        <v>629.15071099999989</v>
      </c>
      <c r="H14">
        <f t="shared" si="2"/>
        <v>350.72123475628513</v>
      </c>
      <c r="I14">
        <f t="shared" si="3"/>
        <v>1546.6143126469901</v>
      </c>
    </row>
    <row r="15" spans="1:13">
      <c r="A15">
        <v>614</v>
      </c>
      <c r="B15">
        <v>0.27751300000000001</v>
      </c>
      <c r="C15">
        <v>1.028</v>
      </c>
      <c r="E15">
        <f t="shared" si="0"/>
        <v>170.39298200000002</v>
      </c>
      <c r="F15">
        <f t="shared" si="1"/>
        <v>631.19200000000001</v>
      </c>
      <c r="H15">
        <f t="shared" si="2"/>
        <v>369.62193534975597</v>
      </c>
      <c r="I15">
        <f t="shared" si="3"/>
        <v>1470.3214545041362</v>
      </c>
    </row>
    <row r="16" spans="1:13">
      <c r="A16">
        <v>615</v>
      </c>
      <c r="B16">
        <v>0.25049900000000003</v>
      </c>
      <c r="C16">
        <v>1.0296529999999999</v>
      </c>
      <c r="E16">
        <f t="shared" si="0"/>
        <v>154.05688500000002</v>
      </c>
      <c r="F16">
        <f t="shared" si="1"/>
        <v>633.23659499999997</v>
      </c>
      <c r="H16">
        <f t="shared" si="2"/>
        <v>315.60817355159662</v>
      </c>
      <c r="I16">
        <f t="shared" si="3"/>
        <v>1395.8345373931336</v>
      </c>
    </row>
    <row r="17" spans="1:9">
      <c r="A17">
        <v>616</v>
      </c>
      <c r="B17">
        <v>0.25810899999999998</v>
      </c>
      <c r="C17">
        <v>1.0673049999999999</v>
      </c>
      <c r="E17">
        <f t="shared" si="0"/>
        <v>158.99514399999998</v>
      </c>
      <c r="F17">
        <f t="shared" si="1"/>
        <v>657.45988</v>
      </c>
      <c r="H17">
        <f t="shared" si="2"/>
        <v>307.13093352055955</v>
      </c>
      <c r="I17">
        <f t="shared" si="3"/>
        <v>1369.3501223586502</v>
      </c>
    </row>
    <row r="18" spans="1:9">
      <c r="A18">
        <v>617</v>
      </c>
      <c r="B18">
        <v>0.25214199999999998</v>
      </c>
      <c r="C18">
        <v>1.025447</v>
      </c>
      <c r="E18">
        <f t="shared" si="0"/>
        <v>155.57161399999998</v>
      </c>
      <c r="F18">
        <f t="shared" si="1"/>
        <v>632.70079899999996</v>
      </c>
      <c r="H18">
        <f t="shared" si="2"/>
        <v>282.88734053753535</v>
      </c>
      <c r="I18">
        <f t="shared" si="3"/>
        <v>1243.2109497646813</v>
      </c>
    </row>
    <row r="19" spans="1:9">
      <c r="A19">
        <v>618</v>
      </c>
      <c r="B19">
        <v>0.253133</v>
      </c>
      <c r="C19">
        <v>1.0501510000000001</v>
      </c>
      <c r="E19">
        <f t="shared" si="0"/>
        <v>156.436194</v>
      </c>
      <c r="F19">
        <f t="shared" si="1"/>
        <v>648.99331800000004</v>
      </c>
      <c r="H19">
        <f t="shared" si="2"/>
        <v>267.29476992842848</v>
      </c>
      <c r="I19">
        <f t="shared" si="3"/>
        <v>1201.0809100070821</v>
      </c>
    </row>
    <row r="20" spans="1:9">
      <c r="A20">
        <v>619</v>
      </c>
      <c r="B20">
        <v>0.26267400000000002</v>
      </c>
      <c r="C20">
        <v>1.0741620000000001</v>
      </c>
      <c r="E20">
        <f t="shared" si="0"/>
        <v>162.59520600000002</v>
      </c>
      <c r="F20">
        <f t="shared" si="1"/>
        <v>664.90627800000004</v>
      </c>
      <c r="H20">
        <f t="shared" si="2"/>
        <v>260.56087185224027</v>
      </c>
      <c r="I20">
        <f t="shared" si="3"/>
        <v>1156.9628984912219</v>
      </c>
    </row>
    <row r="21" spans="1:9">
      <c r="A21">
        <v>620</v>
      </c>
      <c r="B21">
        <v>0.240478</v>
      </c>
      <c r="C21">
        <v>1.0609960000000001</v>
      </c>
      <c r="E21">
        <f t="shared" si="0"/>
        <v>149.09636</v>
      </c>
      <c r="F21">
        <f t="shared" si="1"/>
        <v>657.81752000000006</v>
      </c>
      <c r="H21">
        <f t="shared" si="2"/>
        <v>223.63604537480265</v>
      </c>
      <c r="I21">
        <f t="shared" si="3"/>
        <v>1074.2014321048246</v>
      </c>
    </row>
    <row r="22" spans="1:9">
      <c r="A22">
        <v>621</v>
      </c>
      <c r="B22">
        <v>0.25691999999999998</v>
      </c>
      <c r="C22">
        <v>1.0478289999999999</v>
      </c>
      <c r="E22">
        <f t="shared" si="0"/>
        <v>159.54731999999998</v>
      </c>
      <c r="F22">
        <f t="shared" si="1"/>
        <v>650.70180899999991</v>
      </c>
      <c r="H22">
        <f t="shared" si="2"/>
        <v>223.51372821969181</v>
      </c>
      <c r="I22">
        <f t="shared" si="3"/>
        <v>995.236721656393</v>
      </c>
    </row>
    <row r="23" spans="1:9">
      <c r="A23">
        <v>622</v>
      </c>
      <c r="B23">
        <v>0.26135399999999998</v>
      </c>
      <c r="C23">
        <v>1.0521480000000001</v>
      </c>
      <c r="E23">
        <f t="shared" si="0"/>
        <v>162.56218799999999</v>
      </c>
      <c r="F23">
        <f t="shared" si="1"/>
        <v>654.43605600000001</v>
      </c>
      <c r="H23">
        <f t="shared" si="2"/>
        <v>212.21510619965136</v>
      </c>
      <c r="I23">
        <f t="shared" si="3"/>
        <v>935.53887614576081</v>
      </c>
    </row>
    <row r="24" spans="1:9">
      <c r="A24">
        <v>623</v>
      </c>
      <c r="B24">
        <v>0.24607499999999999</v>
      </c>
      <c r="C24">
        <v>1.016133</v>
      </c>
      <c r="E24">
        <f t="shared" si="0"/>
        <v>153.30472499999999</v>
      </c>
      <c r="F24">
        <f t="shared" si="1"/>
        <v>633.05085899999995</v>
      </c>
      <c r="H24">
        <f t="shared" si="2"/>
        <v>186.03091420464253</v>
      </c>
      <c r="I24">
        <f t="shared" si="3"/>
        <v>843.93147658334271</v>
      </c>
    </row>
    <row r="25" spans="1:9">
      <c r="A25">
        <v>624</v>
      </c>
      <c r="B25">
        <v>0.2732</v>
      </c>
      <c r="C25">
        <v>0.98843499999999995</v>
      </c>
      <c r="E25">
        <f t="shared" si="0"/>
        <v>170.4768</v>
      </c>
      <c r="F25">
        <f t="shared" si="1"/>
        <v>616.78343999999993</v>
      </c>
      <c r="H25">
        <f t="shared" si="2"/>
        <v>191.78697330523173</v>
      </c>
      <c r="I25">
        <f t="shared" si="3"/>
        <v>764.94448367488565</v>
      </c>
    </row>
    <row r="26" spans="1:9">
      <c r="A26">
        <v>625</v>
      </c>
      <c r="B26">
        <v>0.263158</v>
      </c>
      <c r="C26">
        <v>0.98843499999999995</v>
      </c>
      <c r="E26">
        <f t="shared" si="0"/>
        <v>164.47375</v>
      </c>
      <c r="F26">
        <f t="shared" si="1"/>
        <v>617.77187500000002</v>
      </c>
      <c r="H26">
        <f t="shared" si="2"/>
        <v>171.05571423326214</v>
      </c>
      <c r="I26">
        <f t="shared" si="3"/>
        <v>710.93844983587655</v>
      </c>
    </row>
    <row r="27" spans="1:9">
      <c r="A27">
        <v>626</v>
      </c>
      <c r="B27">
        <v>0.23658000000000001</v>
      </c>
      <c r="C27">
        <v>0.96073699999999995</v>
      </c>
      <c r="E27">
        <f t="shared" si="0"/>
        <v>148.09908000000001</v>
      </c>
      <c r="F27">
        <f t="shared" si="1"/>
        <v>601.42136199999993</v>
      </c>
      <c r="H27">
        <f t="shared" si="2"/>
        <v>141.95292315452366</v>
      </c>
      <c r="I27">
        <f t="shared" si="3"/>
        <v>640.44528036823101</v>
      </c>
    </row>
    <row r="28" spans="1:9">
      <c r="A28">
        <v>627</v>
      </c>
      <c r="B28">
        <v>0.26208300000000001</v>
      </c>
      <c r="C28">
        <v>0.971167</v>
      </c>
      <c r="E28">
        <f t="shared" si="0"/>
        <v>164.326041</v>
      </c>
      <c r="F28">
        <f t="shared" si="1"/>
        <v>608.92170899999996</v>
      </c>
      <c r="H28">
        <f t="shared" si="2"/>
        <v>144.67772180755375</v>
      </c>
      <c r="I28">
        <f t="shared" si="3"/>
        <v>598.22023552683868</v>
      </c>
    </row>
    <row r="29" spans="1:9">
      <c r="A29">
        <v>628</v>
      </c>
      <c r="B29">
        <v>0.25523299999999999</v>
      </c>
      <c r="C29">
        <v>0.971167</v>
      </c>
      <c r="E29">
        <f t="shared" si="0"/>
        <v>160.28632399999998</v>
      </c>
      <c r="F29">
        <f t="shared" si="1"/>
        <v>609.892876</v>
      </c>
      <c r="H29">
        <f t="shared" si="2"/>
        <v>129.1579850332281</v>
      </c>
      <c r="I29">
        <f t="shared" si="3"/>
        <v>550.98469131456488</v>
      </c>
    </row>
    <row r="30" spans="1:9">
      <c r="A30">
        <v>629</v>
      </c>
      <c r="B30">
        <v>0.23973800000000001</v>
      </c>
      <c r="C30">
        <v>0.98159799999999997</v>
      </c>
      <c r="E30">
        <f t="shared" si="0"/>
        <v>150.79520200000002</v>
      </c>
      <c r="F30">
        <f t="shared" si="1"/>
        <v>617.42514199999994</v>
      </c>
      <c r="H30">
        <f t="shared" si="2"/>
        <v>110.77067354999717</v>
      </c>
      <c r="I30">
        <f t="shared" si="3"/>
        <v>511.12295461753394</v>
      </c>
    </row>
    <row r="31" spans="1:9">
      <c r="A31">
        <v>630</v>
      </c>
      <c r="B31">
        <v>0.27846599999999999</v>
      </c>
      <c r="C31">
        <v>1.008054</v>
      </c>
      <c r="E31">
        <f t="shared" si="0"/>
        <v>175.43358000000001</v>
      </c>
      <c r="F31">
        <f t="shared" si="1"/>
        <v>635.07402000000002</v>
      </c>
      <c r="H31">
        <f t="shared" si="2"/>
        <v>116.97193565489445</v>
      </c>
      <c r="I31">
        <f t="shared" si="3"/>
        <v>479.90129001685727</v>
      </c>
    </row>
    <row r="32" spans="1:9">
      <c r="A32">
        <v>631</v>
      </c>
      <c r="B32">
        <v>0.25141400000000003</v>
      </c>
      <c r="C32">
        <v>1.008054</v>
      </c>
      <c r="E32">
        <f t="shared" si="0"/>
        <v>158.64223400000003</v>
      </c>
      <c r="F32">
        <f t="shared" si="1"/>
        <v>636.08207400000003</v>
      </c>
      <c r="H32">
        <f t="shared" si="2"/>
        <v>95.554312489435617</v>
      </c>
      <c r="I32">
        <f t="shared" si="3"/>
        <v>436.91996279790158</v>
      </c>
    </row>
    <row r="33" spans="1:9">
      <c r="A33">
        <v>632</v>
      </c>
      <c r="B33">
        <v>0.25197799999999998</v>
      </c>
      <c r="C33">
        <v>1.034511</v>
      </c>
      <c r="E33">
        <f t="shared" si="0"/>
        <v>159.25009599999998</v>
      </c>
      <c r="F33">
        <f t="shared" si="1"/>
        <v>653.81095199999993</v>
      </c>
      <c r="H33">
        <f t="shared" si="2"/>
        <v>86.195864014264927</v>
      </c>
      <c r="I33">
        <f t="shared" si="3"/>
        <v>406.34682044275297</v>
      </c>
    </row>
    <row r="34" spans="1:9">
      <c r="A34">
        <v>633</v>
      </c>
      <c r="B34">
        <v>0.25761800000000001</v>
      </c>
      <c r="C34">
        <v>1.057984</v>
      </c>
      <c r="E34">
        <f t="shared" si="0"/>
        <v>163.072194</v>
      </c>
      <c r="F34">
        <f t="shared" si="1"/>
        <v>669.70387200000005</v>
      </c>
      <c r="H34">
        <f t="shared" si="2"/>
        <v>78.853340145335153</v>
      </c>
      <c r="I34">
        <f t="shared" si="3"/>
        <v>374.68850572166957</v>
      </c>
    </row>
    <row r="35" spans="1:9">
      <c r="A35">
        <v>634</v>
      </c>
      <c r="B35">
        <v>0.25968599999999997</v>
      </c>
      <c r="C35">
        <v>1.0560499999999999</v>
      </c>
      <c r="E35">
        <f t="shared" si="0"/>
        <v>164.64092399999998</v>
      </c>
      <c r="F35">
        <f t="shared" si="1"/>
        <v>669.53569999999991</v>
      </c>
      <c r="H35">
        <f t="shared" si="2"/>
        <v>70.659432129764312</v>
      </c>
      <c r="I35">
        <f t="shared" si="3"/>
        <v>335.31209638014377</v>
      </c>
    </row>
    <row r="36" spans="1:9">
      <c r="A36">
        <v>635</v>
      </c>
      <c r="B36">
        <v>0.25869599999999998</v>
      </c>
      <c r="C36">
        <v>1.0646169999999999</v>
      </c>
      <c r="E36">
        <f t="shared" si="0"/>
        <v>164.27195999999998</v>
      </c>
      <c r="F36">
        <f t="shared" si="1"/>
        <v>676.03179499999999</v>
      </c>
      <c r="H36">
        <f t="shared" si="2"/>
        <v>62.114205688124912</v>
      </c>
      <c r="I36">
        <f t="shared" si="3"/>
        <v>301.15613050582783</v>
      </c>
    </row>
    <row r="37" spans="1:9">
      <c r="A37">
        <v>636</v>
      </c>
      <c r="B37">
        <v>0.26287500000000003</v>
      </c>
      <c r="C37">
        <v>1.0805720000000001</v>
      </c>
      <c r="E37">
        <f t="shared" si="0"/>
        <v>167.1885</v>
      </c>
      <c r="F37">
        <f t="shared" si="1"/>
        <v>687.2437920000001</v>
      </c>
      <c r="H37">
        <f t="shared" si="2"/>
        <v>55.233813878606803</v>
      </c>
      <c r="I37">
        <f t="shared" si="3"/>
        <v>270.40181604248102</v>
      </c>
    </row>
    <row r="38" spans="1:9">
      <c r="A38">
        <v>637</v>
      </c>
      <c r="B38">
        <v>0.25424000000000002</v>
      </c>
      <c r="C38">
        <v>1.041831</v>
      </c>
      <c r="E38">
        <f t="shared" si="0"/>
        <v>161.95088000000001</v>
      </c>
      <c r="F38">
        <f t="shared" si="1"/>
        <v>663.64634699999999</v>
      </c>
      <c r="H38">
        <f t="shared" si="2"/>
        <v>46.30313489868832</v>
      </c>
      <c r="I38">
        <f t="shared" si="3"/>
        <v>228.78775059996545</v>
      </c>
    </row>
    <row r="39" spans="1:9">
      <c r="A39">
        <v>638</v>
      </c>
      <c r="B39">
        <v>0.26363799999999998</v>
      </c>
      <c r="C39">
        <v>1.085585</v>
      </c>
      <c r="E39">
        <f t="shared" si="0"/>
        <v>168.201044</v>
      </c>
      <c r="F39">
        <f t="shared" si="1"/>
        <v>692.60323000000005</v>
      </c>
      <c r="H39">
        <f t="shared" si="2"/>
        <v>41.162612122967587</v>
      </c>
      <c r="I39">
        <f t="shared" si="3"/>
        <v>207.30730093831266</v>
      </c>
    </row>
    <row r="40" spans="1:9">
      <c r="A40">
        <v>639</v>
      </c>
      <c r="B40">
        <v>0.27829399999999999</v>
      </c>
      <c r="C40">
        <v>1.1342559999999999</v>
      </c>
      <c r="E40">
        <f t="shared" si="0"/>
        <v>177.82986599999998</v>
      </c>
      <c r="F40">
        <f t="shared" si="1"/>
        <v>724.78958399999999</v>
      </c>
      <c r="H40">
        <f t="shared" si="2"/>
        <v>36.77444610509383</v>
      </c>
      <c r="I40">
        <f t="shared" si="3"/>
        <v>186.38747178039483</v>
      </c>
    </row>
    <row r="41" spans="1:9">
      <c r="A41">
        <v>640</v>
      </c>
      <c r="B41">
        <v>0.27870200000000001</v>
      </c>
      <c r="C41">
        <v>1.1444529999999999</v>
      </c>
      <c r="E41">
        <f t="shared" si="0"/>
        <v>178.36928</v>
      </c>
      <c r="F41">
        <f t="shared" si="1"/>
        <v>732.44992000000002</v>
      </c>
      <c r="H41">
        <f t="shared" si="2"/>
        <v>30.699523641977592</v>
      </c>
      <c r="I41">
        <f t="shared" si="3"/>
        <v>159.86615842810733</v>
      </c>
    </row>
    <row r="42" spans="1:9">
      <c r="A42">
        <v>641</v>
      </c>
      <c r="B42">
        <v>0.26671099999999998</v>
      </c>
      <c r="C42">
        <v>1.0876239999999999</v>
      </c>
      <c r="E42">
        <f t="shared" si="0"/>
        <v>170.96175099999999</v>
      </c>
      <c r="F42">
        <f t="shared" si="1"/>
        <v>697.16698399999996</v>
      </c>
      <c r="H42">
        <f t="shared" si="2"/>
        <v>24.046968792520147</v>
      </c>
      <c r="I42">
        <f t="shared" si="3"/>
        <v>127.30629199702614</v>
      </c>
    </row>
    <row r="43" spans="1:9">
      <c r="A43">
        <v>642</v>
      </c>
      <c r="B43">
        <v>0.25379400000000002</v>
      </c>
      <c r="C43">
        <v>1.0482050000000001</v>
      </c>
      <c r="E43">
        <f t="shared" si="0"/>
        <v>162.93574800000002</v>
      </c>
      <c r="F43">
        <f t="shared" si="1"/>
        <v>672.94761000000005</v>
      </c>
      <c r="H43">
        <f t="shared" si="2"/>
        <v>18.316439694728551</v>
      </c>
      <c r="I43">
        <f t="shared" si="3"/>
        <v>101.05952916888819</v>
      </c>
    </row>
    <row r="44" spans="1:9">
      <c r="A44">
        <v>643</v>
      </c>
      <c r="B44">
        <v>0.27454400000000001</v>
      </c>
      <c r="C44">
        <v>1.0746089999999999</v>
      </c>
      <c r="E44">
        <f t="shared" si="0"/>
        <v>176.531792</v>
      </c>
      <c r="F44">
        <f t="shared" si="1"/>
        <v>690.97358699999995</v>
      </c>
      <c r="H44">
        <f t="shared" si="2"/>
        <v>15.423842078672559</v>
      </c>
      <c r="I44">
        <f t="shared" si="3"/>
        <v>83.576713254735424</v>
      </c>
    </row>
    <row r="45" spans="1:9">
      <c r="A45">
        <v>644</v>
      </c>
      <c r="B45">
        <v>0.27358199999999999</v>
      </c>
      <c r="C45">
        <v>1.1010120000000001</v>
      </c>
      <c r="E45">
        <f t="shared" si="0"/>
        <v>176.18680799999998</v>
      </c>
      <c r="F45">
        <f t="shared" si="1"/>
        <v>709.05172800000003</v>
      </c>
      <c r="H45">
        <f t="shared" si="2"/>
        <v>11.542208582035435</v>
      </c>
      <c r="I45">
        <f t="shared" si="3"/>
        <v>67.311630851145054</v>
      </c>
    </row>
    <row r="46" spans="1:9">
      <c r="A46">
        <v>645</v>
      </c>
      <c r="B46">
        <v>0.27834100000000001</v>
      </c>
      <c r="C46">
        <v>1.129416</v>
      </c>
      <c r="E46">
        <f t="shared" si="0"/>
        <v>179.529945</v>
      </c>
      <c r="F46">
        <f t="shared" si="1"/>
        <v>728.47331999999994</v>
      </c>
      <c r="H46">
        <f t="shared" si="2"/>
        <v>8.4054990817779665</v>
      </c>
      <c r="I46">
        <f t="shared" si="3"/>
        <v>52.51583931838757</v>
      </c>
    </row>
    <row r="47" spans="1:9">
      <c r="A47">
        <v>646</v>
      </c>
      <c r="B47">
        <v>0.26971299999999998</v>
      </c>
      <c r="C47">
        <v>1.1276440000000001</v>
      </c>
      <c r="E47">
        <f t="shared" si="0"/>
        <v>174.23459799999998</v>
      </c>
      <c r="F47">
        <f t="shared" si="1"/>
        <v>728.45802400000002</v>
      </c>
      <c r="H47">
        <f t="shared" si="2"/>
        <v>5.4503391805668642</v>
      </c>
      <c r="I47">
        <f t="shared" si="3"/>
        <v>38.182368224455999</v>
      </c>
    </row>
    <row r="48" spans="1:9">
      <c r="A48">
        <v>647</v>
      </c>
      <c r="B48">
        <v>0.269262</v>
      </c>
      <c r="C48">
        <v>1.0877870000000001</v>
      </c>
      <c r="E48">
        <f t="shared" si="0"/>
        <v>174.212514</v>
      </c>
      <c r="F48">
        <f t="shared" si="1"/>
        <v>703.79818900000009</v>
      </c>
      <c r="H48">
        <f t="shared" si="2"/>
        <v>3.2896485154555499</v>
      </c>
      <c r="I48">
        <f t="shared" si="3"/>
        <v>25.261005496807115</v>
      </c>
    </row>
    <row r="49" spans="1:9">
      <c r="A49">
        <v>648</v>
      </c>
      <c r="B49">
        <v>0.25641599999999998</v>
      </c>
      <c r="C49">
        <v>1.0542199999999999</v>
      </c>
      <c r="E49">
        <f t="shared" si="0"/>
        <v>166.157568</v>
      </c>
      <c r="F49">
        <f t="shared" si="1"/>
        <v>683.13455999999996</v>
      </c>
      <c r="H49">
        <f t="shared" si="2"/>
        <v>1.5966082970229625</v>
      </c>
      <c r="I49">
        <f t="shared" si="3"/>
        <v>15.375230294246869</v>
      </c>
    </row>
    <row r="50" spans="1:9">
      <c r="A50">
        <v>649</v>
      </c>
      <c r="B50">
        <v>0.25298300000000001</v>
      </c>
      <c r="C50">
        <v>1.0482610000000001</v>
      </c>
      <c r="E50">
        <f t="shared" si="0"/>
        <v>164.18596700000001</v>
      </c>
      <c r="F50">
        <f t="shared" si="1"/>
        <v>680.32138900000007</v>
      </c>
      <c r="H50">
        <f t="shared" si="2"/>
        <v>0.56566707409448225</v>
      </c>
      <c r="I50">
        <f t="shared" si="3"/>
        <v>8.3300473674864559</v>
      </c>
    </row>
    <row r="51" spans="1:9">
      <c r="A51">
        <v>650</v>
      </c>
      <c r="B51">
        <v>0.25588899999999998</v>
      </c>
      <c r="C51">
        <v>1.0392939999999999</v>
      </c>
      <c r="E51">
        <f t="shared" si="0"/>
        <v>166.32784999999998</v>
      </c>
      <c r="F51">
        <f t="shared" si="1"/>
        <v>675.54109999999991</v>
      </c>
      <c r="H51">
        <f t="shared" si="2"/>
        <v>6.2780851751014013E-2</v>
      </c>
      <c r="I51">
        <f t="shared" si="3"/>
        <v>3.4386268649425804</v>
      </c>
    </row>
    <row r="52" spans="1:9">
      <c r="A52">
        <v>651</v>
      </c>
      <c r="B52">
        <v>0.27063500000000001</v>
      </c>
      <c r="C52">
        <v>1.049472</v>
      </c>
      <c r="E52">
        <f t="shared" si="0"/>
        <v>176.18338500000002</v>
      </c>
      <c r="F52">
        <f t="shared" si="1"/>
        <v>683.20627200000001</v>
      </c>
      <c r="H52">
        <f t="shared" si="2"/>
        <v>6.8930648387409116E-2</v>
      </c>
      <c r="I52">
        <f t="shared" si="3"/>
        <v>0.7038773317321364</v>
      </c>
    </row>
    <row r="53" spans="1:9">
      <c r="A53">
        <v>652</v>
      </c>
      <c r="B53">
        <v>0.26070500000000002</v>
      </c>
      <c r="C53">
        <v>1.05965</v>
      </c>
      <c r="E53">
        <f t="shared" si="0"/>
        <v>169.97966000000002</v>
      </c>
      <c r="F53">
        <f t="shared" si="1"/>
        <v>690.89179999999999</v>
      </c>
      <c r="H53">
        <f t="shared" si="2"/>
        <v>0.59025053224499113</v>
      </c>
      <c r="I53">
        <f t="shared" si="3"/>
        <v>3.4730270503290472E-2</v>
      </c>
    </row>
    <row r="54" spans="1:9">
      <c r="A54">
        <v>653</v>
      </c>
      <c r="B54">
        <v>0.28705000000000003</v>
      </c>
      <c r="C54">
        <v>1.0861179999999999</v>
      </c>
      <c r="E54">
        <f t="shared" si="0"/>
        <v>187.44365000000002</v>
      </c>
      <c r="F54">
        <f t="shared" si="1"/>
        <v>709.23505399999999</v>
      </c>
      <c r="H54">
        <f t="shared" si="2"/>
        <v>1.8007825936243294</v>
      </c>
      <c r="I54">
        <f t="shared" si="3"/>
        <v>1.5149758501165143</v>
      </c>
    </row>
    <row r="55" spans="1:9">
      <c r="A55">
        <v>654</v>
      </c>
      <c r="B55">
        <v>0.275528</v>
      </c>
      <c r="C55">
        <v>1.1125860000000001</v>
      </c>
      <c r="E55">
        <f t="shared" si="0"/>
        <v>180.195312</v>
      </c>
      <c r="F55">
        <f t="shared" si="1"/>
        <v>727.63124400000004</v>
      </c>
      <c r="H55">
        <f t="shared" si="2"/>
        <v>3.3842460832008658</v>
      </c>
      <c r="I55">
        <f t="shared" si="3"/>
        <v>5.2924964224993341</v>
      </c>
    </row>
    <row r="56" spans="1:9">
      <c r="A56">
        <v>655</v>
      </c>
      <c r="B56">
        <v>0.28370899999999999</v>
      </c>
      <c r="C56">
        <v>1.1478109999999999</v>
      </c>
      <c r="E56">
        <f t="shared" si="0"/>
        <v>185.82939500000001</v>
      </c>
      <c r="F56">
        <f t="shared" si="1"/>
        <v>751.81620499999997</v>
      </c>
      <c r="H56">
        <f t="shared" si="2"/>
        <v>5.7570576637089559</v>
      </c>
      <c r="I56">
        <f t="shared" si="3"/>
        <v>11.614712167225205</v>
      </c>
    </row>
    <row r="57" spans="1:9">
      <c r="A57">
        <v>656</v>
      </c>
      <c r="B57">
        <v>0.29259299999999999</v>
      </c>
      <c r="C57">
        <v>1.174874</v>
      </c>
      <c r="E57">
        <f t="shared" si="0"/>
        <v>191.94100799999998</v>
      </c>
      <c r="F57">
        <f t="shared" si="1"/>
        <v>770.71734400000003</v>
      </c>
      <c r="H57">
        <f t="shared" si="2"/>
        <v>8.8660002593545588</v>
      </c>
      <c r="I57">
        <f t="shared" si="3"/>
        <v>20.53807769577616</v>
      </c>
    </row>
    <row r="58" spans="1:9">
      <c r="A58">
        <v>657</v>
      </c>
      <c r="B58">
        <v>0.29259299999999999</v>
      </c>
      <c r="C58">
        <v>1.174874</v>
      </c>
      <c r="E58">
        <f t="shared" si="0"/>
        <v>192.23360099999999</v>
      </c>
      <c r="F58">
        <f t="shared" si="1"/>
        <v>771.89221799999996</v>
      </c>
      <c r="H58">
        <f t="shared" si="2"/>
        <v>12.379853642425342</v>
      </c>
      <c r="I58">
        <f t="shared" si="3"/>
        <v>31.537340428872447</v>
      </c>
    </row>
    <row r="59" spans="1:9">
      <c r="A59">
        <v>658</v>
      </c>
      <c r="B59">
        <v>0.29259299999999999</v>
      </c>
      <c r="C59">
        <v>1.174874</v>
      </c>
      <c r="E59">
        <f t="shared" si="0"/>
        <v>192.526194</v>
      </c>
      <c r="F59">
        <f t="shared" si="1"/>
        <v>773.067092</v>
      </c>
      <c r="H59">
        <f t="shared" si="2"/>
        <v>16.478893025496124</v>
      </c>
      <c r="I59">
        <f t="shared" si="3"/>
        <v>44.886351161968733</v>
      </c>
    </row>
    <row r="60" spans="1:9">
      <c r="A60">
        <v>659</v>
      </c>
      <c r="B60">
        <v>0.30147600000000002</v>
      </c>
      <c r="C60">
        <v>1.174874</v>
      </c>
      <c r="E60">
        <f t="shared" si="0"/>
        <v>198.672684</v>
      </c>
      <c r="F60">
        <f t="shared" si="1"/>
        <v>774.24196599999993</v>
      </c>
      <c r="H60">
        <f t="shared" si="2"/>
        <v>21.805621752198842</v>
      </c>
      <c r="I60">
        <f t="shared" si="3"/>
        <v>60.585109895065024</v>
      </c>
    </row>
    <row r="61" spans="1:9">
      <c r="A61">
        <v>660</v>
      </c>
      <c r="B61">
        <v>0.294128</v>
      </c>
      <c r="C61">
        <v>1.201937</v>
      </c>
      <c r="E61">
        <f t="shared" si="0"/>
        <v>194.12448000000001</v>
      </c>
      <c r="F61">
        <f t="shared" si="1"/>
        <v>793.27841999999998</v>
      </c>
      <c r="H61">
        <f t="shared" si="2"/>
        <v>26.571200003263268</v>
      </c>
      <c r="I61">
        <f t="shared" si="3"/>
        <v>80.444927089374971</v>
      </c>
    </row>
    <row r="62" spans="1:9">
      <c r="A62">
        <v>661</v>
      </c>
      <c r="B62">
        <v>0.272619</v>
      </c>
      <c r="C62">
        <v>1.208583</v>
      </c>
      <c r="E62">
        <f t="shared" si="0"/>
        <v>180.20115899999999</v>
      </c>
      <c r="F62">
        <f t="shared" si="1"/>
        <v>798.87336299999993</v>
      </c>
      <c r="H62">
        <f t="shared" si="2"/>
        <v>30.083031115719951</v>
      </c>
      <c r="I62">
        <f t="shared" si="3"/>
        <v>101.87325294916968</v>
      </c>
    </row>
    <row r="63" spans="1:9">
      <c r="A63">
        <v>662</v>
      </c>
      <c r="B63">
        <v>0.26976099999999997</v>
      </c>
      <c r="C63">
        <v>1.208583</v>
      </c>
      <c r="E63">
        <f t="shared" si="0"/>
        <v>178.58178199999998</v>
      </c>
      <c r="F63">
        <f t="shared" si="1"/>
        <v>800.08194600000002</v>
      </c>
      <c r="H63">
        <f t="shared" si="2"/>
        <v>35.704921576992909</v>
      </c>
      <c r="I63">
        <f t="shared" si="3"/>
        <v>125.27393198979337</v>
      </c>
    </row>
    <row r="64" spans="1:9">
      <c r="A64">
        <v>663</v>
      </c>
      <c r="B64">
        <v>0.29826900000000001</v>
      </c>
      <c r="C64">
        <v>1.2152289999999999</v>
      </c>
      <c r="E64">
        <f t="shared" si="0"/>
        <v>197.75234700000001</v>
      </c>
      <c r="F64">
        <f t="shared" si="1"/>
        <v>805.69682699999998</v>
      </c>
      <c r="H64">
        <f t="shared" si="2"/>
        <v>46.639418844871194</v>
      </c>
      <c r="I64">
        <f t="shared" si="3"/>
        <v>151.9226309727149</v>
      </c>
    </row>
    <row r="65" spans="1:9">
      <c r="A65">
        <v>664</v>
      </c>
      <c r="B65">
        <v>0.23741699999999999</v>
      </c>
      <c r="C65">
        <v>1.2158439999999999</v>
      </c>
      <c r="E65">
        <f t="shared" si="0"/>
        <v>157.64488799999998</v>
      </c>
      <c r="F65">
        <f t="shared" si="1"/>
        <v>807.32041599999991</v>
      </c>
      <c r="H65">
        <f t="shared" si="2"/>
        <v>43.299239354664351</v>
      </c>
      <c r="I65">
        <f t="shared" si="3"/>
        <v>180.40415868454747</v>
      </c>
    </row>
    <row r="66" spans="1:9">
      <c r="A66">
        <v>665</v>
      </c>
      <c r="B66">
        <v>0.27461099999999999</v>
      </c>
      <c r="C66">
        <v>1.2158439999999999</v>
      </c>
      <c r="E66">
        <f t="shared" ref="E66:E101" si="4">A66*B66</f>
        <v>182.61631499999999</v>
      </c>
      <c r="F66">
        <f t="shared" ref="F66:F101" si="5">A66*C66</f>
        <v>808.53625999999997</v>
      </c>
      <c r="H66">
        <f t="shared" ref="H66:H101" si="6">((A66-650.4953222)^2)*B66</f>
        <v>57.77422144372445</v>
      </c>
      <c r="I66">
        <f t="shared" ref="I66:I101" si="7">((A66-651.8189607)^2)*C66</f>
        <v>211.24048977788576</v>
      </c>
    </row>
    <row r="67" spans="1:9">
      <c r="A67">
        <v>666</v>
      </c>
      <c r="B67">
        <v>0.29487200000000002</v>
      </c>
      <c r="C67">
        <v>1.216458</v>
      </c>
      <c r="E67">
        <f t="shared" si="4"/>
        <v>196.38475200000002</v>
      </c>
      <c r="F67">
        <f t="shared" si="5"/>
        <v>810.16102799999999</v>
      </c>
      <c r="H67">
        <f t="shared" si="6"/>
        <v>70.885764371823228</v>
      </c>
      <c r="I67">
        <f t="shared" si="7"/>
        <v>244.63198542285974</v>
      </c>
    </row>
    <row r="68" spans="1:9">
      <c r="A68">
        <v>667</v>
      </c>
      <c r="B68">
        <v>0.26438400000000001</v>
      </c>
      <c r="C68">
        <v>1.2149270000000001</v>
      </c>
      <c r="E68">
        <f t="shared" si="4"/>
        <v>176.34412800000001</v>
      </c>
      <c r="F68">
        <f t="shared" si="5"/>
        <v>810.35630900000001</v>
      </c>
      <c r="H68">
        <f t="shared" si="6"/>
        <v>72.019362055882524</v>
      </c>
      <c r="I68">
        <f t="shared" si="7"/>
        <v>279.99688051853514</v>
      </c>
    </row>
    <row r="69" spans="1:9">
      <c r="A69">
        <v>668</v>
      </c>
      <c r="B69">
        <v>0.27353100000000002</v>
      </c>
      <c r="C69">
        <v>1.2149270000000001</v>
      </c>
      <c r="E69">
        <f t="shared" si="4"/>
        <v>182.71870800000002</v>
      </c>
      <c r="F69">
        <f t="shared" si="5"/>
        <v>811.57123600000011</v>
      </c>
      <c r="H69">
        <f t="shared" si="6"/>
        <v>83.813658051266842</v>
      </c>
      <c r="I69">
        <f t="shared" si="7"/>
        <v>318.09951658579729</v>
      </c>
    </row>
    <row r="70" spans="1:9">
      <c r="A70">
        <v>669</v>
      </c>
      <c r="B70">
        <v>0.26253700000000002</v>
      </c>
      <c r="C70">
        <v>1.2149270000000001</v>
      </c>
      <c r="E70">
        <f t="shared" si="4"/>
        <v>175.63725300000002</v>
      </c>
      <c r="F70">
        <f t="shared" si="5"/>
        <v>812.7861630000001</v>
      </c>
      <c r="H70">
        <f t="shared" si="6"/>
        <v>89.898733531193386</v>
      </c>
      <c r="I70">
        <f t="shared" si="7"/>
        <v>358.63200665305936</v>
      </c>
    </row>
    <row r="71" spans="1:9">
      <c r="A71">
        <v>670</v>
      </c>
      <c r="B71">
        <v>0.30129699999999998</v>
      </c>
      <c r="C71">
        <v>1.213395</v>
      </c>
      <c r="E71">
        <f t="shared" si="4"/>
        <v>201.86899</v>
      </c>
      <c r="F71">
        <f t="shared" si="5"/>
        <v>812.97465</v>
      </c>
      <c r="H71">
        <f t="shared" si="6"/>
        <v>114.62315772008157</v>
      </c>
      <c r="I71">
        <f t="shared" si="7"/>
        <v>401.0879478291983</v>
      </c>
    </row>
    <row r="72" spans="1:9">
      <c r="A72">
        <v>671</v>
      </c>
      <c r="B72">
        <v>0.27651199999999998</v>
      </c>
      <c r="C72">
        <v>1.1983280000000001</v>
      </c>
      <c r="E72">
        <f t="shared" si="4"/>
        <v>185.53955199999999</v>
      </c>
      <c r="F72">
        <f t="shared" si="5"/>
        <v>804.07808800000009</v>
      </c>
      <c r="H72">
        <f t="shared" si="6"/>
        <v>116.25720623176105</v>
      </c>
      <c r="I72">
        <f t="shared" si="7"/>
        <v>440.87957304062496</v>
      </c>
    </row>
    <row r="73" spans="1:9">
      <c r="A73">
        <v>672</v>
      </c>
      <c r="B73">
        <v>0.249198</v>
      </c>
      <c r="C73">
        <v>1.1983280000000001</v>
      </c>
      <c r="E73">
        <f t="shared" si="4"/>
        <v>167.46105600000001</v>
      </c>
      <c r="F73">
        <f t="shared" si="5"/>
        <v>805.27641600000004</v>
      </c>
      <c r="H73">
        <f t="shared" si="6"/>
        <v>115.24190598429284</v>
      </c>
      <c r="I73">
        <f t="shared" si="7"/>
        <v>488.04825396520567</v>
      </c>
    </row>
    <row r="74" spans="1:9">
      <c r="A74">
        <v>673</v>
      </c>
      <c r="B74">
        <v>0.276223</v>
      </c>
      <c r="C74">
        <v>1.1983280000000001</v>
      </c>
      <c r="E74">
        <f t="shared" si="4"/>
        <v>185.898079</v>
      </c>
      <c r="F74">
        <f t="shared" si="5"/>
        <v>806.47474399999999</v>
      </c>
      <c r="H74">
        <f t="shared" si="6"/>
        <v>139.89604501198258</v>
      </c>
      <c r="I74">
        <f t="shared" si="7"/>
        <v>537.61359088978634</v>
      </c>
    </row>
    <row r="75" spans="1:9">
      <c r="A75">
        <v>674</v>
      </c>
      <c r="B75">
        <v>0.27601500000000001</v>
      </c>
      <c r="C75">
        <v>1.1983280000000001</v>
      </c>
      <c r="E75">
        <f t="shared" si="4"/>
        <v>186.03411</v>
      </c>
      <c r="F75">
        <f t="shared" si="5"/>
        <v>807.67307200000005</v>
      </c>
      <c r="H75">
        <f t="shared" si="6"/>
        <v>152.48997350915715</v>
      </c>
      <c r="I75">
        <f t="shared" si="7"/>
        <v>589.57558381436706</v>
      </c>
    </row>
    <row r="76" spans="1:9">
      <c r="A76">
        <v>675</v>
      </c>
      <c r="B76">
        <v>0.29143000000000002</v>
      </c>
      <c r="C76">
        <v>1.183262</v>
      </c>
      <c r="E76">
        <f t="shared" si="4"/>
        <v>196.71525000000003</v>
      </c>
      <c r="F76">
        <f t="shared" si="5"/>
        <v>798.70185000000004</v>
      </c>
      <c r="H76">
        <f t="shared" si="6"/>
        <v>174.99766318846227</v>
      </c>
      <c r="I76">
        <f t="shared" si="7"/>
        <v>635.83835819504577</v>
      </c>
    </row>
    <row r="77" spans="1:9">
      <c r="A77">
        <v>676</v>
      </c>
      <c r="B77">
        <v>0.25967400000000002</v>
      </c>
      <c r="C77">
        <v>1.203678</v>
      </c>
      <c r="E77">
        <f t="shared" si="4"/>
        <v>175.539624</v>
      </c>
      <c r="F77">
        <f t="shared" si="5"/>
        <v>813.686328</v>
      </c>
      <c r="H77">
        <f t="shared" si="6"/>
        <v>168.91497403703465</v>
      </c>
      <c r="I77">
        <f t="shared" si="7"/>
        <v>703.817803903239</v>
      </c>
    </row>
    <row r="78" spans="1:9">
      <c r="A78">
        <v>677</v>
      </c>
      <c r="B78">
        <v>0.26640399999999997</v>
      </c>
      <c r="C78">
        <v>1.203678</v>
      </c>
      <c r="E78">
        <f t="shared" si="4"/>
        <v>180.35550799999999</v>
      </c>
      <c r="F78">
        <f t="shared" si="5"/>
        <v>814.89000599999997</v>
      </c>
      <c r="H78">
        <f t="shared" si="6"/>
        <v>187.14826261485558</v>
      </c>
      <c r="I78">
        <f t="shared" si="7"/>
        <v>763.23385194832963</v>
      </c>
    </row>
    <row r="79" spans="1:9">
      <c r="A79">
        <v>678</v>
      </c>
      <c r="B79">
        <v>0.25868200000000002</v>
      </c>
      <c r="C79">
        <v>1.203678</v>
      </c>
      <c r="E79">
        <f t="shared" si="4"/>
        <v>175.38639600000002</v>
      </c>
      <c r="F79">
        <f t="shared" si="5"/>
        <v>816.09368400000005</v>
      </c>
      <c r="H79">
        <f t="shared" si="6"/>
        <v>195.69482160670867</v>
      </c>
      <c r="I79">
        <f t="shared" si="7"/>
        <v>825.05725599342031</v>
      </c>
    </row>
    <row r="80" spans="1:9">
      <c r="A80">
        <v>679</v>
      </c>
      <c r="B80">
        <v>0.30009599999999997</v>
      </c>
      <c r="C80">
        <v>1.224094</v>
      </c>
      <c r="E80">
        <f t="shared" si="4"/>
        <v>203.76518399999998</v>
      </c>
      <c r="F80">
        <f t="shared" si="5"/>
        <v>831.15982600000007</v>
      </c>
      <c r="H80">
        <f t="shared" si="6"/>
        <v>243.83299854356554</v>
      </c>
      <c r="I80">
        <f t="shared" si="7"/>
        <v>904.37153848840398</v>
      </c>
    </row>
    <row r="81" spans="1:9">
      <c r="A81">
        <v>680</v>
      </c>
      <c r="B81">
        <v>0.25533</v>
      </c>
      <c r="C81">
        <v>1.2012179999999999</v>
      </c>
      <c r="E81">
        <f t="shared" si="4"/>
        <v>173.62440000000001</v>
      </c>
      <c r="F81">
        <f t="shared" si="5"/>
        <v>816.82823999999994</v>
      </c>
      <c r="H81">
        <f t="shared" si="6"/>
        <v>222.27140666484877</v>
      </c>
      <c r="I81">
        <f t="shared" si="7"/>
        <v>953.97247148257236</v>
      </c>
    </row>
    <row r="82" spans="1:9">
      <c r="A82">
        <v>681</v>
      </c>
      <c r="B82">
        <v>0.25211299999999998</v>
      </c>
      <c r="C82">
        <v>1.2012179999999999</v>
      </c>
      <c r="E82">
        <f t="shared" si="4"/>
        <v>171.68895299999997</v>
      </c>
      <c r="F82">
        <f t="shared" si="5"/>
        <v>818.02945799999998</v>
      </c>
      <c r="H82">
        <f t="shared" si="6"/>
        <v>234.60006315236436</v>
      </c>
      <c r="I82">
        <f t="shared" si="7"/>
        <v>1022.876832814307</v>
      </c>
    </row>
    <row r="83" spans="1:9">
      <c r="A83">
        <v>682</v>
      </c>
      <c r="B83">
        <v>0.24084900000000001</v>
      </c>
      <c r="C83">
        <v>1.2012179999999999</v>
      </c>
      <c r="E83">
        <f t="shared" si="4"/>
        <v>164.259018</v>
      </c>
      <c r="F83">
        <f t="shared" si="5"/>
        <v>819.2306759999999</v>
      </c>
      <c r="H83">
        <f t="shared" si="6"/>
        <v>239.05340405770085</v>
      </c>
      <c r="I83">
        <f t="shared" si="7"/>
        <v>1094.1836301460417</v>
      </c>
    </row>
    <row r="84" spans="1:9">
      <c r="A84">
        <v>683</v>
      </c>
      <c r="B84">
        <v>0.28722599999999998</v>
      </c>
      <c r="C84">
        <v>1.1783429999999999</v>
      </c>
      <c r="E84">
        <f t="shared" si="4"/>
        <v>196.17535799999999</v>
      </c>
      <c r="F84">
        <f t="shared" si="5"/>
        <v>804.808269</v>
      </c>
      <c r="H84">
        <f t="shared" si="6"/>
        <v>303.46980186090695</v>
      </c>
      <c r="I84">
        <f t="shared" si="7"/>
        <v>1145.6524797572076</v>
      </c>
    </row>
    <row r="85" spans="1:9">
      <c r="A85">
        <v>684</v>
      </c>
      <c r="B85">
        <v>0.26372699999999999</v>
      </c>
      <c r="C85">
        <v>1.1607719999999999</v>
      </c>
      <c r="E85">
        <f t="shared" si="4"/>
        <v>180.38926799999999</v>
      </c>
      <c r="F85">
        <f t="shared" si="5"/>
        <v>793.96804799999995</v>
      </c>
      <c r="H85">
        <f t="shared" si="6"/>
        <v>296.05028688558446</v>
      </c>
      <c r="I85">
        <f t="shared" si="7"/>
        <v>1202.1178749888543</v>
      </c>
    </row>
    <row r="86" spans="1:9">
      <c r="A86">
        <v>685</v>
      </c>
      <c r="B86">
        <v>0.25482199999999999</v>
      </c>
      <c r="C86">
        <v>1.1607719999999999</v>
      </c>
      <c r="E86">
        <f t="shared" si="4"/>
        <v>174.55306999999999</v>
      </c>
      <c r="F86">
        <f t="shared" si="5"/>
        <v>795.12881999999991</v>
      </c>
      <c r="H86">
        <f t="shared" si="6"/>
        <v>303.38413951422712</v>
      </c>
      <c r="I86">
        <f t="shared" si="7"/>
        <v>1277.9883456895334</v>
      </c>
    </row>
    <row r="87" spans="1:9">
      <c r="A87">
        <v>686</v>
      </c>
      <c r="B87">
        <v>0.26680999999999999</v>
      </c>
      <c r="C87">
        <v>1.1607719999999999</v>
      </c>
      <c r="E87">
        <f t="shared" si="4"/>
        <v>183.03165999999999</v>
      </c>
      <c r="F87">
        <f t="shared" si="5"/>
        <v>796.28959199999997</v>
      </c>
      <c r="H87">
        <f t="shared" si="6"/>
        <v>336.33592228936385</v>
      </c>
      <c r="I87">
        <f t="shared" si="7"/>
        <v>1356.1803603902126</v>
      </c>
    </row>
    <row r="88" spans="1:9">
      <c r="A88">
        <v>687</v>
      </c>
      <c r="B88">
        <v>0.253081</v>
      </c>
      <c r="C88">
        <v>1.1607719999999999</v>
      </c>
      <c r="E88">
        <f t="shared" si="4"/>
        <v>173.866647</v>
      </c>
      <c r="F88">
        <f t="shared" si="5"/>
        <v>797.45036399999992</v>
      </c>
      <c r="H88">
        <f t="shared" si="6"/>
        <v>337.25358973590187</v>
      </c>
      <c r="I88">
        <f t="shared" si="7"/>
        <v>1436.6939190908915</v>
      </c>
    </row>
    <row r="89" spans="1:9">
      <c r="A89">
        <v>688</v>
      </c>
      <c r="B89">
        <v>0.24271300000000001</v>
      </c>
      <c r="C89">
        <v>1.1607719999999999</v>
      </c>
      <c r="E89">
        <f t="shared" si="4"/>
        <v>166.98654400000001</v>
      </c>
      <c r="F89">
        <f t="shared" si="5"/>
        <v>798.61113599999999</v>
      </c>
      <c r="H89">
        <f t="shared" si="6"/>
        <v>341.40031377635484</v>
      </c>
      <c r="I89">
        <f t="shared" si="7"/>
        <v>1519.5290217915706</v>
      </c>
    </row>
    <row r="90" spans="1:9">
      <c r="A90">
        <v>689</v>
      </c>
      <c r="B90">
        <v>0.259741</v>
      </c>
      <c r="C90">
        <v>1.1607719999999999</v>
      </c>
      <c r="E90">
        <f t="shared" si="4"/>
        <v>178.96154899999999</v>
      </c>
      <c r="F90">
        <f t="shared" si="5"/>
        <v>799.77190799999994</v>
      </c>
      <c r="H90">
        <f t="shared" si="6"/>
        <v>385.09465920023791</v>
      </c>
      <c r="I90">
        <f t="shared" si="7"/>
        <v>1604.6856684922498</v>
      </c>
    </row>
    <row r="91" spans="1:9">
      <c r="A91">
        <v>690</v>
      </c>
      <c r="B91">
        <v>0.25398300000000001</v>
      </c>
      <c r="C91">
        <v>1.1607719999999999</v>
      </c>
      <c r="E91">
        <f t="shared" si="4"/>
        <v>175.24827000000002</v>
      </c>
      <c r="F91">
        <f t="shared" si="5"/>
        <v>800.93267999999989</v>
      </c>
      <c r="H91">
        <f t="shared" si="6"/>
        <v>396.37083976012246</v>
      </c>
      <c r="I91">
        <f t="shared" si="7"/>
        <v>1692.1638591929288</v>
      </c>
    </row>
    <row r="92" spans="1:9">
      <c r="A92">
        <v>691</v>
      </c>
      <c r="B92">
        <v>0.22769600000000001</v>
      </c>
      <c r="C92">
        <v>1.1607719999999999</v>
      </c>
      <c r="E92">
        <f t="shared" si="4"/>
        <v>157.33793600000001</v>
      </c>
      <c r="F92">
        <f t="shared" si="5"/>
        <v>802.09345199999996</v>
      </c>
      <c r="H92">
        <f t="shared" si="6"/>
        <v>373.56464340665349</v>
      </c>
      <c r="I92">
        <f t="shared" si="7"/>
        <v>1781.963593893608</v>
      </c>
    </row>
    <row r="93" spans="1:9">
      <c r="A93">
        <v>692</v>
      </c>
      <c r="B93">
        <v>0.24796499999999999</v>
      </c>
      <c r="C93">
        <v>1.1607719999999999</v>
      </c>
      <c r="E93">
        <f t="shared" si="4"/>
        <v>171.59178</v>
      </c>
      <c r="F93">
        <f t="shared" si="5"/>
        <v>803.25422399999991</v>
      </c>
      <c r="H93">
        <f t="shared" si="6"/>
        <v>427.15400092211405</v>
      </c>
      <c r="I93">
        <f t="shared" si="7"/>
        <v>1874.0848725942869</v>
      </c>
    </row>
    <row r="94" spans="1:9">
      <c r="A94">
        <v>693</v>
      </c>
      <c r="B94">
        <v>0.24836800000000001</v>
      </c>
      <c r="C94">
        <v>1.1607719999999999</v>
      </c>
      <c r="E94">
        <f t="shared" si="4"/>
        <v>172.119024</v>
      </c>
      <c r="F94">
        <f t="shared" si="5"/>
        <v>804.41499599999997</v>
      </c>
      <c r="H94">
        <f t="shared" si="6"/>
        <v>448.71345978032542</v>
      </c>
      <c r="I94">
        <f t="shared" si="7"/>
        <v>1968.5276952949662</v>
      </c>
    </row>
    <row r="95" spans="1:9">
      <c r="A95">
        <v>694</v>
      </c>
      <c r="B95">
        <v>0.233601</v>
      </c>
      <c r="C95">
        <v>1.1607719999999999</v>
      </c>
      <c r="E95">
        <f t="shared" si="4"/>
        <v>162.11909399999999</v>
      </c>
      <c r="F95">
        <f t="shared" si="5"/>
        <v>805.57576799999993</v>
      </c>
      <c r="H95">
        <f t="shared" si="6"/>
        <v>442.1265656335413</v>
      </c>
      <c r="I95">
        <f t="shared" si="7"/>
        <v>2065.2920619956453</v>
      </c>
    </row>
    <row r="96" spans="1:9">
      <c r="A96">
        <v>695</v>
      </c>
      <c r="B96">
        <v>0.25608399999999998</v>
      </c>
      <c r="C96">
        <v>1.1607719999999999</v>
      </c>
      <c r="E96">
        <f t="shared" si="4"/>
        <v>177.97837999999999</v>
      </c>
      <c r="F96">
        <f t="shared" si="5"/>
        <v>806.73653999999999</v>
      </c>
      <c r="H96">
        <f t="shared" si="6"/>
        <v>507.21696057001418</v>
      </c>
      <c r="I96">
        <f t="shared" si="7"/>
        <v>2164.3779726963244</v>
      </c>
    </row>
    <row r="97" spans="1:9">
      <c r="A97">
        <v>696</v>
      </c>
      <c r="B97">
        <v>0.26006099999999999</v>
      </c>
      <c r="C97">
        <v>1.1607719999999999</v>
      </c>
      <c r="E97">
        <f t="shared" si="4"/>
        <v>181.002456</v>
      </c>
      <c r="F97">
        <f t="shared" si="5"/>
        <v>807.89731199999994</v>
      </c>
      <c r="H97">
        <f t="shared" si="6"/>
        <v>538.50199365507319</v>
      </c>
      <c r="I97">
        <f t="shared" si="7"/>
        <v>2265.7854273970033</v>
      </c>
    </row>
    <row r="98" spans="1:9">
      <c r="A98">
        <v>697</v>
      </c>
      <c r="B98">
        <v>0.27554899999999999</v>
      </c>
      <c r="C98">
        <v>1.1432020000000001</v>
      </c>
      <c r="E98">
        <f t="shared" si="4"/>
        <v>192.05765299999999</v>
      </c>
      <c r="F98">
        <f t="shared" si="5"/>
        <v>796.81179400000008</v>
      </c>
      <c r="H98">
        <f t="shared" si="6"/>
        <v>595.92570484894543</v>
      </c>
      <c r="I98">
        <f t="shared" si="7"/>
        <v>2333.6483227918343</v>
      </c>
    </row>
    <row r="99" spans="1:9">
      <c r="A99">
        <v>698</v>
      </c>
      <c r="B99">
        <v>0.24648600000000001</v>
      </c>
      <c r="C99">
        <v>1.1124039999999999</v>
      </c>
      <c r="E99">
        <f t="shared" si="4"/>
        <v>172.04722800000002</v>
      </c>
      <c r="F99">
        <f t="shared" si="5"/>
        <v>776.45799199999999</v>
      </c>
      <c r="H99">
        <f t="shared" si="6"/>
        <v>556.24357905358579</v>
      </c>
      <c r="I99">
        <f t="shared" si="7"/>
        <v>2372.4110967107863</v>
      </c>
    </row>
    <row r="100" spans="1:9">
      <c r="A100">
        <v>699</v>
      </c>
      <c r="B100">
        <v>0.25478200000000001</v>
      </c>
      <c r="C100">
        <v>1.1124039999999999</v>
      </c>
      <c r="E100">
        <f t="shared" si="4"/>
        <v>178.09261800000002</v>
      </c>
      <c r="F100">
        <f t="shared" si="5"/>
        <v>777.57039599999996</v>
      </c>
      <c r="H100">
        <f t="shared" si="6"/>
        <v>599.42657154133246</v>
      </c>
      <c r="I100">
        <f t="shared" si="7"/>
        <v>2476.2674463937406</v>
      </c>
    </row>
    <row r="101" spans="1:9">
      <c r="A101">
        <v>700</v>
      </c>
      <c r="B101">
        <v>0.23100300000000001</v>
      </c>
      <c r="C101">
        <v>1.1124039999999999</v>
      </c>
      <c r="E101">
        <f t="shared" si="4"/>
        <v>161.7021</v>
      </c>
      <c r="F101">
        <f t="shared" si="5"/>
        <v>778.68279999999993</v>
      </c>
      <c r="H101">
        <f t="shared" si="6"/>
        <v>566.12208380227037</v>
      </c>
      <c r="I101">
        <f t="shared" si="7"/>
        <v>2582.3486040766948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Yamashiro</dc:creator>
  <cp:lastModifiedBy>Bryan Yamashiro</cp:lastModifiedBy>
  <dcterms:created xsi:type="dcterms:W3CDTF">2016-10-12T19:15:02Z</dcterms:created>
  <dcterms:modified xsi:type="dcterms:W3CDTF">2016-10-18T10:43:36Z</dcterms:modified>
</cp:coreProperties>
</file>