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20AEDE2D-C954-4414-933B-A1AE0C69AF12}" xr6:coauthVersionLast="47" xr6:coauthVersionMax="47" xr10:uidLastSave="{00000000-0000-0000-0000-000000000000}"/>
  <bookViews>
    <workbookView xWindow="570" yWindow="690" windowWidth="21600" windowHeight="11295" xr2:uid="{A2AF50E6-8027-4C98-BDAA-BAF999C0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B36" i="1" s="1"/>
  <c r="B37" i="1" s="1"/>
  <c r="B38" i="1" l="1"/>
</calcChain>
</file>

<file path=xl/sharedStrings.xml><?xml version="1.0" encoding="utf-8"?>
<sst xmlns="http://schemas.openxmlformats.org/spreadsheetml/2006/main" count="94" uniqueCount="71">
  <si>
    <t>부품명</t>
    <phoneticPr fontId="2" type="noConversion"/>
  </si>
  <si>
    <t>가격</t>
    <phoneticPr fontId="2" type="noConversion"/>
  </si>
  <si>
    <t>링크</t>
    <phoneticPr fontId="2" type="noConversion"/>
  </si>
  <si>
    <t>라즈베리파이5 (Raspberry Pi 5) 8GB + 가이드북</t>
    <phoneticPr fontId="2" type="noConversion"/>
  </si>
  <si>
    <t>SD 카드: 라즈베리파이 OS 내장 Micro SD 64GB 한글 패치</t>
    <phoneticPr fontId="2" type="noConversion"/>
  </si>
  <si>
    <t xml:space="preserve">	[정품] 라즈베리파이5 액티브 쿨러 (Raspberry Pi Active Cooler)</t>
    <phoneticPr fontId="2" type="noConversion"/>
  </si>
  <si>
    <t xml:space="preserve">	Micro HDMI to HDMI 변환 케이블 [SZH-CAB16]</t>
    <phoneticPr fontId="2" type="noConversion"/>
  </si>
  <si>
    <t>추가 공식 정품 액세서리 추가구매: [정품] 공식 아답터(White)</t>
    <phoneticPr fontId="2" type="noConversion"/>
  </si>
  <si>
    <t>분류</t>
    <phoneticPr fontId="2" type="noConversion"/>
  </si>
  <si>
    <t>라즈베리파이5</t>
    <phoneticPr fontId="2" type="noConversion"/>
  </si>
  <si>
    <t>https://www.devicemart.co.kr/goods/view?no=15215449</t>
    <phoneticPr fontId="2" type="noConversion"/>
  </si>
  <si>
    <t xml:space="preserve">https://www.devicemart.co.kr/goods/view?no=15502402 </t>
    <phoneticPr fontId="2" type="noConversion"/>
  </si>
  <si>
    <t>https://www.devicemart.co.kr/goods/view?no=14042050</t>
    <phoneticPr fontId="2" type="noConversion"/>
  </si>
  <si>
    <t>https://www.devicemart.co.kr/goods/view?no=15276241</t>
    <phoneticPr fontId="2" type="noConversion"/>
  </si>
  <si>
    <t>https://www.devicemart.co.kr/goods/view?no=12232873</t>
    <phoneticPr fontId="2" type="noConversion"/>
  </si>
  <si>
    <t>LCD모니터</t>
    <phoneticPr fontId="2" type="noConversion"/>
  </si>
  <si>
    <t>[KC인증] 라즈베리파이 5인치 800x480 HDMI LCD 터치스크린 모니터 [CN0396]</t>
  </si>
  <si>
    <t>[ELECROW] 라즈베리파이 5인치 HDMI 스크린용 커넥터 [DRA04605C]</t>
    <phoneticPr fontId="2" type="noConversion"/>
  </si>
  <si>
    <t>https://www.devicemart.co.kr/goods/view?no=1382229</t>
    <phoneticPr fontId="2" type="noConversion"/>
  </si>
  <si>
    <t>https://www.devicemart.co.kr/goods/view?no=1382688</t>
    <phoneticPr fontId="2" type="noConversion"/>
  </si>
  <si>
    <t>주변장치</t>
    <phoneticPr fontId="2" type="noConversion"/>
  </si>
  <si>
    <t>전원부</t>
    <phoneticPr fontId="2" type="noConversion"/>
  </si>
  <si>
    <t>SMPS KO-W1205V</t>
  </si>
  <si>
    <t>https://www.devicemart.co.kr/goods/view?no=10918366</t>
    <phoneticPr fontId="2" type="noConversion"/>
  </si>
  <si>
    <t>비고</t>
    <phoneticPr fontId="2" type="noConversion"/>
  </si>
  <si>
    <t xml:space="preserve">	XL4015 강하형 DC-DC 5A 가변 컨버터 [SZH-PWSD-009]</t>
    <phoneticPr fontId="2" type="noConversion"/>
  </si>
  <si>
    <t>5V 5A</t>
    <phoneticPr fontId="2" type="noConversion"/>
  </si>
  <si>
    <t xml:space="preserve">	LM2596 강하형 DC-DC 가변 컨버터 [SZH-PWSD-045]</t>
    <phoneticPr fontId="2" type="noConversion"/>
  </si>
  <si>
    <t>6V 3A</t>
    <phoneticPr fontId="2" type="noConversion"/>
  </si>
  <si>
    <t>MP1584EN 강하형 DC-DC 소형 가변 컨버터 [SZH-PWSD-002]</t>
    <phoneticPr fontId="2" type="noConversion"/>
  </si>
  <si>
    <t>5V 3A</t>
    <phoneticPr fontId="2" type="noConversion"/>
  </si>
  <si>
    <t>https://www.devicemart.co.kr/goods/view?no=1321141</t>
    <phoneticPr fontId="2" type="noConversion"/>
  </si>
  <si>
    <t>https://www.devicemart.co.kr/goods/view?no=1321982</t>
    <phoneticPr fontId="2" type="noConversion"/>
  </si>
  <si>
    <t>https://www.devicemart.co.kr/goods/view?no=1321132</t>
    <phoneticPr fontId="2" type="noConversion"/>
  </si>
  <si>
    <t>12V 10A</t>
    <phoneticPr fontId="2" type="noConversion"/>
  </si>
  <si>
    <t>E/C 16V 1000uF (105℃)/10X16</t>
  </si>
  <si>
    <t>https://www.devicemart.co.kr/goods/view?no=29524</t>
    <phoneticPr fontId="2" type="noConversion"/>
  </si>
  <si>
    <t>리모컨</t>
    <phoneticPr fontId="2" type="noConversion"/>
  </si>
  <si>
    <t xml:space="preserve">	ESP32-C3 SuperMini 개발보드 블랙 [CMODULE-13]</t>
    <phoneticPr fontId="2" type="noConversion"/>
  </si>
  <si>
    <t>모터</t>
    <phoneticPr fontId="2" type="noConversion"/>
  </si>
  <si>
    <t xml:space="preserve">	PCA9685 16채널 12비트 PWM 서보 드라이버 [TS0185]</t>
    <phoneticPr fontId="2" type="noConversion"/>
  </si>
  <si>
    <t>https://www.devicemart.co.kr/goods/view?no=1382245</t>
    <phoneticPr fontId="2" type="noConversion"/>
  </si>
  <si>
    <t>https://www.devicemart.co.kr/goods/view?no=15193221</t>
    <phoneticPr fontId="2" type="noConversion"/>
  </si>
  <si>
    <t>https://www.devicemart.co.kr/goods/view?no=1342935</t>
    <phoneticPr fontId="2" type="noConversion"/>
  </si>
  <si>
    <t xml:space="preserve">	MT3608 2A 스텝업 DC컨버터 모듈 [SZH-EKBD-063]</t>
    <phoneticPr fontId="2" type="noConversion"/>
  </si>
  <si>
    <t>https://www.devicemart.co.kr/goods/view?no=10889444</t>
    <phoneticPr fontId="2" type="noConversion"/>
  </si>
  <si>
    <t>18650 충전지, 리튬이온 배터리 (접지선) - 2000mAh / KC인증제품[BT187]</t>
  </si>
  <si>
    <t>https://www.devicemart.co.kr/goods/view?no=15009594</t>
    <phoneticPr fontId="2" type="noConversion"/>
  </si>
  <si>
    <t>리튬 배터리 USB C 충전 방전 2A 모듈 [HPRO-0018]</t>
  </si>
  <si>
    <t>https://www.devicemart.co.kr/goods/view?no=13023015</t>
    <phoneticPr fontId="2" type="noConversion"/>
  </si>
  <si>
    <t>SBM0625 코인형 소형 저소음 BLDC 진동모터 Φ6mm DC3.0V</t>
    <phoneticPr fontId="2" type="noConversion"/>
  </si>
  <si>
    <t>연결부품</t>
    <phoneticPr fontId="2" type="noConversion"/>
  </si>
  <si>
    <t xml:space="preserve">	라즈베리파이용 GPIO 쉴드 + 케이블 셋트 [SMP0080]</t>
    <phoneticPr fontId="2" type="noConversion"/>
  </si>
  <si>
    <t xml:space="preserve">	24AWG 6색 실리콘 와이어 키트 (36M)</t>
    <phoneticPr fontId="2" type="noConversion"/>
  </si>
  <si>
    <t xml:space="preserve">	핀헤더 PH01-40SS-G-14mm(2.54mm)</t>
    <phoneticPr fontId="2" type="noConversion"/>
  </si>
  <si>
    <t>핀헤더소켓 Single 1x40 Straight(2.54mm)</t>
  </si>
  <si>
    <t>https://www.devicemart.co.kr/goods/view?no=1377447</t>
    <phoneticPr fontId="2" type="noConversion"/>
  </si>
  <si>
    <t>https://www.devicemart.co.kr/goods/view?no=12375538</t>
    <phoneticPr fontId="2" type="noConversion"/>
  </si>
  <si>
    <t>https://www.devicemart.co.kr/goods/view?no=20008</t>
    <phoneticPr fontId="2" type="noConversion"/>
  </si>
  <si>
    <t>https://www.devicemart.co.kr/goods/view?no=3585</t>
    <phoneticPr fontId="2" type="noConversion"/>
  </si>
  <si>
    <t>개수</t>
    <phoneticPr fontId="2" type="noConversion"/>
  </si>
  <si>
    <t>예산</t>
    <phoneticPr fontId="2" type="noConversion"/>
  </si>
  <si>
    <t>남은 예산</t>
    <phoneticPr fontId="2" type="noConversion"/>
  </si>
  <si>
    <t>TowerPro 호환 서보모터 MG996R</t>
  </si>
  <si>
    <t>https://www.devicemart.co.kr/goods/view?no=1313388</t>
    <phoneticPr fontId="2" type="noConversion"/>
  </si>
  <si>
    <t>예비모터</t>
    <phoneticPr fontId="2" type="noConversion"/>
  </si>
  <si>
    <t>모터 노이즈 방지용</t>
    <phoneticPr fontId="2" type="noConversion"/>
  </si>
  <si>
    <t>부가세</t>
    <phoneticPr fontId="2" type="noConversion"/>
  </si>
  <si>
    <t>결제 총액</t>
    <phoneticPr fontId="2" type="noConversion"/>
  </si>
  <si>
    <t>항목 합계</t>
    <phoneticPr fontId="2" type="noConversion"/>
  </si>
  <si>
    <t>부가세 퍼센테이지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</si>
</sst>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&quot;원&quot;"/>
    <numFmt numFmtId="177" formatCode="0_);[Red]\(0\)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 Light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4"/>
      <color theme="10"/>
      <name val="맑은 고딕"/>
      <family val="3"/>
      <charset val="129"/>
      <scheme val="minor"/>
    </font>
    <font>
      <sz val="14"/>
      <color rgb="FF333333"/>
      <name val="맑은 고딕"/>
      <family val="3"/>
      <charset val="129"/>
      <scheme val="minor"/>
    </font>
    <font>
      <sz val="14"/>
      <color rgb="FF333333"/>
      <name val="Verdana"/>
      <family val="2"/>
    </font>
    <font>
      <u/>
      <sz val="14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D0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2" fontId="3" fillId="0" borderId="0" xfId="1" applyFont="1">
      <alignment vertical="center"/>
    </xf>
    <xf numFmtId="176" fontId="5" fillId="0" borderId="0" xfId="0" applyNumberFormat="1" applyFont="1">
      <alignment vertical="center"/>
    </xf>
    <xf numFmtId="42" fontId="5" fillId="0" borderId="0" xfId="1" applyFont="1">
      <alignment vertical="center"/>
    </xf>
    <xf numFmtId="0" fontId="5" fillId="0" borderId="0" xfId="0" applyFont="1">
      <alignment vertical="center"/>
    </xf>
    <xf numFmtId="177" fontId="5" fillId="0" borderId="0" xfId="1" applyNumberFormat="1" applyFont="1" applyAlignment="1">
      <alignment horizontal="right" vertical="center"/>
    </xf>
    <xf numFmtId="177" fontId="3" fillId="0" borderId="0" xfId="1" applyNumberFormat="1" applyFont="1" applyAlignment="1">
      <alignment horizontal="right"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177" fontId="6" fillId="0" borderId="0" xfId="1" applyNumberFormat="1" applyFont="1" applyAlignment="1">
      <alignment horizontal="right" vertical="center"/>
    </xf>
    <xf numFmtId="42" fontId="6" fillId="0" borderId="0" xfId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right" vertical="center"/>
    </xf>
    <xf numFmtId="176" fontId="7" fillId="2" borderId="1" xfId="1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176" fontId="8" fillId="10" borderId="1" xfId="1" applyNumberFormat="1" applyFont="1" applyFill="1" applyBorder="1">
      <alignment vertical="center"/>
    </xf>
    <xf numFmtId="0" fontId="8" fillId="11" borderId="1" xfId="0" applyFont="1" applyFill="1" applyBorder="1" applyAlignment="1">
      <alignment horizontal="center" vertical="center"/>
    </xf>
    <xf numFmtId="176" fontId="8" fillId="11" borderId="1" xfId="1" applyNumberFormat="1" applyFont="1" applyFill="1" applyBorder="1">
      <alignment vertical="center"/>
    </xf>
    <xf numFmtId="0" fontId="9" fillId="4" borderId="1" xfId="0" applyFont="1" applyFill="1" applyBorder="1">
      <alignment vertical="center"/>
    </xf>
    <xf numFmtId="42" fontId="9" fillId="4" borderId="1" xfId="1" applyFont="1" applyFill="1" applyBorder="1">
      <alignment vertical="center"/>
    </xf>
    <xf numFmtId="177" fontId="9" fillId="4" borderId="1" xfId="1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Border="1" applyAlignment="1">
      <alignment horizontal="right" vertical="center"/>
    </xf>
    <xf numFmtId="176" fontId="9" fillId="0" borderId="1" xfId="1" applyNumberFormat="1" applyFont="1" applyBorder="1">
      <alignment vertical="center"/>
    </xf>
    <xf numFmtId="0" fontId="10" fillId="0" borderId="1" xfId="2" applyFont="1" applyBorder="1">
      <alignment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42" fontId="9" fillId="3" borderId="1" xfId="1" applyFont="1" applyFill="1" applyBorder="1">
      <alignment vertical="center"/>
    </xf>
    <xf numFmtId="177" fontId="9" fillId="3" borderId="1" xfId="1" applyNumberFormat="1" applyFont="1" applyFill="1" applyBorder="1" applyAlignment="1">
      <alignment horizontal="right" vertical="center"/>
    </xf>
    <xf numFmtId="176" fontId="9" fillId="3" borderId="1" xfId="0" applyNumberFormat="1" applyFont="1" applyFill="1" applyBorder="1">
      <alignment vertical="center"/>
    </xf>
    <xf numFmtId="0" fontId="11" fillId="0" borderId="1" xfId="0" applyFont="1" applyBorder="1" applyAlignment="1">
      <alignment horizontal="left" vertical="center"/>
    </xf>
    <xf numFmtId="177" fontId="11" fillId="0" borderId="1" xfId="0" applyNumberFormat="1" applyFont="1" applyBorder="1" applyAlignment="1">
      <alignment horizontal="right" vertical="center"/>
    </xf>
    <xf numFmtId="176" fontId="9" fillId="0" borderId="1" xfId="0" applyNumberFormat="1" applyFont="1" applyBorder="1">
      <alignment vertical="center"/>
    </xf>
    <xf numFmtId="42" fontId="9" fillId="0" borderId="1" xfId="1" applyFont="1" applyBorder="1" applyAlignment="1">
      <alignment horizontal="left" vertical="center"/>
    </xf>
    <xf numFmtId="177" fontId="9" fillId="0" borderId="1" xfId="1" applyNumberFormat="1" applyFont="1" applyBorder="1" applyAlignment="1">
      <alignment horizontal="right" vertical="center"/>
    </xf>
    <xf numFmtId="0" fontId="9" fillId="5" borderId="1" xfId="0" applyFont="1" applyFill="1" applyBorder="1">
      <alignment vertical="center"/>
    </xf>
    <xf numFmtId="42" fontId="9" fillId="5" borderId="1" xfId="1" applyFont="1" applyFill="1" applyBorder="1">
      <alignment vertical="center"/>
    </xf>
    <xf numFmtId="177" fontId="9" fillId="5" borderId="1" xfId="1" applyNumberFormat="1" applyFont="1" applyFill="1" applyBorder="1" applyAlignment="1">
      <alignment horizontal="right" vertical="center"/>
    </xf>
    <xf numFmtId="176" fontId="9" fillId="5" borderId="1" xfId="0" applyNumberFormat="1" applyFont="1" applyFill="1" applyBorder="1">
      <alignment vertical="center"/>
    </xf>
    <xf numFmtId="42" fontId="9" fillId="0" borderId="1" xfId="1" applyFont="1" applyBorder="1">
      <alignment vertical="center"/>
    </xf>
    <xf numFmtId="0" fontId="9" fillId="6" borderId="1" xfId="0" applyFont="1" applyFill="1" applyBorder="1">
      <alignment vertical="center"/>
    </xf>
    <xf numFmtId="42" fontId="9" fillId="6" borderId="1" xfId="1" applyFont="1" applyFill="1" applyBorder="1">
      <alignment vertical="center"/>
    </xf>
    <xf numFmtId="177" fontId="9" fillId="6" borderId="1" xfId="1" applyNumberFormat="1" applyFont="1" applyFill="1" applyBorder="1" applyAlignment="1">
      <alignment horizontal="right" vertical="center"/>
    </xf>
    <xf numFmtId="176" fontId="9" fillId="6" borderId="1" xfId="0" applyNumberFormat="1" applyFont="1" applyFill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177" fontId="11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0" fontId="9" fillId="7" borderId="1" xfId="0" applyFont="1" applyFill="1" applyBorder="1">
      <alignment vertical="center"/>
    </xf>
    <xf numFmtId="42" fontId="9" fillId="7" borderId="1" xfId="1" applyFont="1" applyFill="1" applyBorder="1">
      <alignment vertical="center"/>
    </xf>
    <xf numFmtId="177" fontId="9" fillId="7" borderId="1" xfId="1" applyNumberFormat="1" applyFont="1" applyFill="1" applyBorder="1" applyAlignment="1">
      <alignment horizontal="right" vertical="center"/>
    </xf>
    <xf numFmtId="176" fontId="9" fillId="7" borderId="1" xfId="0" applyNumberFormat="1" applyFont="1" applyFill="1" applyBorder="1">
      <alignment vertical="center"/>
    </xf>
    <xf numFmtId="0" fontId="12" fillId="0" borderId="0" xfId="0" applyFont="1">
      <alignment vertical="center"/>
    </xf>
    <xf numFmtId="177" fontId="9" fillId="0" borderId="1" xfId="1" applyNumberFormat="1" applyFont="1" applyFill="1" applyBorder="1" applyAlignment="1">
      <alignment horizontal="right" vertical="center"/>
    </xf>
    <xf numFmtId="0" fontId="13" fillId="0" borderId="1" xfId="2" applyFont="1" applyFill="1" applyBorder="1">
      <alignment vertical="center"/>
    </xf>
    <xf numFmtId="0" fontId="9" fillId="8" borderId="1" xfId="0" applyFont="1" applyFill="1" applyBorder="1">
      <alignment vertical="center"/>
    </xf>
    <xf numFmtId="42" fontId="9" fillId="8" borderId="1" xfId="1" applyFont="1" applyFill="1" applyBorder="1">
      <alignment vertical="center"/>
    </xf>
    <xf numFmtId="177" fontId="9" fillId="8" borderId="1" xfId="1" applyNumberFormat="1" applyFont="1" applyFill="1" applyBorder="1" applyAlignment="1">
      <alignment horizontal="right" vertical="center"/>
    </xf>
    <xf numFmtId="176" fontId="9" fillId="8" borderId="1" xfId="0" applyNumberFormat="1" applyFont="1" applyFill="1" applyBorder="1">
      <alignment vertical="center"/>
    </xf>
    <xf numFmtId="0" fontId="9" fillId="9" borderId="1" xfId="0" applyFont="1" applyFill="1" applyBorder="1">
      <alignment vertical="center"/>
    </xf>
    <xf numFmtId="42" fontId="9" fillId="9" borderId="1" xfId="1" applyFont="1" applyFill="1" applyBorder="1">
      <alignment vertical="center"/>
    </xf>
    <xf numFmtId="177" fontId="9" fillId="9" borderId="1" xfId="1" applyNumberFormat="1" applyFont="1" applyFill="1" applyBorder="1" applyAlignment="1">
      <alignment horizontal="right" vertical="center"/>
    </xf>
    <xf numFmtId="176" fontId="9" fillId="9" borderId="1" xfId="0" applyNumberFormat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3" applyFont="1" applyAlignment="1">
      <alignment horizontal="center" vertical="center"/>
    </xf>
  </cellXfs>
  <cellStyles count="4">
    <cellStyle name="백분율" xfId="3" builtinId="5"/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CD0D0"/>
      <color rgb="FFF2F9EB"/>
      <color rgb="FFFFE7E5"/>
      <color rgb="FFF3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0918366" TargetMode="External"/><Relationship Id="rId13" Type="http://schemas.openxmlformats.org/officeDocument/2006/relationships/hyperlink" Target="https://www.devicemart.co.kr/goods/view?no=1382245" TargetMode="External"/><Relationship Id="rId18" Type="http://schemas.openxmlformats.org/officeDocument/2006/relationships/hyperlink" Target="https://www.devicemart.co.kr/goods/view?no=13023015" TargetMode="External"/><Relationship Id="rId3" Type="http://schemas.openxmlformats.org/officeDocument/2006/relationships/hyperlink" Target="https://www.devicemart.co.kr/goods/view?no=14042050" TargetMode="External"/><Relationship Id="rId21" Type="http://schemas.openxmlformats.org/officeDocument/2006/relationships/hyperlink" Target="https://www.devicemart.co.kr/goods/view?no=20008" TargetMode="External"/><Relationship Id="rId7" Type="http://schemas.openxmlformats.org/officeDocument/2006/relationships/hyperlink" Target="https://www.devicemart.co.kr/goods/view?no=1382688" TargetMode="External"/><Relationship Id="rId12" Type="http://schemas.openxmlformats.org/officeDocument/2006/relationships/hyperlink" Target="https://www.devicemart.co.kr/goods/view?no=29524" TargetMode="External"/><Relationship Id="rId17" Type="http://schemas.openxmlformats.org/officeDocument/2006/relationships/hyperlink" Target="https://www.devicemart.co.kr/goods/view?no=15009594" TargetMode="External"/><Relationship Id="rId2" Type="http://schemas.openxmlformats.org/officeDocument/2006/relationships/hyperlink" Target="https://www.devicemart.co.kr/goods/view?no=15502402" TargetMode="External"/><Relationship Id="rId16" Type="http://schemas.openxmlformats.org/officeDocument/2006/relationships/hyperlink" Target="https://www.devicemart.co.kr/goods/view?no=10889444" TargetMode="External"/><Relationship Id="rId20" Type="http://schemas.openxmlformats.org/officeDocument/2006/relationships/hyperlink" Target="https://www.devicemart.co.kr/goods/view?no=12375538" TargetMode="External"/><Relationship Id="rId1" Type="http://schemas.openxmlformats.org/officeDocument/2006/relationships/hyperlink" Target="https://www.devicemart.co.kr/goods/view?no=15215449" TargetMode="External"/><Relationship Id="rId6" Type="http://schemas.openxmlformats.org/officeDocument/2006/relationships/hyperlink" Target="https://www.devicemart.co.kr/goods/view?no=1382229" TargetMode="External"/><Relationship Id="rId11" Type="http://schemas.openxmlformats.org/officeDocument/2006/relationships/hyperlink" Target="https://www.devicemart.co.kr/goods/view?no=132113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evicemart.co.kr/goods/view?no=12232873" TargetMode="External"/><Relationship Id="rId15" Type="http://schemas.openxmlformats.org/officeDocument/2006/relationships/hyperlink" Target="https://www.devicemart.co.kr/goods/view?no=1342935" TargetMode="External"/><Relationship Id="rId23" Type="http://schemas.openxmlformats.org/officeDocument/2006/relationships/hyperlink" Target="https://www.devicemart.co.kr/goods/view?no=1313388" TargetMode="External"/><Relationship Id="rId10" Type="http://schemas.openxmlformats.org/officeDocument/2006/relationships/hyperlink" Target="https://www.devicemart.co.kr/goods/view?no=1321982" TargetMode="External"/><Relationship Id="rId19" Type="http://schemas.openxmlformats.org/officeDocument/2006/relationships/hyperlink" Target="https://www.devicemart.co.kr/goods/view?no=1377447" TargetMode="External"/><Relationship Id="rId4" Type="http://schemas.openxmlformats.org/officeDocument/2006/relationships/hyperlink" Target="https://www.devicemart.co.kr/goods/view?no=15276241" TargetMode="External"/><Relationship Id="rId9" Type="http://schemas.openxmlformats.org/officeDocument/2006/relationships/hyperlink" Target="https://www.devicemart.co.kr/goods/view?no=1321141" TargetMode="External"/><Relationship Id="rId14" Type="http://schemas.openxmlformats.org/officeDocument/2006/relationships/hyperlink" Target="https://www.devicemart.co.kr/goods/view?no=15193221" TargetMode="External"/><Relationship Id="rId22" Type="http://schemas.openxmlformats.org/officeDocument/2006/relationships/hyperlink" Target="https://www.devicemart.co.kr/goods/view?no=3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9310-3520-44BF-B7A1-795CC78DC157}">
  <dimension ref="A1:F64"/>
  <sheetViews>
    <sheetView tabSelected="1" topLeftCell="A10" zoomScale="80" zoomScaleNormal="80" workbookViewId="0">
      <selection activeCell="D37" sqref="D37"/>
    </sheetView>
  </sheetViews>
  <sheetFormatPr defaultColWidth="9" defaultRowHeight="13.5"/>
  <cols>
    <col min="1" max="1" width="18.875" style="1" bestFit="1" customWidth="1"/>
    <col min="2" max="2" width="94.5" style="3" bestFit="1" customWidth="1"/>
    <col min="3" max="3" width="9.625" style="8" bestFit="1" customWidth="1"/>
    <col min="4" max="4" width="14.375" style="2" bestFit="1" customWidth="1"/>
    <col min="5" max="5" width="68.375" style="1" bestFit="1" customWidth="1"/>
    <col min="6" max="6" width="23.875" style="1" bestFit="1" customWidth="1"/>
    <col min="7" max="16384" width="9" style="1"/>
  </cols>
  <sheetData>
    <row r="1" spans="1:6" ht="33.75">
      <c r="A1" s="13" t="s">
        <v>8</v>
      </c>
      <c r="B1" s="13" t="s">
        <v>0</v>
      </c>
      <c r="C1" s="14" t="s">
        <v>60</v>
      </c>
      <c r="D1" s="15" t="s">
        <v>1</v>
      </c>
      <c r="E1" s="13" t="s">
        <v>2</v>
      </c>
      <c r="F1" s="13" t="s">
        <v>24</v>
      </c>
    </row>
    <row r="2" spans="1:6" ht="20.25">
      <c r="A2" s="20" t="s">
        <v>9</v>
      </c>
      <c r="B2" s="21"/>
      <c r="C2" s="22"/>
      <c r="D2" s="23"/>
      <c r="E2" s="20"/>
      <c r="F2" s="20"/>
    </row>
    <row r="3" spans="1:6" ht="20.25">
      <c r="A3" s="20" t="s">
        <v>9</v>
      </c>
      <c r="B3" s="24" t="s">
        <v>3</v>
      </c>
      <c r="C3" s="25">
        <v>2</v>
      </c>
      <c r="D3" s="26">
        <v>119500</v>
      </c>
      <c r="E3" s="27" t="s">
        <v>10</v>
      </c>
      <c r="F3" s="28"/>
    </row>
    <row r="4" spans="1:6" ht="20.25">
      <c r="A4" s="20" t="s">
        <v>9</v>
      </c>
      <c r="B4" s="24" t="s">
        <v>7</v>
      </c>
      <c r="C4" s="25">
        <v>2</v>
      </c>
      <c r="D4" s="26">
        <v>16400</v>
      </c>
      <c r="E4" s="27" t="s">
        <v>11</v>
      </c>
      <c r="F4" s="28"/>
    </row>
    <row r="5" spans="1:6" ht="20.25">
      <c r="A5" s="20" t="s">
        <v>9</v>
      </c>
      <c r="B5" s="24" t="s">
        <v>4</v>
      </c>
      <c r="C5" s="25">
        <v>2</v>
      </c>
      <c r="D5" s="26">
        <v>11000</v>
      </c>
      <c r="E5" s="27" t="s">
        <v>12</v>
      </c>
      <c r="F5" s="28"/>
    </row>
    <row r="6" spans="1:6" ht="20.25">
      <c r="A6" s="20" t="s">
        <v>9</v>
      </c>
      <c r="B6" s="24" t="s">
        <v>5</v>
      </c>
      <c r="C6" s="25">
        <v>2</v>
      </c>
      <c r="D6" s="26">
        <v>7000</v>
      </c>
      <c r="E6" s="27" t="s">
        <v>13</v>
      </c>
      <c r="F6" s="28"/>
    </row>
    <row r="7" spans="1:6" ht="20.25">
      <c r="A7" s="20" t="s">
        <v>9</v>
      </c>
      <c r="B7" s="24" t="s">
        <v>6</v>
      </c>
      <c r="C7" s="25">
        <v>2</v>
      </c>
      <c r="D7" s="26">
        <v>2100</v>
      </c>
      <c r="E7" s="27" t="s">
        <v>14</v>
      </c>
      <c r="F7" s="28"/>
    </row>
    <row r="8" spans="1:6" ht="20.25">
      <c r="A8" s="29" t="s">
        <v>15</v>
      </c>
      <c r="B8" s="30"/>
      <c r="C8" s="31"/>
      <c r="D8" s="32"/>
      <c r="E8" s="29"/>
      <c r="F8" s="29"/>
    </row>
    <row r="9" spans="1:6" ht="20.25">
      <c r="A9" s="29" t="s">
        <v>15</v>
      </c>
      <c r="B9" s="33" t="s">
        <v>16</v>
      </c>
      <c r="C9" s="34">
        <v>1</v>
      </c>
      <c r="D9" s="35">
        <v>55000</v>
      </c>
      <c r="E9" s="27" t="s">
        <v>18</v>
      </c>
      <c r="F9" s="28"/>
    </row>
    <row r="10" spans="1:6" ht="20.25">
      <c r="A10" s="29" t="s">
        <v>15</v>
      </c>
      <c r="B10" s="36" t="s">
        <v>17</v>
      </c>
      <c r="C10" s="37">
        <v>1</v>
      </c>
      <c r="D10" s="35">
        <v>2000</v>
      </c>
      <c r="E10" s="27" t="s">
        <v>19</v>
      </c>
      <c r="F10" s="28"/>
    </row>
    <row r="11" spans="1:6" ht="20.25">
      <c r="A11" s="38" t="s">
        <v>20</v>
      </c>
      <c r="B11" s="39"/>
      <c r="C11" s="40"/>
      <c r="D11" s="41"/>
      <c r="E11" s="38"/>
      <c r="F11" s="38"/>
    </row>
    <row r="12" spans="1:6" ht="20.25">
      <c r="A12" s="43" t="s">
        <v>21</v>
      </c>
      <c r="B12" s="44"/>
      <c r="C12" s="45"/>
      <c r="D12" s="46"/>
      <c r="E12" s="43"/>
      <c r="F12" s="43"/>
    </row>
    <row r="13" spans="1:6" ht="20.25">
      <c r="A13" s="43" t="s">
        <v>21</v>
      </c>
      <c r="B13" s="47" t="s">
        <v>22</v>
      </c>
      <c r="C13" s="48">
        <v>1</v>
      </c>
      <c r="D13" s="35">
        <v>42000</v>
      </c>
      <c r="E13" s="27" t="s">
        <v>23</v>
      </c>
      <c r="F13" s="28" t="s">
        <v>34</v>
      </c>
    </row>
    <row r="14" spans="1:6" ht="20.25">
      <c r="A14" s="43" t="s">
        <v>21</v>
      </c>
      <c r="B14" s="42" t="s">
        <v>25</v>
      </c>
      <c r="C14" s="37">
        <v>2</v>
      </c>
      <c r="D14" s="35">
        <v>1500</v>
      </c>
      <c r="E14" s="27" t="s">
        <v>31</v>
      </c>
      <c r="F14" s="28" t="s">
        <v>26</v>
      </c>
    </row>
    <row r="15" spans="1:6" ht="20.25">
      <c r="A15" s="43" t="s">
        <v>21</v>
      </c>
      <c r="B15" s="42" t="s">
        <v>27</v>
      </c>
      <c r="C15" s="37">
        <v>2</v>
      </c>
      <c r="D15" s="35">
        <v>3000</v>
      </c>
      <c r="E15" s="27" t="s">
        <v>32</v>
      </c>
      <c r="F15" s="28" t="s">
        <v>28</v>
      </c>
    </row>
    <row r="16" spans="1:6" ht="20.25">
      <c r="A16" s="43" t="s">
        <v>21</v>
      </c>
      <c r="B16" s="42" t="s">
        <v>29</v>
      </c>
      <c r="C16" s="37">
        <v>2</v>
      </c>
      <c r="D16" s="35">
        <v>2000</v>
      </c>
      <c r="E16" s="27" t="s">
        <v>33</v>
      </c>
      <c r="F16" s="28" t="s">
        <v>30</v>
      </c>
    </row>
    <row r="17" spans="1:6" ht="20.25">
      <c r="A17" s="43" t="s">
        <v>21</v>
      </c>
      <c r="B17" s="49" t="s">
        <v>35</v>
      </c>
      <c r="C17" s="34">
        <v>10</v>
      </c>
      <c r="D17" s="35">
        <v>90</v>
      </c>
      <c r="E17" s="27" t="s">
        <v>36</v>
      </c>
      <c r="F17" s="28" t="s">
        <v>66</v>
      </c>
    </row>
    <row r="18" spans="1:6" ht="20.25">
      <c r="A18" s="50" t="s">
        <v>39</v>
      </c>
      <c r="B18" s="51"/>
      <c r="C18" s="52"/>
      <c r="D18" s="53"/>
      <c r="E18" s="50"/>
      <c r="F18" s="50"/>
    </row>
    <row r="19" spans="1:6" ht="20.25">
      <c r="A19" s="50" t="s">
        <v>39</v>
      </c>
      <c r="B19" s="54" t="s">
        <v>63</v>
      </c>
      <c r="C19" s="55">
        <v>2</v>
      </c>
      <c r="D19" s="35">
        <v>6500</v>
      </c>
      <c r="E19" s="56" t="s">
        <v>64</v>
      </c>
      <c r="F19" s="28" t="s">
        <v>65</v>
      </c>
    </row>
    <row r="20" spans="1:6" ht="20.25">
      <c r="A20" s="50" t="s">
        <v>39</v>
      </c>
      <c r="B20" s="42" t="s">
        <v>40</v>
      </c>
      <c r="C20" s="37">
        <v>1</v>
      </c>
      <c r="D20" s="35">
        <v>15000</v>
      </c>
      <c r="E20" s="27" t="s">
        <v>41</v>
      </c>
      <c r="F20" s="28"/>
    </row>
    <row r="21" spans="1:6" ht="20.25">
      <c r="A21" s="57" t="s">
        <v>37</v>
      </c>
      <c r="B21" s="58"/>
      <c r="C21" s="59"/>
      <c r="D21" s="60"/>
      <c r="E21" s="57"/>
      <c r="F21" s="57"/>
    </row>
    <row r="22" spans="1:6" ht="20.25">
      <c r="A22" s="57" t="s">
        <v>37</v>
      </c>
      <c r="B22" s="42" t="s">
        <v>38</v>
      </c>
      <c r="C22" s="37">
        <v>1</v>
      </c>
      <c r="D22" s="35">
        <v>7000</v>
      </c>
      <c r="E22" s="27" t="s">
        <v>42</v>
      </c>
      <c r="F22" s="28"/>
    </row>
    <row r="23" spans="1:6" ht="20.25">
      <c r="A23" s="57" t="s">
        <v>37</v>
      </c>
      <c r="B23" s="42" t="s">
        <v>44</v>
      </c>
      <c r="C23" s="37">
        <v>2</v>
      </c>
      <c r="D23" s="35">
        <v>1000</v>
      </c>
      <c r="E23" s="27" t="s">
        <v>43</v>
      </c>
      <c r="F23" s="28"/>
    </row>
    <row r="24" spans="1:6" ht="20.25">
      <c r="A24" s="57" t="s">
        <v>37</v>
      </c>
      <c r="B24" s="49" t="s">
        <v>46</v>
      </c>
      <c r="C24" s="34">
        <v>2</v>
      </c>
      <c r="D24" s="35">
        <v>4600</v>
      </c>
      <c r="E24" s="27" t="s">
        <v>45</v>
      </c>
      <c r="F24" s="28"/>
    </row>
    <row r="25" spans="1:6" ht="20.25">
      <c r="A25" s="57" t="s">
        <v>37</v>
      </c>
      <c r="B25" s="49" t="s">
        <v>48</v>
      </c>
      <c r="C25" s="34">
        <v>2</v>
      </c>
      <c r="D25" s="35">
        <v>3000</v>
      </c>
      <c r="E25" s="27" t="s">
        <v>47</v>
      </c>
      <c r="F25" s="28"/>
    </row>
    <row r="26" spans="1:6" ht="20.25">
      <c r="A26" s="57" t="s">
        <v>37</v>
      </c>
      <c r="B26" s="42" t="s">
        <v>50</v>
      </c>
      <c r="C26" s="37">
        <v>2</v>
      </c>
      <c r="D26" s="35">
        <v>4800</v>
      </c>
      <c r="E26" s="27" t="s">
        <v>49</v>
      </c>
      <c r="F26" s="28"/>
    </row>
    <row r="27" spans="1:6" ht="20.25">
      <c r="A27" s="61" t="s">
        <v>51</v>
      </c>
      <c r="B27" s="62"/>
      <c r="C27" s="63"/>
      <c r="D27" s="64"/>
      <c r="E27" s="61"/>
      <c r="F27" s="61"/>
    </row>
    <row r="28" spans="1:6" ht="20.25">
      <c r="A28" s="61" t="s">
        <v>51</v>
      </c>
      <c r="B28" s="42" t="s">
        <v>52</v>
      </c>
      <c r="C28" s="37">
        <v>1</v>
      </c>
      <c r="D28" s="35">
        <v>4900</v>
      </c>
      <c r="E28" s="27" t="s">
        <v>56</v>
      </c>
      <c r="F28" s="28"/>
    </row>
    <row r="29" spans="1:6" ht="20.25">
      <c r="A29" s="61" t="s">
        <v>51</v>
      </c>
      <c r="B29" s="42" t="s">
        <v>53</v>
      </c>
      <c r="C29" s="37">
        <v>1</v>
      </c>
      <c r="D29" s="35">
        <v>22000</v>
      </c>
      <c r="E29" s="27" t="s">
        <v>57</v>
      </c>
      <c r="F29" s="28"/>
    </row>
    <row r="30" spans="1:6" ht="20.25">
      <c r="A30" s="61" t="s">
        <v>51</v>
      </c>
      <c r="B30" s="42" t="s">
        <v>54</v>
      </c>
      <c r="C30" s="37">
        <v>10</v>
      </c>
      <c r="D30" s="35">
        <v>250</v>
      </c>
      <c r="E30" s="27" t="s">
        <v>58</v>
      </c>
      <c r="F30" s="28"/>
    </row>
    <row r="31" spans="1:6" ht="20.25">
      <c r="A31" s="61" t="s">
        <v>51</v>
      </c>
      <c r="B31" s="49" t="s">
        <v>55</v>
      </c>
      <c r="C31" s="34">
        <v>10</v>
      </c>
      <c r="D31" s="35">
        <v>480</v>
      </c>
      <c r="E31" s="27" t="s">
        <v>59</v>
      </c>
      <c r="F31" s="28"/>
    </row>
    <row r="32" spans="1:6" ht="17.25">
      <c r="A32" s="9"/>
      <c r="B32" s="12"/>
      <c r="C32" s="11"/>
      <c r="D32" s="10"/>
      <c r="E32" s="9"/>
      <c r="F32" s="9"/>
    </row>
    <row r="33" spans="1:6" ht="17.25">
      <c r="B33" s="12"/>
      <c r="C33" s="11"/>
      <c r="D33" s="10"/>
      <c r="E33" s="9"/>
      <c r="F33" s="9"/>
    </row>
    <row r="34" spans="1:6" ht="33.75">
      <c r="A34" s="16" t="s">
        <v>61</v>
      </c>
      <c r="B34" s="17">
        <v>1300000</v>
      </c>
      <c r="C34" s="11"/>
      <c r="D34" s="10"/>
      <c r="E34" s="9"/>
      <c r="F34" s="9"/>
    </row>
    <row r="35" spans="1:6" ht="33.75">
      <c r="A35" s="16" t="s">
        <v>69</v>
      </c>
      <c r="B35" s="17">
        <f>SUMPRODUCT(C3:C31,D3:D31)</f>
        <v>520900</v>
      </c>
      <c r="C35" s="11"/>
      <c r="F35" s="9"/>
    </row>
    <row r="36" spans="1:6" ht="33.75">
      <c r="A36" s="16" t="s">
        <v>67</v>
      </c>
      <c r="B36" s="17">
        <f>PRODUCT(B35,B41)</f>
        <v>52090</v>
      </c>
      <c r="C36" s="11"/>
      <c r="D36" s="10"/>
      <c r="E36" s="9"/>
      <c r="F36" s="9"/>
    </row>
    <row r="37" spans="1:6" ht="33.75">
      <c r="A37" s="16" t="s">
        <v>68</v>
      </c>
      <c r="B37" s="17">
        <f>B35+B36</f>
        <v>572990</v>
      </c>
      <c r="C37" s="11"/>
      <c r="D37" s="10"/>
      <c r="E37" s="9"/>
      <c r="F37" s="9"/>
    </row>
    <row r="38" spans="1:6" ht="33.75">
      <c r="A38" s="18" t="s">
        <v>62</v>
      </c>
      <c r="B38" s="19">
        <f>B34-(B35+B36)</f>
        <v>727010</v>
      </c>
      <c r="C38" s="11"/>
      <c r="D38" s="10"/>
      <c r="E38" s="9"/>
      <c r="F38" s="9"/>
    </row>
    <row r="39" spans="1:6" ht="17.25">
      <c r="A39" s="9"/>
      <c r="B39" s="12"/>
      <c r="C39" s="11"/>
      <c r="D39" s="10"/>
      <c r="E39" s="9"/>
      <c r="F39" s="9"/>
    </row>
    <row r="40" spans="1:6" ht="17.25">
      <c r="A40" s="9"/>
      <c r="B40" s="12"/>
      <c r="C40" s="11"/>
      <c r="D40" s="10"/>
      <c r="E40" s="9"/>
      <c r="F40" s="9"/>
    </row>
    <row r="41" spans="1:6" ht="17.25">
      <c r="A41" s="65" t="s">
        <v>70</v>
      </c>
      <c r="B41" s="66">
        <v>0.1</v>
      </c>
      <c r="C41" s="11"/>
      <c r="D41" s="10"/>
      <c r="E41" s="9"/>
      <c r="F41" s="9"/>
    </row>
    <row r="42" spans="1:6" ht="17.25">
      <c r="A42" s="9"/>
      <c r="B42" s="12"/>
      <c r="C42" s="11"/>
      <c r="D42" s="10"/>
      <c r="E42" s="9"/>
      <c r="F42" s="9"/>
    </row>
    <row r="43" spans="1:6" ht="17.25">
      <c r="A43" s="9"/>
      <c r="B43" s="12"/>
      <c r="C43" s="11"/>
      <c r="D43" s="10"/>
      <c r="E43" s="9"/>
      <c r="F43" s="9"/>
    </row>
    <row r="44" spans="1:6" ht="17.25">
      <c r="A44" s="9"/>
      <c r="B44" s="12"/>
      <c r="C44" s="11"/>
      <c r="D44" s="10"/>
      <c r="E44" s="9"/>
      <c r="F44" s="9"/>
    </row>
    <row r="45" spans="1:6" ht="17.25">
      <c r="A45" s="6"/>
      <c r="B45" s="5"/>
      <c r="C45" s="7"/>
      <c r="D45" s="4"/>
      <c r="E45" s="6"/>
      <c r="F45" s="6"/>
    </row>
    <row r="46" spans="1:6" ht="17.25">
      <c r="A46" s="6"/>
      <c r="B46" s="5"/>
      <c r="C46" s="7"/>
      <c r="D46" s="4"/>
      <c r="E46" s="6"/>
      <c r="F46" s="6"/>
    </row>
    <row r="47" spans="1:6" ht="17.25">
      <c r="A47" s="6"/>
      <c r="B47" s="5"/>
      <c r="C47" s="7"/>
      <c r="D47" s="4"/>
      <c r="E47" s="6"/>
      <c r="F47" s="6"/>
    </row>
    <row r="48" spans="1:6" ht="17.25">
      <c r="A48" s="6"/>
      <c r="B48" s="5"/>
      <c r="C48" s="7"/>
      <c r="D48" s="4"/>
      <c r="E48" s="6"/>
      <c r="F48" s="6"/>
    </row>
    <row r="49" spans="1:6" ht="17.25">
      <c r="A49" s="6"/>
      <c r="B49" s="5"/>
      <c r="C49" s="7"/>
      <c r="D49" s="4"/>
      <c r="E49" s="6"/>
      <c r="F49" s="6"/>
    </row>
    <row r="50" spans="1:6" ht="17.25">
      <c r="A50" s="6"/>
      <c r="B50" s="5"/>
      <c r="C50" s="7"/>
      <c r="D50" s="4"/>
      <c r="E50" s="6"/>
      <c r="F50" s="6"/>
    </row>
    <row r="51" spans="1:6" ht="17.25">
      <c r="A51" s="6"/>
      <c r="B51" s="5"/>
      <c r="C51" s="7"/>
      <c r="D51" s="4"/>
      <c r="E51" s="6"/>
      <c r="F51" s="6"/>
    </row>
    <row r="52" spans="1:6" ht="17.25">
      <c r="A52" s="6"/>
      <c r="B52" s="5"/>
      <c r="C52" s="7"/>
      <c r="D52" s="4"/>
      <c r="E52" s="6"/>
      <c r="F52" s="6"/>
    </row>
    <row r="53" spans="1:6" ht="17.25">
      <c r="A53" s="6"/>
      <c r="B53" s="5"/>
      <c r="C53" s="7"/>
      <c r="D53" s="4"/>
      <c r="E53" s="6"/>
      <c r="F53" s="6"/>
    </row>
    <row r="54" spans="1:6" ht="17.25">
      <c r="A54" s="6"/>
      <c r="B54" s="5"/>
      <c r="C54" s="7"/>
      <c r="D54" s="4"/>
      <c r="E54" s="6"/>
      <c r="F54" s="6"/>
    </row>
    <row r="55" spans="1:6" ht="17.25">
      <c r="A55" s="6"/>
      <c r="B55" s="5"/>
      <c r="C55" s="7"/>
      <c r="D55" s="4"/>
      <c r="E55" s="6"/>
      <c r="F55" s="6"/>
    </row>
    <row r="56" spans="1:6" ht="17.25">
      <c r="A56" s="6"/>
      <c r="B56" s="5"/>
      <c r="C56" s="7"/>
      <c r="D56" s="4"/>
      <c r="E56" s="6"/>
      <c r="F56" s="6"/>
    </row>
    <row r="57" spans="1:6" ht="17.25">
      <c r="A57" s="6"/>
      <c r="B57" s="5"/>
      <c r="C57" s="7"/>
      <c r="D57" s="4"/>
      <c r="E57" s="6"/>
      <c r="F57" s="6"/>
    </row>
    <row r="58" spans="1:6" ht="17.25">
      <c r="A58" s="6"/>
      <c r="B58" s="5"/>
      <c r="C58" s="7"/>
      <c r="D58" s="4"/>
      <c r="E58" s="6"/>
      <c r="F58" s="6"/>
    </row>
    <row r="59" spans="1:6" ht="17.25">
      <c r="A59" s="6"/>
      <c r="B59" s="5"/>
      <c r="C59" s="7"/>
      <c r="D59" s="4"/>
      <c r="E59" s="6"/>
      <c r="F59" s="6"/>
    </row>
    <row r="60" spans="1:6" ht="17.25">
      <c r="A60" s="6"/>
      <c r="B60" s="5"/>
      <c r="C60" s="7"/>
      <c r="D60" s="4"/>
      <c r="E60" s="6"/>
      <c r="F60" s="6"/>
    </row>
    <row r="61" spans="1:6" ht="17.25">
      <c r="A61" s="6"/>
      <c r="B61" s="5"/>
      <c r="C61" s="7"/>
      <c r="D61" s="4"/>
      <c r="E61" s="6"/>
      <c r="F61" s="6"/>
    </row>
    <row r="62" spans="1:6" ht="17.25">
      <c r="A62" s="6"/>
      <c r="B62" s="5"/>
      <c r="C62" s="7"/>
      <c r="D62" s="4"/>
      <c r="E62" s="6"/>
      <c r="F62" s="6"/>
    </row>
    <row r="63" spans="1:6" ht="17.25">
      <c r="A63" s="6"/>
      <c r="B63" s="5"/>
      <c r="C63" s="7"/>
      <c r="D63" s="4"/>
      <c r="E63" s="6"/>
    </row>
    <row r="64" spans="1:6" ht="17.25">
      <c r="A64" s="6"/>
      <c r="B64" s="5"/>
      <c r="C64" s="7"/>
      <c r="D64" s="4"/>
      <c r="E64" s="6"/>
    </row>
  </sheetData>
  <phoneticPr fontId="2" type="noConversion"/>
  <hyperlinks>
    <hyperlink ref="E3" r:id="rId1" xr:uid="{ADB442E6-A80B-4749-8033-A05EEB442E7C}"/>
    <hyperlink ref="E4" r:id="rId2" xr:uid="{E5171161-78F7-4851-9131-12684C5B7234}"/>
    <hyperlink ref="E5" r:id="rId3" xr:uid="{F08BCB4F-C619-49E7-85DB-8EE7BB4FAB40}"/>
    <hyperlink ref="E6" r:id="rId4" xr:uid="{18934A1E-13CD-47F9-A80B-925585B7316A}"/>
    <hyperlink ref="E7" r:id="rId5" xr:uid="{4BEF4FB0-D3A2-40B6-9E58-1360DD9A1C85}"/>
    <hyperlink ref="E9" r:id="rId6" xr:uid="{F997C813-8702-4973-B805-7A61E300C73B}"/>
    <hyperlink ref="E10" r:id="rId7" xr:uid="{297CC954-0CF6-479E-8047-059739ABF5F3}"/>
    <hyperlink ref="E13" r:id="rId8" xr:uid="{3A947BDD-B85C-4BF8-AA30-7BEE43B154DB}"/>
    <hyperlink ref="E14" r:id="rId9" xr:uid="{B44C721C-A169-47F6-9F95-B0569758A6FC}"/>
    <hyperlink ref="E15" r:id="rId10" xr:uid="{FA9F0059-2673-4C9D-ACE9-7D8A4373F853}"/>
    <hyperlink ref="E16" r:id="rId11" xr:uid="{5CBE36E7-E8AF-45BA-8B16-65DA9C3B0572}"/>
    <hyperlink ref="E17" r:id="rId12" xr:uid="{C0E26DBE-F6FA-4658-9C88-97EE8DB11ABE}"/>
    <hyperlink ref="E20" r:id="rId13" xr:uid="{DF3C9EE7-1082-48FE-A2BA-4A58E41C8F05}"/>
    <hyperlink ref="E22" r:id="rId14" xr:uid="{22A16AD0-D2B0-40E6-BC0B-B7D7A9C90D58}"/>
    <hyperlink ref="E23" r:id="rId15" xr:uid="{79D73FDE-6AD2-47A4-877C-0DE5B44AB9D2}"/>
    <hyperlink ref="E24" r:id="rId16" xr:uid="{C3A0183C-7651-49C6-A77B-348881F8FE5E}"/>
    <hyperlink ref="E25" r:id="rId17" xr:uid="{6BD88BC9-5CB0-429F-9F61-83BBC33DAB65}"/>
    <hyperlink ref="E26" r:id="rId18" xr:uid="{F203DAA5-97C7-433B-9947-77D868621F71}"/>
    <hyperlink ref="E28" r:id="rId19" xr:uid="{67C2093E-6A92-423B-B9FA-42E8E88B4A1F}"/>
    <hyperlink ref="E29" r:id="rId20" xr:uid="{4CE62ADE-FAB8-4178-BB3A-BABF0506AB66}"/>
    <hyperlink ref="E30" r:id="rId21" xr:uid="{E42E340F-0054-42F0-B3FE-CE16EB0028E6}"/>
    <hyperlink ref="E31" r:id="rId22" xr:uid="{A8D25DEB-53BA-4E75-8A19-248A8235F22B}"/>
    <hyperlink ref="E19" r:id="rId23" xr:uid="{187A3F02-6571-4C3E-BFFA-28979649866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>a</cp:lastModifiedBy>
  <dcterms:created xsi:type="dcterms:W3CDTF">2025-03-31T02:21:31Z</dcterms:created>
  <dcterms:modified xsi:type="dcterms:W3CDTF">2025-04-01T01:39:16Z</dcterms:modified>
</cp:coreProperties>
</file>