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50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0" i="1" l="1"/>
  <c r="H10" i="1"/>
  <c r="H14" i="1"/>
  <c r="H24" i="1"/>
  <c r="H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<sst xmlns="http://schemas.openxmlformats.org/spreadsheetml/2006/main" count="67" uniqueCount="60">
  <si>
    <t>3 Colors WBS</t>
    <phoneticPr fontId="3" type="noConversion"/>
  </si>
  <si>
    <t>#</t>
    <phoneticPr fontId="3" type="noConversion"/>
  </si>
  <si>
    <t>기능</t>
    <phoneticPr fontId="3" type="noConversion"/>
  </si>
  <si>
    <t>시작시간</t>
    <phoneticPr fontId="3" type="noConversion"/>
  </si>
  <si>
    <t>완료시간</t>
    <phoneticPr fontId="3" type="noConversion"/>
  </si>
  <si>
    <t>진행상황</t>
    <phoneticPr fontId="3" type="noConversion"/>
  </si>
  <si>
    <t>진행률</t>
    <phoneticPr fontId="3" type="noConversion"/>
  </si>
  <si>
    <t>아이디어 구상</t>
    <phoneticPr fontId="3" type="noConversion"/>
  </si>
  <si>
    <t>아이디어 세부화</t>
    <phoneticPr fontId="3" type="noConversion"/>
  </si>
  <si>
    <t>아이디어</t>
    <phoneticPr fontId="3" type="noConversion"/>
  </si>
  <si>
    <t>개발 준비</t>
    <phoneticPr fontId="3" type="noConversion"/>
  </si>
  <si>
    <t>기능 정리</t>
    <phoneticPr fontId="3" type="noConversion"/>
  </si>
  <si>
    <t>역할 분담</t>
    <phoneticPr fontId="3" type="noConversion"/>
  </si>
  <si>
    <t>개발</t>
    <phoneticPr fontId="3" type="noConversion"/>
  </si>
  <si>
    <t>기간 산정</t>
    <phoneticPr fontId="3" type="noConversion"/>
  </si>
  <si>
    <t>스토리 제작</t>
    <phoneticPr fontId="3" type="noConversion"/>
  </si>
  <si>
    <t>시작 화면 구현</t>
    <phoneticPr fontId="3" type="noConversion"/>
  </si>
  <si>
    <t>A* 알고리즘 구현</t>
    <phoneticPr fontId="3" type="noConversion"/>
  </si>
  <si>
    <t>게임 구현</t>
    <phoneticPr fontId="3" type="noConversion"/>
  </si>
  <si>
    <t>리소스 수집</t>
    <phoneticPr fontId="3" type="noConversion"/>
  </si>
  <si>
    <t>3.5.1</t>
    <phoneticPr fontId="3" type="noConversion"/>
  </si>
  <si>
    <t>로고 제작</t>
    <phoneticPr fontId="3" type="noConversion"/>
  </si>
  <si>
    <t>그림 파일 수집</t>
    <phoneticPr fontId="3" type="noConversion"/>
  </si>
  <si>
    <t>맵 제작</t>
    <phoneticPr fontId="3" type="noConversion"/>
  </si>
  <si>
    <t>3.5.2</t>
    <phoneticPr fontId="3" type="noConversion"/>
  </si>
  <si>
    <t>3.5.3</t>
    <phoneticPr fontId="3" type="noConversion"/>
  </si>
  <si>
    <t>3.5.4</t>
    <phoneticPr fontId="3" type="noConversion"/>
  </si>
  <si>
    <t>캐릭터 스프라이트 제작</t>
    <phoneticPr fontId="3" type="noConversion"/>
  </si>
  <si>
    <t>담당자</t>
    <phoneticPr fontId="3" type="noConversion"/>
  </si>
  <si>
    <t>이재석</t>
    <phoneticPr fontId="3" type="noConversion"/>
  </si>
  <si>
    <t>이재석</t>
    <phoneticPr fontId="3" type="noConversion"/>
  </si>
  <si>
    <t>이재석</t>
    <phoneticPr fontId="3" type="noConversion"/>
  </si>
  <si>
    <t>정윤재</t>
    <phoneticPr fontId="3" type="noConversion"/>
  </si>
  <si>
    <t>배용호</t>
    <phoneticPr fontId="3" type="noConversion"/>
  </si>
  <si>
    <t>이재석</t>
    <phoneticPr fontId="3" type="noConversion"/>
  </si>
  <si>
    <t>이재석</t>
    <phoneticPr fontId="3" type="noConversion"/>
  </si>
  <si>
    <t>배용호</t>
    <phoneticPr fontId="3" type="noConversion"/>
  </si>
  <si>
    <t>정윤재</t>
    <phoneticPr fontId="3" type="noConversion"/>
  </si>
  <si>
    <t>3.4.1</t>
    <phoneticPr fontId="3" type="noConversion"/>
  </si>
  <si>
    <t>3.4.2</t>
    <phoneticPr fontId="3" type="noConversion"/>
  </si>
  <si>
    <t>플레이어 스테이지 구현</t>
    <phoneticPr fontId="3" type="noConversion"/>
  </si>
  <si>
    <t>배용호</t>
    <phoneticPr fontId="3" type="noConversion"/>
  </si>
  <si>
    <t>3.4.3</t>
    <phoneticPr fontId="3" type="noConversion"/>
  </si>
  <si>
    <t>아이템 구현</t>
    <phoneticPr fontId="3" type="noConversion"/>
  </si>
  <si>
    <t>배용호</t>
    <phoneticPr fontId="3" type="noConversion"/>
  </si>
  <si>
    <t>3.4.4</t>
    <phoneticPr fontId="3" type="noConversion"/>
  </si>
  <si>
    <t>게임 클리어 및 게임 오버 구현</t>
    <phoneticPr fontId="3" type="noConversion"/>
  </si>
  <si>
    <t>3.4.5</t>
    <phoneticPr fontId="3" type="noConversion"/>
  </si>
  <si>
    <t>3.4.6</t>
    <phoneticPr fontId="3" type="noConversion"/>
  </si>
  <si>
    <t>배용호</t>
    <phoneticPr fontId="3" type="noConversion"/>
  </si>
  <si>
    <t>소리 구현</t>
    <phoneticPr fontId="3" type="noConversion"/>
  </si>
  <si>
    <t>색깔별 표시 오브젝트 변경 구현</t>
    <phoneticPr fontId="3" type="noConversion"/>
  </si>
  <si>
    <t>색깔별 오브젝트 충돌 구현</t>
    <phoneticPr fontId="3" type="noConversion"/>
  </si>
  <si>
    <t>키 입력에 따른 반응 구현</t>
    <phoneticPr fontId="3" type="noConversion"/>
  </si>
  <si>
    <t>숫자 키 1,2,3 입력 반응 구현</t>
    <phoneticPr fontId="3" type="noConversion"/>
  </si>
  <si>
    <t>이동 방향키 입력 반응 구현</t>
    <phoneticPr fontId="3" type="noConversion"/>
  </si>
  <si>
    <t>3.4.6.1</t>
    <phoneticPr fontId="3" type="noConversion"/>
  </si>
  <si>
    <t>3.4.6.2</t>
    <phoneticPr fontId="3" type="noConversion"/>
  </si>
  <si>
    <t>배용호</t>
    <phoneticPr fontId="3" type="noConversion"/>
  </si>
  <si>
    <t>3.4.7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</si>
</sst>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4" fontId="0" fillId="0" borderId="0" xfId="0" applyNumberFormat="1"/>
    <xf numFmtId="9" fontId="0" fillId="0" borderId="0" xfId="0" applyNumberFormat="1"/>
    <xf numFmtId="0" fontId="1" fillId="2" borderId="0" xfId="1" applyAlignment="1"/>
    <xf numFmtId="14" fontId="1" fillId="2" borderId="0" xfId="1" applyNumberFormat="1" applyAlignment="1"/>
    <xf numFmtId="9" fontId="1" fillId="2" borderId="0" xfId="1" applyNumberFormat="1" applyAlignment="1"/>
    <xf numFmtId="0" fontId="1" fillId="3" borderId="0" xfId="2" applyNumberFormat="1" applyAlignment="1">
      <alignment horizontal="right" vertical="center"/>
    </xf>
    <xf numFmtId="0" fontId="1" fillId="3" borderId="0" xfId="2" applyAlignment="1"/>
    <xf numFmtId="14" fontId="1" fillId="3" borderId="0" xfId="2" applyNumberFormat="1" applyAlignment="1"/>
    <xf numFmtId="9" fontId="1" fillId="3" borderId="0" xfId="2" applyNumberFormat="1" applyAlignment="1"/>
    <xf numFmtId="0" fontId="1" fillId="2" borderId="0" xfId="1" applyAlignment="1">
      <alignment horizontal="right"/>
    </xf>
    <xf numFmtId="0" fontId="2" fillId="4" borderId="0" xfId="3" applyNumberFormat="1" applyAlignment="1">
      <alignment horizontal="right" vertical="center"/>
    </xf>
    <xf numFmtId="0" fontId="2" fillId="4" borderId="0" xfId="3" applyAlignment="1"/>
    <xf numFmtId="14" fontId="2" fillId="4" borderId="0" xfId="3" applyNumberFormat="1" applyAlignment="1"/>
    <xf numFmtId="9" fontId="2" fillId="4" borderId="0" xfId="3" applyNumberFormat="1" applyAlignment="1"/>
  </cellXfs>
  <cellStyles count="4">
    <cellStyle name="20% - 강조색1" xfId="1" builtinId="30"/>
    <cellStyle name="40% - 강조색1" xfId="2" builtinId="31"/>
    <cellStyle name="60% - 강조색1" xfId="3" builtinId="32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topLeftCell="B1" workbookViewId="0">
      <selection activeCell="H9" sqref="H9"/>
    </sheetView>
  </sheetViews>
  <sheetFormatPr defaultRowHeight="16.5" x14ac:dyDescent="0.3"/>
  <cols>
    <col min="2" max="2" width="7.625" style="3" customWidth="1"/>
    <col min="3" max="3" width="29" bestFit="1" customWidth="1"/>
    <col min="4" max="4" width="10.375" customWidth="1"/>
    <col min="5" max="6" width="11.125" style="7" bestFit="1" customWidth="1"/>
    <col min="8" max="8" width="9" style="8"/>
  </cols>
  <sheetData>
    <row r="1" spans="2:8" x14ac:dyDescent="0.3">
      <c r="B1" s="2" t="s">
        <v>0</v>
      </c>
      <c r="C1" s="2"/>
      <c r="D1" s="2"/>
      <c r="E1" s="2"/>
      <c r="F1" s="2"/>
      <c r="G1" s="2"/>
      <c r="H1" s="2"/>
    </row>
    <row r="2" spans="2:8" x14ac:dyDescent="0.3">
      <c r="B2" s="4" t="s">
        <v>1</v>
      </c>
      <c r="C2" s="1" t="s">
        <v>2</v>
      </c>
      <c r="D2" s="1" t="s">
        <v>28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7">
        <v>1</v>
      </c>
      <c r="C3" s="18" t="s">
        <v>9</v>
      </c>
      <c r="D3" s="18"/>
      <c r="E3" s="19">
        <v>42687</v>
      </c>
      <c r="F3" s="19">
        <v>42690</v>
      </c>
      <c r="G3" s="18" t="str">
        <f ca="1">IF(F3&gt;NOW(),"진행 중","완료")</f>
        <v>완료</v>
      </c>
      <c r="H3" s="20">
        <f>AVERAGE(H4:H5)</f>
        <v>1</v>
      </c>
    </row>
    <row r="4" spans="2:8" x14ac:dyDescent="0.3">
      <c r="B4" s="5">
        <v>1.1000000000000001</v>
      </c>
      <c r="C4" t="s">
        <v>7</v>
      </c>
      <c r="D4" t="s">
        <v>29</v>
      </c>
      <c r="E4" s="7">
        <v>42687</v>
      </c>
      <c r="F4" s="7">
        <v>42688</v>
      </c>
      <c r="G4" t="str">
        <f t="shared" ref="G4:G28" ca="1" si="0">IF(F4&gt;NOW(),"진행 중","완료")</f>
        <v>완료</v>
      </c>
      <c r="H4" s="8">
        <v>1</v>
      </c>
    </row>
    <row r="5" spans="2:8" x14ac:dyDescent="0.3">
      <c r="B5" s="5">
        <v>1.2</v>
      </c>
      <c r="C5" t="s">
        <v>8</v>
      </c>
      <c r="D5" t="s">
        <v>32</v>
      </c>
      <c r="E5" s="7">
        <v>42688</v>
      </c>
      <c r="F5" s="7">
        <v>42690</v>
      </c>
      <c r="G5" t="str">
        <f t="shared" ca="1" si="0"/>
        <v>완료</v>
      </c>
      <c r="H5" s="8">
        <v>1</v>
      </c>
    </row>
    <row r="6" spans="2:8" x14ac:dyDescent="0.3">
      <c r="B6" s="17">
        <v>2</v>
      </c>
      <c r="C6" s="18" t="s">
        <v>10</v>
      </c>
      <c r="D6" s="18"/>
      <c r="E6" s="19">
        <v>42690</v>
      </c>
      <c r="F6" s="19">
        <v>42695</v>
      </c>
      <c r="G6" s="18" t="str">
        <f t="shared" ca="1" si="0"/>
        <v>완료</v>
      </c>
      <c r="H6" s="20">
        <f>AVERAGE(H7:H9)</f>
        <v>1</v>
      </c>
    </row>
    <row r="7" spans="2:8" x14ac:dyDescent="0.3">
      <c r="B7" s="6">
        <v>2.1</v>
      </c>
      <c r="C7" t="s">
        <v>11</v>
      </c>
      <c r="D7" t="s">
        <v>31</v>
      </c>
      <c r="E7" s="7">
        <v>42690</v>
      </c>
      <c r="F7" s="7">
        <v>42692</v>
      </c>
      <c r="G7" t="str">
        <f t="shared" ca="1" si="0"/>
        <v>완료</v>
      </c>
      <c r="H7" s="8">
        <v>1</v>
      </c>
    </row>
    <row r="8" spans="2:8" x14ac:dyDescent="0.3">
      <c r="B8" s="5">
        <v>2.2000000000000002</v>
      </c>
      <c r="C8" t="s">
        <v>12</v>
      </c>
      <c r="D8" t="s">
        <v>33</v>
      </c>
      <c r="E8" s="7">
        <v>42692</v>
      </c>
      <c r="F8" s="7">
        <v>42693</v>
      </c>
      <c r="G8" t="str">
        <f t="shared" ca="1" si="0"/>
        <v>완료</v>
      </c>
      <c r="H8" s="8">
        <v>1</v>
      </c>
    </row>
    <row r="9" spans="2:8" x14ac:dyDescent="0.3">
      <c r="B9" s="5">
        <v>2.2999999999999998</v>
      </c>
      <c r="C9" t="s">
        <v>14</v>
      </c>
      <c r="D9" t="s">
        <v>31</v>
      </c>
      <c r="E9" s="7">
        <v>42693</v>
      </c>
      <c r="F9" s="7">
        <v>42695</v>
      </c>
      <c r="G9" t="str">
        <f t="shared" ca="1" si="0"/>
        <v>완료</v>
      </c>
      <c r="H9" s="8">
        <v>1</v>
      </c>
    </row>
    <row r="10" spans="2:8" x14ac:dyDescent="0.3">
      <c r="B10" s="17">
        <v>3</v>
      </c>
      <c r="C10" s="18" t="s">
        <v>13</v>
      </c>
      <c r="D10" s="18"/>
      <c r="E10" s="19">
        <v>42695</v>
      </c>
      <c r="F10" s="19">
        <v>42728</v>
      </c>
      <c r="G10" s="18" t="str">
        <f t="shared" ca="1" si="0"/>
        <v>진행 중</v>
      </c>
      <c r="H10" s="20">
        <f>AVERAGE(H11:H13,H15:H19,H21:H23,H25:H28)</f>
        <v>0.8666666666666667</v>
      </c>
    </row>
    <row r="11" spans="2:8" x14ac:dyDescent="0.3">
      <c r="B11" s="5">
        <v>3.1</v>
      </c>
      <c r="C11" t="s">
        <v>15</v>
      </c>
      <c r="D11" t="s">
        <v>34</v>
      </c>
      <c r="E11" s="7">
        <v>42704</v>
      </c>
      <c r="F11" s="7">
        <v>42716</v>
      </c>
      <c r="G11" t="str">
        <f t="shared" ca="1" si="0"/>
        <v>완료</v>
      </c>
      <c r="H11" s="8">
        <v>1</v>
      </c>
    </row>
    <row r="12" spans="2:8" x14ac:dyDescent="0.3">
      <c r="B12" s="5">
        <v>3.2</v>
      </c>
      <c r="C12" t="s">
        <v>16</v>
      </c>
      <c r="D12" t="s">
        <v>30</v>
      </c>
      <c r="E12" s="7">
        <v>42695</v>
      </c>
      <c r="F12" s="7">
        <v>42699</v>
      </c>
      <c r="G12" t="str">
        <f t="shared" ca="1" si="0"/>
        <v>완료</v>
      </c>
      <c r="H12" s="8">
        <v>1</v>
      </c>
    </row>
    <row r="13" spans="2:8" x14ac:dyDescent="0.3">
      <c r="B13" s="5">
        <v>3.3</v>
      </c>
      <c r="C13" t="s">
        <v>17</v>
      </c>
      <c r="D13" t="s">
        <v>35</v>
      </c>
      <c r="E13" s="7">
        <v>42699</v>
      </c>
      <c r="F13" s="7">
        <v>42704</v>
      </c>
      <c r="G13" t="str">
        <f t="shared" ca="1" si="0"/>
        <v>완료</v>
      </c>
      <c r="H13" s="8">
        <v>1</v>
      </c>
    </row>
    <row r="14" spans="2:8" x14ac:dyDescent="0.3">
      <c r="B14" s="12">
        <v>3.4</v>
      </c>
      <c r="C14" s="13" t="s">
        <v>18</v>
      </c>
      <c r="D14" s="13"/>
      <c r="E14" s="14">
        <v>42695</v>
      </c>
      <c r="F14" s="14">
        <v>42728</v>
      </c>
      <c r="G14" s="13" t="str">
        <f t="shared" ca="1" si="0"/>
        <v>진행 중</v>
      </c>
      <c r="H14" s="15">
        <f>AVERAGE(H21:H23,H15:H19)</f>
        <v>0.77500000000000002</v>
      </c>
    </row>
    <row r="15" spans="2:8" x14ac:dyDescent="0.3">
      <c r="B15" s="4" t="s">
        <v>38</v>
      </c>
      <c r="C15" t="s">
        <v>40</v>
      </c>
      <c r="D15" t="s">
        <v>41</v>
      </c>
      <c r="E15" s="7">
        <v>42704</v>
      </c>
      <c r="F15" s="7">
        <v>42709</v>
      </c>
      <c r="G15" t="str">
        <f t="shared" ca="1" si="0"/>
        <v>완료</v>
      </c>
      <c r="H15" s="8">
        <v>1</v>
      </c>
    </row>
    <row r="16" spans="2:8" x14ac:dyDescent="0.3">
      <c r="B16" s="3" t="s">
        <v>39</v>
      </c>
      <c r="C16" t="s">
        <v>43</v>
      </c>
      <c r="D16" t="s">
        <v>44</v>
      </c>
      <c r="E16" s="7">
        <v>42709</v>
      </c>
      <c r="F16" s="7">
        <v>42716</v>
      </c>
      <c r="G16" t="str">
        <f t="shared" ca="1" si="0"/>
        <v>완료</v>
      </c>
      <c r="H16" s="8">
        <v>1</v>
      </c>
    </row>
    <row r="17" spans="2:8" x14ac:dyDescent="0.3">
      <c r="B17" s="3" t="s">
        <v>42</v>
      </c>
      <c r="C17" t="s">
        <v>46</v>
      </c>
      <c r="D17" t="s">
        <v>34</v>
      </c>
      <c r="E17" s="7">
        <v>42705</v>
      </c>
      <c r="F17" s="7">
        <v>42711</v>
      </c>
      <c r="G17" t="str">
        <f t="shared" ca="1" si="0"/>
        <v>완료</v>
      </c>
      <c r="H17" s="8">
        <v>1</v>
      </c>
    </row>
    <row r="18" spans="2:8" x14ac:dyDescent="0.3">
      <c r="B18" s="3" t="s">
        <v>45</v>
      </c>
      <c r="C18" t="s">
        <v>52</v>
      </c>
      <c r="D18" t="s">
        <v>49</v>
      </c>
      <c r="E18" s="7">
        <v>42716</v>
      </c>
      <c r="F18" s="7">
        <v>42720</v>
      </c>
      <c r="G18" t="str">
        <f t="shared" ca="1" si="0"/>
        <v>완료</v>
      </c>
      <c r="H18" s="8">
        <v>1</v>
      </c>
    </row>
    <row r="19" spans="2:8" x14ac:dyDescent="0.3">
      <c r="B19" s="3" t="s">
        <v>47</v>
      </c>
      <c r="C19" t="s">
        <v>51</v>
      </c>
      <c r="D19" t="s">
        <v>36</v>
      </c>
      <c r="E19" s="7">
        <v>42720</v>
      </c>
      <c r="F19" s="7">
        <v>42725</v>
      </c>
      <c r="G19" t="str">
        <f t="shared" ca="1" si="0"/>
        <v>진행 중</v>
      </c>
      <c r="H19" s="8">
        <v>0.5</v>
      </c>
    </row>
    <row r="20" spans="2:8" x14ac:dyDescent="0.3">
      <c r="B20" s="16" t="s">
        <v>48</v>
      </c>
      <c r="C20" s="9" t="s">
        <v>53</v>
      </c>
      <c r="D20" s="9"/>
      <c r="E20" s="10">
        <v>42721</v>
      </c>
      <c r="F20" s="10">
        <v>42728</v>
      </c>
      <c r="G20" s="9" t="str">
        <f t="shared" ca="1" si="0"/>
        <v>진행 중</v>
      </c>
      <c r="H20" s="11">
        <f>AVERAGE(H21:H22)</f>
        <v>0.75</v>
      </c>
    </row>
    <row r="21" spans="2:8" x14ac:dyDescent="0.3">
      <c r="B21" s="3" t="s">
        <v>56</v>
      </c>
      <c r="C21" t="s">
        <v>54</v>
      </c>
      <c r="D21" t="s">
        <v>58</v>
      </c>
      <c r="E21" s="7">
        <v>42721</v>
      </c>
      <c r="F21" s="7">
        <v>42723</v>
      </c>
      <c r="G21" t="str">
        <f t="shared" ca="1" si="0"/>
        <v>완료</v>
      </c>
      <c r="H21" s="8">
        <v>1</v>
      </c>
    </row>
    <row r="22" spans="2:8" x14ac:dyDescent="0.3">
      <c r="B22" s="3" t="s">
        <v>57</v>
      </c>
      <c r="C22" t="s">
        <v>55</v>
      </c>
      <c r="D22" t="s">
        <v>44</v>
      </c>
      <c r="E22" s="7">
        <v>42724</v>
      </c>
      <c r="F22" s="7">
        <v>42725</v>
      </c>
      <c r="G22" t="str">
        <f t="shared" ca="1" si="0"/>
        <v>진행 중</v>
      </c>
      <c r="H22" s="8">
        <v>0.5</v>
      </c>
    </row>
    <row r="23" spans="2:8" x14ac:dyDescent="0.3">
      <c r="B23" s="3" t="s">
        <v>59</v>
      </c>
      <c r="C23" t="s">
        <v>50</v>
      </c>
      <c r="D23" t="s">
        <v>34</v>
      </c>
      <c r="E23" s="7">
        <v>42712</v>
      </c>
      <c r="F23" s="7">
        <v>42728</v>
      </c>
      <c r="G23" t="str">
        <f t="shared" ca="1" si="0"/>
        <v>진행 중</v>
      </c>
      <c r="H23" s="8">
        <v>0.2</v>
      </c>
    </row>
    <row r="24" spans="2:8" x14ac:dyDescent="0.3">
      <c r="B24" s="12">
        <v>3.5</v>
      </c>
      <c r="C24" s="13" t="s">
        <v>19</v>
      </c>
      <c r="D24" s="13"/>
      <c r="E24" s="14">
        <v>42695</v>
      </c>
      <c r="F24" s="14">
        <v>42724</v>
      </c>
      <c r="G24" s="13" t="str">
        <f t="shared" ca="1" si="0"/>
        <v>완료</v>
      </c>
      <c r="H24" s="15">
        <f>AVERAGE(H25:H28)</f>
        <v>0.95</v>
      </c>
    </row>
    <row r="25" spans="2:8" x14ac:dyDescent="0.3">
      <c r="B25" s="5" t="s">
        <v>20</v>
      </c>
      <c r="C25" t="s">
        <v>21</v>
      </c>
      <c r="D25" t="s">
        <v>37</v>
      </c>
      <c r="E25" s="7">
        <v>42695</v>
      </c>
      <c r="F25" s="7">
        <v>42696</v>
      </c>
      <c r="G25" t="str">
        <f t="shared" ca="1" si="0"/>
        <v>완료</v>
      </c>
      <c r="H25" s="8">
        <v>1</v>
      </c>
    </row>
    <row r="26" spans="2:8" x14ac:dyDescent="0.3">
      <c r="B26" s="4" t="s">
        <v>24</v>
      </c>
      <c r="C26" t="s">
        <v>27</v>
      </c>
      <c r="D26" t="s">
        <v>37</v>
      </c>
      <c r="E26" s="7">
        <v>42697</v>
      </c>
      <c r="F26" s="7">
        <v>42704</v>
      </c>
      <c r="G26" t="str">
        <f t="shared" ca="1" si="0"/>
        <v>완료</v>
      </c>
      <c r="H26" s="8">
        <v>1</v>
      </c>
    </row>
    <row r="27" spans="2:8" x14ac:dyDescent="0.3">
      <c r="B27" s="5" t="s">
        <v>25</v>
      </c>
      <c r="C27" t="s">
        <v>22</v>
      </c>
      <c r="D27" t="s">
        <v>37</v>
      </c>
      <c r="E27" s="7">
        <v>42695</v>
      </c>
      <c r="F27" s="7">
        <v>42714</v>
      </c>
      <c r="G27" t="str">
        <f t="shared" ca="1" si="0"/>
        <v>완료</v>
      </c>
      <c r="H27" s="8">
        <v>1</v>
      </c>
    </row>
    <row r="28" spans="2:8" x14ac:dyDescent="0.3">
      <c r="B28" s="5" t="s">
        <v>26</v>
      </c>
      <c r="C28" t="s">
        <v>23</v>
      </c>
      <c r="D28" t="s">
        <v>37</v>
      </c>
      <c r="E28" s="7">
        <v>42699</v>
      </c>
      <c r="F28" s="7">
        <v>42725</v>
      </c>
      <c r="G28" t="str">
        <f t="shared" ca="1" si="0"/>
        <v>진행 중</v>
      </c>
      <c r="H28" s="8">
        <v>0.8</v>
      </c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2016-12-20T03:25:33Z</dcterms:modified>
</cp:coreProperties>
</file>