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dposchp\Credicorp\Aprendizaje\IPC\"/>
    </mc:Choice>
  </mc:AlternateContent>
  <bookViews>
    <workbookView xWindow="0" yWindow="0" windowWidth="28800" windowHeight="12210" tabRatio="800" xr2:uid="{00000000-000D-0000-FFFF-FFFF00000000}"/>
  </bookViews>
  <sheets>
    <sheet name="1_IPC GENERAL" sheetId="1" r:id="rId1"/>
  </sheets>
  <calcPr calcId="171027"/>
</workbook>
</file>

<file path=xl/calcChain.xml><?xml version="1.0" encoding="utf-8"?>
<calcChain xmlns="http://schemas.openxmlformats.org/spreadsheetml/2006/main">
  <c r="M31" i="1" l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0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1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</calcChain>
</file>

<file path=xl/sharedStrings.xml><?xml version="1.0" encoding="utf-8"?>
<sst xmlns="http://schemas.openxmlformats.org/spreadsheetml/2006/main" count="68" uniqueCount="21">
  <si>
    <t>Año</t>
  </si>
  <si>
    <t>Mes</t>
  </si>
  <si>
    <t>Índice</t>
  </si>
  <si>
    <t>Variación Mensual</t>
  </si>
  <si>
    <t>Variación Acumulada</t>
  </si>
  <si>
    <t>Variación a 12 Meses</t>
  </si>
  <si>
    <t>Enero</t>
  </si>
  <si>
    <t>-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</si>
  <si>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</si>
  <si>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</si>
  <si>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</si>
  <si>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</si>
  <si>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</si>
  <si>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</si>
  <si>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</si>
  <si>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</si>
  <si>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</si>
  <si>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</si>
  <si>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</si>
  <si>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ÍNDICE DE PRECIOS AL CONSUMIDOR (IPC)
COBERTURA NACIONAL
BASE AÑO 2013
 HOJA DE CIFRA GENERALES</t>
  </si>
  <si>
    <t>ÍNDICE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</si>
</sst>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6" formatCode="0.000"/>
  </numFmts>
  <fonts count="7" x14ac:knownFonts="1"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18"/>
      <name val="Verdana"/>
      <family val="2"/>
    </font>
    <font>
      <b/>
      <sz val="10"/>
      <color indexed="18"/>
      <name val="Arial"/>
      <family val="2"/>
    </font>
    <font>
      <sz val="10"/>
      <color indexed="18"/>
      <name val="Verdana"/>
      <family val="2"/>
    </font>
    <font>
      <b/>
      <sz val="10"/>
      <color indexed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</fills>
  <borders count="3">
    <border>
      <left/>
      <right/>
      <top/>
      <bottom/>
      <diagonal/>
    </border>
    <border>
      <left style="double">
        <color indexed="18"/>
      </left>
      <right style="double">
        <color indexed="18"/>
      </right>
      <top style="double">
        <color indexed="18"/>
      </top>
      <bottom style="double">
        <color indexed="18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</borders>
  <cellStyleXfs count="3">
    <xf numFmtId="0" fontId="0" fillId="0" borderId="0">
      <alignment wrapText="1"/>
    </xf>
    <xf numFmtId="0" fontId="1" fillId="0" borderId="0"/>
    <xf numFmtId="0" fontId="1" fillId="0" borderId="0"/>
  </cellStyleXfs>
  <cellXfs count="18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center" wrapText="1"/>
    </xf>
    <xf numFmtId="176" fontId="0" fillId="0" borderId="0" xfId="0" applyNumberFormat="1">
      <alignment wrapText="1"/>
    </xf>
    <xf numFmtId="2" fontId="0" fillId="0" borderId="0" xfId="0" applyNumberFormat="1">
      <alignment wrapText="1"/>
    </xf>
    <xf numFmtId="164" fontId="0" fillId="0" borderId="0" xfId="0" applyNumberFormat="1">
      <alignment wrapText="1"/>
    </xf>
    <xf numFmtId="0" fontId="6" fillId="2" borderId="0" xfId="0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top" wrapText="1"/>
    </xf>
    <xf numFmtId="2" fontId="5" fillId="0" borderId="0" xfId="0" applyNumberFormat="1" applyFont="1" applyFill="1" applyBorder="1" applyAlignment="1">
      <alignment horizontal="center" vertical="top" wrapText="1"/>
    </xf>
    <xf numFmtId="176" fontId="5" fillId="0" borderId="0" xfId="0" applyNumberFormat="1" applyFont="1" applyFill="1" applyBorder="1" applyAlignment="1">
      <alignment horizontal="center" vertical="top" wrapText="1"/>
    </xf>
  </cellXfs>
  <cellStyles count="3">
    <cellStyle name="Estilo 1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76200</xdr:rowOff>
    </xdr:from>
    <xdr:to>
      <xdr:col>3</xdr:col>
      <xdr:colOff>180975</xdr:colOff>
      <xdr:row>1</xdr:row>
      <xdr:rowOff>552450</xdr:rowOff>
    </xdr:to>
    <xdr:pic>
      <xdr:nvPicPr>
        <xdr:cNvPr id="1053" name="Picture 14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0" y="238125"/>
          <a:ext cx="838200" cy="4762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oneCellAnchor>
    <xdr:from>
      <xdr:col>13</xdr:col>
      <xdr:colOff>112059</xdr:colOff>
      <xdr:row>45</xdr:row>
      <xdr:rowOff>89647</xdr:rowOff>
    </xdr:from>
    <xdr:ext cx="276736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5FD8084-A3CA-466F-81EE-AB95B1135703}"/>
            </a:ext>
          </a:extLst>
        </xdr:cNvPr>
        <xdr:cNvSpPr txBox="1"/>
      </xdr:nvSpPr>
      <xdr:spPr>
        <a:xfrm>
          <a:off x="12068735" y="8841441"/>
          <a:ext cx="27673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Este es calculado con 1 decimal (da muy mal)</a:t>
          </a:r>
        </a:p>
      </xdr:txBody>
    </xdr:sp>
    <xdr:clientData/>
  </xdr:oneCellAnchor>
  <xdr:oneCellAnchor>
    <xdr:from>
      <xdr:col>8</xdr:col>
      <xdr:colOff>1086970</xdr:colOff>
      <xdr:row>45</xdr:row>
      <xdr:rowOff>179293</xdr:rowOff>
    </xdr:from>
    <xdr:ext cx="3045642" cy="2645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CAF4BD0-E561-488D-99D6-7EA04F3E4931}"/>
            </a:ext>
          </a:extLst>
        </xdr:cNvPr>
        <xdr:cNvSpPr txBox="1"/>
      </xdr:nvSpPr>
      <xdr:spPr>
        <a:xfrm>
          <a:off x="8751794" y="8931087"/>
          <a:ext cx="3045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Este es calculado con todos</a:t>
          </a:r>
          <a:r>
            <a:rPr lang="es-MX" sz="1100" baseline="0"/>
            <a:t> los decimales, da bien</a:t>
          </a:r>
          <a:endParaRPr lang="es-MX" sz="1100"/>
        </a:p>
      </xdr:txBody>
    </xdr:sp>
    <xdr:clientData/>
  </xdr:oneCellAnchor>
  <xdr:twoCellAnchor>
    <xdr:from>
      <xdr:col>10</xdr:col>
      <xdr:colOff>22412</xdr:colOff>
      <xdr:row>45</xdr:row>
      <xdr:rowOff>11206</xdr:rowOff>
    </xdr:from>
    <xdr:to>
      <xdr:col>10</xdr:col>
      <xdr:colOff>504265</xdr:colOff>
      <xdr:row>45</xdr:row>
      <xdr:rowOff>168088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9F78024F-159F-4338-9C1B-B9E875460700}"/>
            </a:ext>
          </a:extLst>
        </xdr:cNvPr>
        <xdr:cNvCxnSpPr/>
      </xdr:nvCxnSpPr>
      <xdr:spPr bwMode="auto">
        <a:xfrm flipV="1">
          <a:off x="10040471" y="8763000"/>
          <a:ext cx="481853" cy="15688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672353</xdr:colOff>
      <xdr:row>45</xdr:row>
      <xdr:rowOff>78442</xdr:rowOff>
    </xdr:from>
    <xdr:to>
      <xdr:col>11</xdr:col>
      <xdr:colOff>347383</xdr:colOff>
      <xdr:row>46</xdr:row>
      <xdr:rowOff>56030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E9F8ABE3-253B-4B2F-B52A-CDFD60C00E7A}"/>
            </a:ext>
          </a:extLst>
        </xdr:cNvPr>
        <xdr:cNvCxnSpPr/>
      </xdr:nvCxnSpPr>
      <xdr:spPr bwMode="auto">
        <a:xfrm flipV="1">
          <a:off x="10690412" y="8830236"/>
          <a:ext cx="481853" cy="15688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134471</xdr:colOff>
      <xdr:row>44</xdr:row>
      <xdr:rowOff>123264</xdr:rowOff>
    </xdr:from>
    <xdr:to>
      <xdr:col>14</xdr:col>
      <xdr:colOff>78441</xdr:colOff>
      <xdr:row>45</xdr:row>
      <xdr:rowOff>67234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7842885-C6B4-4B50-B434-2B497F856493}"/>
            </a:ext>
          </a:extLst>
        </xdr:cNvPr>
        <xdr:cNvCxnSpPr/>
      </xdr:nvCxnSpPr>
      <xdr:spPr bwMode="auto">
        <a:xfrm flipH="1" flipV="1">
          <a:off x="12091147" y="8695764"/>
          <a:ext cx="549088" cy="12326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4"/>
  <sheetViews>
    <sheetView showGridLines="0" tabSelected="1" topLeftCell="A13" zoomScale="85" zoomScaleNormal="85" workbookViewId="0">
      <selection activeCell="P43" sqref="P43"/>
    </sheetView>
  </sheetViews>
  <sheetFormatPr baseColWidth="10" defaultColWidth="9.140625" defaultRowHeight="12.75" x14ac:dyDescent="0.2"/>
  <cols>
    <col min="1" max="1" width="1.42578125" customWidth="1"/>
    <col min="2" max="2" width="12.140625" customWidth="1"/>
    <col min="3" max="3" width="13.42578125" customWidth="1"/>
    <col min="4" max="4" width="17.7109375" customWidth="1"/>
    <col min="5" max="5" width="16.140625" customWidth="1"/>
    <col min="6" max="6" width="18.85546875" customWidth="1"/>
    <col min="7" max="10" width="17.5703125" customWidth="1"/>
    <col min="11" max="11" width="12.140625" customWidth="1"/>
    <col min="12" max="12" width="7.85546875" customWidth="1"/>
  </cols>
  <sheetData>
    <row r="1" spans="2:10" ht="12.75" customHeight="1" x14ac:dyDescent="0.2">
      <c r="B1" s="1"/>
      <c r="C1" s="1"/>
      <c r="D1" s="1"/>
      <c r="E1" s="1"/>
      <c r="F1" s="1"/>
      <c r="G1" s="1"/>
      <c r="H1" s="1"/>
      <c r="I1" s="1"/>
      <c r="J1" s="1"/>
    </row>
    <row r="2" spans="2:10" ht="51" customHeight="1" x14ac:dyDescent="0.2">
      <c r="B2" s="1"/>
      <c r="C2" s="9" t="s">
        <v>19</v>
      </c>
      <c r="D2" s="9"/>
      <c r="E2" s="9"/>
      <c r="F2" s="9"/>
      <c r="G2" s="9"/>
      <c r="H2" s="7"/>
      <c r="I2" s="7"/>
      <c r="J2" s="7"/>
    </row>
    <row r="3" spans="2:10" ht="13.5" thickBot="1" x14ac:dyDescent="0.25">
      <c r="B3" s="1"/>
      <c r="C3" s="2"/>
      <c r="D3" s="2"/>
      <c r="E3" s="2"/>
      <c r="F3" s="2"/>
      <c r="G3" s="2"/>
      <c r="H3" s="2"/>
      <c r="I3" s="2"/>
      <c r="J3" s="2"/>
    </row>
    <row r="4" spans="2:10" ht="20.25" customHeight="1" thickTop="1" thickBot="1" x14ac:dyDescent="0.25">
      <c r="B4" s="5"/>
      <c r="C4" s="5"/>
      <c r="D4" s="10" t="s">
        <v>20</v>
      </c>
      <c r="E4" s="10"/>
      <c r="F4" s="10"/>
      <c r="G4" s="10"/>
      <c r="H4" s="14"/>
      <c r="I4" s="14"/>
      <c r="J4" s="14"/>
    </row>
    <row r="5" spans="2:10" ht="27" thickTop="1" thickBot="1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14"/>
      <c r="I5" s="14"/>
      <c r="J5" s="14"/>
    </row>
    <row r="6" spans="2:10" ht="14.25" thickTop="1" thickBot="1" x14ac:dyDescent="0.25">
      <c r="B6" s="8">
        <v>2014</v>
      </c>
      <c r="C6" s="6" t="s">
        <v>6</v>
      </c>
      <c r="D6" s="3">
        <v>101.69</v>
      </c>
      <c r="E6" s="4">
        <v>0.2</v>
      </c>
      <c r="F6" s="4">
        <v>0.2</v>
      </c>
      <c r="G6" s="4" t="s">
        <v>7</v>
      </c>
      <c r="H6" s="15"/>
      <c r="I6" s="15"/>
      <c r="J6" s="15"/>
    </row>
    <row r="7" spans="2:10" ht="14.25" customHeight="1" thickTop="1" thickBot="1" x14ac:dyDescent="0.25">
      <c r="B7" s="8"/>
      <c r="C7" s="6" t="s">
        <v>8</v>
      </c>
      <c r="D7" s="3">
        <v>102.18</v>
      </c>
      <c r="E7" s="4">
        <v>0.5</v>
      </c>
      <c r="F7" s="4">
        <v>0.7</v>
      </c>
      <c r="G7" s="4" t="s">
        <v>7</v>
      </c>
      <c r="H7" s="15"/>
      <c r="I7" s="15"/>
      <c r="J7" s="15"/>
    </row>
    <row r="8" spans="2:10" ht="14.25" thickTop="1" thickBot="1" x14ac:dyDescent="0.25">
      <c r="B8" s="8"/>
      <c r="C8" s="6" t="s">
        <v>9</v>
      </c>
      <c r="D8" s="3">
        <v>103.04</v>
      </c>
      <c r="E8" s="4">
        <v>0.8</v>
      </c>
      <c r="F8" s="4">
        <v>1.5</v>
      </c>
      <c r="G8" s="4" t="s">
        <v>7</v>
      </c>
      <c r="H8" s="15"/>
      <c r="I8" s="15"/>
      <c r="J8" s="15"/>
    </row>
    <row r="9" spans="2:10" ht="14.25" thickTop="1" thickBot="1" x14ac:dyDescent="0.25">
      <c r="B9" s="8"/>
      <c r="C9" s="6" t="s">
        <v>10</v>
      </c>
      <c r="D9" s="3">
        <v>103.68</v>
      </c>
      <c r="E9" s="4">
        <v>0.6</v>
      </c>
      <c r="F9" s="4">
        <v>2.1</v>
      </c>
      <c r="G9" s="4" t="s">
        <v>7</v>
      </c>
      <c r="H9" s="15"/>
      <c r="I9" s="15"/>
      <c r="J9" s="15"/>
    </row>
    <row r="10" spans="2:10" ht="14.25" thickTop="1" thickBot="1" x14ac:dyDescent="0.25">
      <c r="B10" s="8"/>
      <c r="C10" s="6" t="s">
        <v>11</v>
      </c>
      <c r="D10" s="3">
        <v>104.03</v>
      </c>
      <c r="E10" s="4">
        <v>0.3</v>
      </c>
      <c r="F10" s="4">
        <v>2.5</v>
      </c>
      <c r="G10" s="4" t="s">
        <v>7</v>
      </c>
      <c r="H10" s="15"/>
      <c r="I10" s="15"/>
      <c r="J10" s="15"/>
    </row>
    <row r="11" spans="2:10" ht="14.25" thickTop="1" thickBot="1" x14ac:dyDescent="0.25">
      <c r="B11" s="8"/>
      <c r="C11" s="6" t="s">
        <v>12</v>
      </c>
      <c r="D11" s="3">
        <v>104.08</v>
      </c>
      <c r="E11" s="4">
        <v>0.1</v>
      </c>
      <c r="F11" s="4">
        <v>2.5</v>
      </c>
      <c r="G11" s="4" t="s">
        <v>7</v>
      </c>
      <c r="H11" s="15"/>
      <c r="I11" s="15"/>
      <c r="J11" s="15"/>
    </row>
    <row r="12" spans="2:10" ht="14.25" thickTop="1" thickBot="1" x14ac:dyDescent="0.25">
      <c r="B12" s="8"/>
      <c r="C12" s="6" t="s">
        <v>13</v>
      </c>
      <c r="D12" s="3">
        <v>104.32</v>
      </c>
      <c r="E12" s="4">
        <v>0.2</v>
      </c>
      <c r="F12" s="4">
        <v>2.8</v>
      </c>
      <c r="G12" s="4" t="s">
        <v>7</v>
      </c>
      <c r="H12" s="15"/>
      <c r="I12" s="15"/>
      <c r="J12" s="15"/>
    </row>
    <row r="13" spans="2:10" ht="14.25" thickTop="1" thickBot="1" x14ac:dyDescent="0.25">
      <c r="B13" s="8"/>
      <c r="C13" s="6" t="s">
        <v>14</v>
      </c>
      <c r="D13" s="3">
        <v>104.66</v>
      </c>
      <c r="E13" s="4">
        <v>0.3</v>
      </c>
      <c r="F13" s="4">
        <v>3.1</v>
      </c>
      <c r="G13" s="4" t="s">
        <v>7</v>
      </c>
      <c r="H13" s="15"/>
      <c r="I13" s="15"/>
      <c r="J13" s="15"/>
    </row>
    <row r="14" spans="2:10" ht="14.25" thickTop="1" thickBot="1" x14ac:dyDescent="0.25">
      <c r="B14" s="8"/>
      <c r="C14" s="6" t="s">
        <v>15</v>
      </c>
      <c r="D14" s="3">
        <v>105.54</v>
      </c>
      <c r="E14" s="4">
        <v>0.8</v>
      </c>
      <c r="F14" s="4">
        <v>4</v>
      </c>
      <c r="G14" s="4" t="s">
        <v>7</v>
      </c>
      <c r="H14" s="15"/>
      <c r="I14" s="15"/>
      <c r="J14" s="15"/>
    </row>
    <row r="15" spans="2:10" ht="14.25" thickTop="1" thickBot="1" x14ac:dyDescent="0.25">
      <c r="B15" s="8"/>
      <c r="C15" s="6" t="s">
        <v>16</v>
      </c>
      <c r="D15" s="3">
        <v>106.64</v>
      </c>
      <c r="E15" s="4">
        <v>1</v>
      </c>
      <c r="F15" s="4">
        <v>5.0999999999999996</v>
      </c>
      <c r="G15" s="4" t="s">
        <v>7</v>
      </c>
      <c r="H15" s="15"/>
      <c r="I15" s="15"/>
      <c r="J15" s="15"/>
    </row>
    <row r="16" spans="2:10" ht="14.25" thickTop="1" thickBot="1" x14ac:dyDescent="0.25">
      <c r="B16" s="8"/>
      <c r="C16" s="6" t="s">
        <v>17</v>
      </c>
      <c r="D16" s="3">
        <v>106.66</v>
      </c>
      <c r="E16" s="4">
        <v>0</v>
      </c>
      <c r="F16" s="4">
        <v>5.0999999999999996</v>
      </c>
      <c r="G16" s="4" t="s">
        <v>7</v>
      </c>
      <c r="H16" s="15"/>
      <c r="I16" s="15"/>
      <c r="J16" s="15"/>
    </row>
    <row r="17" spans="2:13" ht="14.25" thickTop="1" thickBot="1" x14ac:dyDescent="0.25">
      <c r="B17" s="8"/>
      <c r="C17" s="6" t="s">
        <v>18</v>
      </c>
      <c r="D17" s="3">
        <v>106.22</v>
      </c>
      <c r="E17" s="4">
        <v>-0.4</v>
      </c>
      <c r="F17" s="4">
        <v>4.5999999999999996</v>
      </c>
      <c r="G17" s="4" t="s">
        <v>7</v>
      </c>
      <c r="H17" s="15"/>
      <c r="I17" s="15"/>
      <c r="J17" s="15"/>
    </row>
    <row r="18" spans="2:13" ht="14.25" thickTop="1" thickBot="1" x14ac:dyDescent="0.25">
      <c r="B18" s="8">
        <v>2015</v>
      </c>
      <c r="C18" s="6" t="s">
        <v>6</v>
      </c>
      <c r="D18" s="3">
        <v>106.3</v>
      </c>
      <c r="E18" s="4">
        <v>0.1</v>
      </c>
      <c r="F18" s="4">
        <v>0.1</v>
      </c>
      <c r="G18" s="4">
        <v>4.5</v>
      </c>
      <c r="H18" s="16">
        <f>100*(D18/D17-1)</f>
        <v>7.5315383167007255E-2</v>
      </c>
      <c r="I18" s="17">
        <f>1+H18/100</f>
        <v>1.0007531538316701</v>
      </c>
      <c r="J18" s="17">
        <f>1+E18/100</f>
        <v>1.0009999999999999</v>
      </c>
    </row>
    <row r="19" spans="2:13" ht="14.25" thickTop="1" thickBot="1" x14ac:dyDescent="0.25">
      <c r="B19" s="8"/>
      <c r="C19" s="6" t="s">
        <v>8</v>
      </c>
      <c r="D19" s="3">
        <v>106.68</v>
      </c>
      <c r="E19" s="4">
        <v>0.4</v>
      </c>
      <c r="F19" s="4">
        <v>0.4</v>
      </c>
      <c r="G19" s="4">
        <v>4.4000000000000004</v>
      </c>
      <c r="H19" s="16">
        <f t="shared" ref="H19:H45" si="0">100*(D19/D18-1)</f>
        <v>0.35747883349013243</v>
      </c>
      <c r="I19" s="17">
        <f t="shared" ref="I19:I53" si="1">1+H19/100</f>
        <v>1.0035747883349013</v>
      </c>
      <c r="J19" s="17">
        <f>1+E19/100</f>
        <v>1.004</v>
      </c>
    </row>
    <row r="20" spans="2:13" ht="14.25" thickTop="1" thickBot="1" x14ac:dyDescent="0.25">
      <c r="B20" s="8"/>
      <c r="C20" s="6" t="s">
        <v>9</v>
      </c>
      <c r="D20" s="3">
        <v>107.35</v>
      </c>
      <c r="E20" s="4">
        <v>0.6</v>
      </c>
      <c r="F20" s="4">
        <v>1.1000000000000001</v>
      </c>
      <c r="G20" s="4">
        <v>4.2</v>
      </c>
      <c r="H20" s="16">
        <f t="shared" si="0"/>
        <v>0.6280464941882169</v>
      </c>
      <c r="I20" s="17">
        <f t="shared" si="1"/>
        <v>1.0062804649418822</v>
      </c>
      <c r="J20" s="17">
        <f>1+E20/100</f>
        <v>1.006</v>
      </c>
    </row>
    <row r="21" spans="2:13" ht="14.25" thickTop="1" thickBot="1" x14ac:dyDescent="0.25">
      <c r="B21" s="8"/>
      <c r="C21" s="6" t="s">
        <v>10</v>
      </c>
      <c r="D21" s="3">
        <v>107.97</v>
      </c>
      <c r="E21" s="4">
        <v>0.6</v>
      </c>
      <c r="F21" s="4">
        <v>1.6</v>
      </c>
      <c r="G21" s="4">
        <v>4.0999999999999996</v>
      </c>
      <c r="H21" s="16">
        <f t="shared" si="0"/>
        <v>0.57755006986492941</v>
      </c>
      <c r="I21" s="17">
        <f t="shared" si="1"/>
        <v>1.0057755006986493</v>
      </c>
      <c r="J21" s="17">
        <f>1+E21/100</f>
        <v>1.006</v>
      </c>
    </row>
    <row r="22" spans="2:13" ht="14.25" thickTop="1" thickBot="1" x14ac:dyDescent="0.25">
      <c r="B22" s="8"/>
      <c r="C22" s="6" t="s">
        <v>11</v>
      </c>
      <c r="D22" s="3">
        <v>108.16</v>
      </c>
      <c r="E22" s="4">
        <v>0.2</v>
      </c>
      <c r="F22" s="4">
        <v>1.8</v>
      </c>
      <c r="G22" s="4">
        <v>4</v>
      </c>
      <c r="H22" s="16">
        <f t="shared" si="0"/>
        <v>0.17597480781699204</v>
      </c>
      <c r="I22" s="17">
        <f t="shared" si="1"/>
        <v>1.0017597480781699</v>
      </c>
      <c r="J22" s="17">
        <f>1+E22/100</f>
        <v>1.002</v>
      </c>
    </row>
    <row r="23" spans="2:13" ht="14.25" thickTop="1" thickBot="1" x14ac:dyDescent="0.25">
      <c r="B23" s="8"/>
      <c r="C23" s="6" t="s">
        <v>12</v>
      </c>
      <c r="D23" s="3">
        <v>108.68</v>
      </c>
      <c r="E23" s="4">
        <v>0.5</v>
      </c>
      <c r="F23" s="4">
        <v>2.2999999999999998</v>
      </c>
      <c r="G23" s="4">
        <v>4.4000000000000004</v>
      </c>
      <c r="H23" s="16">
        <f t="shared" si="0"/>
        <v>0.48076923076925127</v>
      </c>
      <c r="I23" s="17">
        <f t="shared" si="1"/>
        <v>1.0048076923076925</v>
      </c>
      <c r="J23" s="17">
        <f>1+E23/100</f>
        <v>1.0049999999999999</v>
      </c>
    </row>
    <row r="24" spans="2:13" ht="14.25" thickTop="1" thickBot="1" x14ac:dyDescent="0.25">
      <c r="B24" s="8"/>
      <c r="C24" s="6" t="s">
        <v>13</v>
      </c>
      <c r="D24" s="3">
        <v>109.14</v>
      </c>
      <c r="E24" s="4">
        <v>0.4</v>
      </c>
      <c r="F24" s="4">
        <v>2.7</v>
      </c>
      <c r="G24" s="4">
        <v>4.5999999999999996</v>
      </c>
      <c r="H24" s="16">
        <f t="shared" si="0"/>
        <v>0.42326094957674254</v>
      </c>
      <c r="I24" s="17">
        <f t="shared" si="1"/>
        <v>1.0042326094957674</v>
      </c>
      <c r="J24" s="17">
        <f>1+E24/100</f>
        <v>1.004</v>
      </c>
    </row>
    <row r="25" spans="2:13" ht="14.25" thickTop="1" thickBot="1" x14ac:dyDescent="0.25">
      <c r="B25" s="8"/>
      <c r="C25" s="6" t="s">
        <v>14</v>
      </c>
      <c r="D25" s="3">
        <v>109.88</v>
      </c>
      <c r="E25" s="4">
        <v>0.7</v>
      </c>
      <c r="F25" s="4">
        <v>3.4</v>
      </c>
      <c r="G25" s="4">
        <v>5</v>
      </c>
      <c r="H25" s="16">
        <f t="shared" si="0"/>
        <v>0.67802822063405266</v>
      </c>
      <c r="I25" s="17">
        <f t="shared" si="1"/>
        <v>1.0067802822063405</v>
      </c>
      <c r="J25" s="17">
        <f>1+E25/100</f>
        <v>1.0069999999999999</v>
      </c>
    </row>
    <row r="26" spans="2:13" ht="14.25" thickTop="1" thickBot="1" x14ac:dyDescent="0.25">
      <c r="B26" s="8"/>
      <c r="C26" s="6" t="s">
        <v>15</v>
      </c>
      <c r="D26" s="3">
        <v>110.44</v>
      </c>
      <c r="E26" s="4">
        <v>0.5</v>
      </c>
      <c r="F26" s="4">
        <v>4</v>
      </c>
      <c r="G26" s="4">
        <v>4.5999999999999996</v>
      </c>
      <c r="H26" s="16">
        <f t="shared" si="0"/>
        <v>0.50964688751364839</v>
      </c>
      <c r="I26" s="17">
        <f t="shared" si="1"/>
        <v>1.0050964688751365</v>
      </c>
      <c r="J26" s="17">
        <f>1+E26/100</f>
        <v>1.0049999999999999</v>
      </c>
    </row>
    <row r="27" spans="2:13" ht="14.25" thickTop="1" thickBot="1" x14ac:dyDescent="0.25">
      <c r="B27" s="8"/>
      <c r="C27" s="6" t="s">
        <v>16</v>
      </c>
      <c r="D27" s="3">
        <v>110.89</v>
      </c>
      <c r="E27" s="4">
        <v>0.4</v>
      </c>
      <c r="F27" s="4">
        <v>4.4000000000000004</v>
      </c>
      <c r="G27" s="4">
        <v>4</v>
      </c>
      <c r="H27" s="16">
        <f t="shared" si="0"/>
        <v>0.4074610648315824</v>
      </c>
      <c r="I27" s="17">
        <f t="shared" si="1"/>
        <v>1.0040746106483158</v>
      </c>
      <c r="J27" s="17">
        <f>1+E27/100</f>
        <v>1.004</v>
      </c>
    </row>
    <row r="28" spans="2:13" ht="14.25" thickTop="1" thickBot="1" x14ac:dyDescent="0.25">
      <c r="B28" s="8"/>
      <c r="C28" s="6" t="s">
        <v>17</v>
      </c>
      <c r="D28" s="3">
        <v>110.86</v>
      </c>
      <c r="E28" s="4">
        <v>0</v>
      </c>
      <c r="F28" s="4">
        <v>4.4000000000000004</v>
      </c>
      <c r="G28" s="4">
        <v>3.9</v>
      </c>
      <c r="H28" s="16">
        <f t="shared" si="0"/>
        <v>-2.7053837135904146E-2</v>
      </c>
      <c r="I28" s="17">
        <f t="shared" si="1"/>
        <v>0.99972946162864096</v>
      </c>
      <c r="J28" s="17">
        <f>1+E28/100</f>
        <v>1</v>
      </c>
    </row>
    <row r="29" spans="2:13" ht="14.25" thickTop="1" thickBot="1" x14ac:dyDescent="0.25">
      <c r="B29" s="8"/>
      <c r="C29" s="6" t="s">
        <v>18</v>
      </c>
      <c r="D29" s="3">
        <v>110.87</v>
      </c>
      <c r="E29" s="4">
        <v>0</v>
      </c>
      <c r="F29" s="4">
        <v>4.4000000000000004</v>
      </c>
      <c r="G29" s="4">
        <v>4.4000000000000004</v>
      </c>
      <c r="H29" s="16">
        <f t="shared" si="0"/>
        <v>9.0203860725335261E-3</v>
      </c>
      <c r="I29" s="17">
        <f t="shared" si="1"/>
        <v>1.0000902038607253</v>
      </c>
      <c r="J29" s="17">
        <f>1+E29/100</f>
        <v>1</v>
      </c>
      <c r="M29" s="11"/>
    </row>
    <row r="30" spans="2:13" ht="14.25" thickTop="1" thickBot="1" x14ac:dyDescent="0.25">
      <c r="B30" s="8">
        <v>2016</v>
      </c>
      <c r="C30" s="6" t="s">
        <v>6</v>
      </c>
      <c r="D30" s="3">
        <v>111.39</v>
      </c>
      <c r="E30" s="4">
        <v>0.5</v>
      </c>
      <c r="F30" s="4">
        <v>0.5</v>
      </c>
      <c r="G30" s="4">
        <v>4.8</v>
      </c>
      <c r="H30" s="16">
        <f t="shared" si="0"/>
        <v>0.46901776855776678</v>
      </c>
      <c r="I30" s="17">
        <f t="shared" si="1"/>
        <v>1.0046901776855777</v>
      </c>
      <c r="J30" s="17">
        <f>1+E30/100</f>
        <v>1.0049999999999999</v>
      </c>
      <c r="K30" s="13">
        <f t="shared" ref="K30:K44" si="2">100*(D30/D18-1)</f>
        <v>4.7883349012229681</v>
      </c>
      <c r="L30" s="12">
        <f t="shared" ref="L30:M45" si="3">100*(PRODUCT(I19:I30)-1)</f>
        <v>4.7883349012229903</v>
      </c>
      <c r="M30" s="12">
        <f t="shared" si="3"/>
        <v>4.9041036299806606</v>
      </c>
    </row>
    <row r="31" spans="2:13" ht="14.25" thickTop="1" thickBot="1" x14ac:dyDescent="0.25">
      <c r="B31" s="8"/>
      <c r="C31" s="6" t="s">
        <v>8</v>
      </c>
      <c r="D31" s="3">
        <v>111.7</v>
      </c>
      <c r="E31" s="4">
        <v>0.3</v>
      </c>
      <c r="F31" s="4">
        <v>0.7</v>
      </c>
      <c r="G31" s="4">
        <v>4.7</v>
      </c>
      <c r="H31" s="16">
        <f t="shared" si="0"/>
        <v>0.27830146332705752</v>
      </c>
      <c r="I31" s="17">
        <f t="shared" si="1"/>
        <v>1.0027830146332706</v>
      </c>
      <c r="J31" s="17">
        <f>1+E31/100</f>
        <v>1.0029999999999999</v>
      </c>
      <c r="K31" s="13">
        <f t="shared" si="2"/>
        <v>4.7056617922759614</v>
      </c>
      <c r="L31" s="12">
        <f t="shared" si="3"/>
        <v>4.7056617922760058</v>
      </c>
      <c r="M31" s="12">
        <f t="shared" si="3"/>
        <v>4.7996174709866279</v>
      </c>
    </row>
    <row r="32" spans="2:13" ht="14.25" thickTop="1" thickBot="1" x14ac:dyDescent="0.25">
      <c r="B32" s="8"/>
      <c r="C32" s="6" t="s">
        <v>9</v>
      </c>
      <c r="D32" s="3">
        <v>112.13</v>
      </c>
      <c r="E32" s="4">
        <v>0.4</v>
      </c>
      <c r="F32" s="4">
        <v>1.1000000000000001</v>
      </c>
      <c r="G32" s="4">
        <v>4.5</v>
      </c>
      <c r="H32" s="16">
        <f t="shared" si="0"/>
        <v>0.38495971351835134</v>
      </c>
      <c r="I32" s="17">
        <f t="shared" si="1"/>
        <v>1.0038495971351835</v>
      </c>
      <c r="J32" s="17">
        <f>1+E32/100</f>
        <v>1.004</v>
      </c>
      <c r="K32" s="13">
        <f t="shared" si="2"/>
        <v>4.4527247321844543</v>
      </c>
      <c r="L32" s="12">
        <f t="shared" si="3"/>
        <v>4.4527247321844765</v>
      </c>
      <c r="M32" s="12">
        <f t="shared" si="3"/>
        <v>4.5912683308852342</v>
      </c>
    </row>
    <row r="33" spans="2:13" ht="14.25" thickTop="1" thickBot="1" x14ac:dyDescent="0.25">
      <c r="B33" s="8"/>
      <c r="C33" s="6" t="s">
        <v>10</v>
      </c>
      <c r="D33" s="3">
        <v>112.49</v>
      </c>
      <c r="E33" s="4">
        <v>0.3</v>
      </c>
      <c r="F33" s="4">
        <v>1.5</v>
      </c>
      <c r="G33" s="4">
        <v>4.2</v>
      </c>
      <c r="H33" s="16">
        <f t="shared" si="0"/>
        <v>0.32105591723892157</v>
      </c>
      <c r="I33" s="17">
        <f t="shared" si="1"/>
        <v>1.0032105591723892</v>
      </c>
      <c r="J33" s="17">
        <f>1+E33/100</f>
        <v>1.0029999999999999</v>
      </c>
      <c r="K33" s="13">
        <f t="shared" si="2"/>
        <v>4.1863480596461944</v>
      </c>
      <c r="L33" s="12">
        <f t="shared" si="3"/>
        <v>4.186348059646261</v>
      </c>
      <c r="M33" s="12">
        <f t="shared" si="3"/>
        <v>4.2793659402365014</v>
      </c>
    </row>
    <row r="34" spans="2:13" ht="14.25" thickTop="1" thickBot="1" x14ac:dyDescent="0.25">
      <c r="B34" s="8"/>
      <c r="C34" s="6" t="s">
        <v>11</v>
      </c>
      <c r="D34" s="3">
        <v>112.75</v>
      </c>
      <c r="E34" s="4">
        <v>0.2</v>
      </c>
      <c r="F34" s="4">
        <v>1.7</v>
      </c>
      <c r="G34" s="4">
        <v>4.2</v>
      </c>
      <c r="H34" s="16">
        <f t="shared" si="0"/>
        <v>0.23113165614720987</v>
      </c>
      <c r="I34" s="17">
        <f t="shared" si="1"/>
        <v>1.0023113165614721</v>
      </c>
      <c r="J34" s="17">
        <f>1+E34/100</f>
        <v>1.002</v>
      </c>
      <c r="K34" s="13">
        <f t="shared" si="2"/>
        <v>4.2437130177514826</v>
      </c>
      <c r="L34" s="12">
        <f t="shared" si="3"/>
        <v>4.2437130177514826</v>
      </c>
      <c r="M34" s="12">
        <f t="shared" si="3"/>
        <v>4.279365940236457</v>
      </c>
    </row>
    <row r="35" spans="2:13" ht="14.25" thickTop="1" thickBot="1" x14ac:dyDescent="0.25">
      <c r="B35" s="8"/>
      <c r="C35" s="6" t="s">
        <v>12</v>
      </c>
      <c r="D35" s="3">
        <v>113.25</v>
      </c>
      <c r="E35" s="4">
        <v>0.4</v>
      </c>
      <c r="F35" s="4">
        <v>2.1</v>
      </c>
      <c r="G35" s="4">
        <v>4.2</v>
      </c>
      <c r="H35" s="16">
        <f t="shared" si="0"/>
        <v>0.44345898004434225</v>
      </c>
      <c r="I35" s="17">
        <f t="shared" si="1"/>
        <v>1.0044345898004434</v>
      </c>
      <c r="J35" s="17">
        <f>1+E35/100</f>
        <v>1.004</v>
      </c>
      <c r="K35" s="13">
        <f t="shared" si="2"/>
        <v>4.205005520794991</v>
      </c>
      <c r="L35" s="12">
        <f t="shared" si="3"/>
        <v>4.2050055207950132</v>
      </c>
      <c r="M35" s="12">
        <f t="shared" si="3"/>
        <v>4.1756053771118351</v>
      </c>
    </row>
    <row r="36" spans="2:13" ht="14.25" thickTop="1" thickBot="1" x14ac:dyDescent="0.25">
      <c r="B36" s="8"/>
      <c r="C36" s="6" t="s">
        <v>13</v>
      </c>
      <c r="D36" s="3">
        <v>113.53</v>
      </c>
      <c r="E36" s="4">
        <v>0.2</v>
      </c>
      <c r="F36" s="4">
        <v>2.4</v>
      </c>
      <c r="G36" s="4">
        <v>4</v>
      </c>
      <c r="H36" s="16">
        <f t="shared" si="0"/>
        <v>0.24724061810155185</v>
      </c>
      <c r="I36" s="17">
        <f t="shared" si="1"/>
        <v>1.0024724061810155</v>
      </c>
      <c r="J36" s="17">
        <f>1+E36/100</f>
        <v>1.002</v>
      </c>
      <c r="K36" s="13">
        <f t="shared" si="2"/>
        <v>4.0223566061938776</v>
      </c>
      <c r="L36" s="12">
        <f t="shared" si="3"/>
        <v>4.0223566061938776</v>
      </c>
      <c r="M36" s="12">
        <f t="shared" si="3"/>
        <v>3.9680842508626579</v>
      </c>
    </row>
    <row r="37" spans="2:13" ht="14.25" thickTop="1" thickBot="1" x14ac:dyDescent="0.25">
      <c r="B37" s="8"/>
      <c r="C37" s="6" t="s">
        <v>14</v>
      </c>
      <c r="D37" s="3">
        <v>113.58</v>
      </c>
      <c r="E37" s="4">
        <v>0</v>
      </c>
      <c r="F37" s="4">
        <v>2.4</v>
      </c>
      <c r="G37" s="4">
        <v>3.4</v>
      </c>
      <c r="H37" s="16">
        <f t="shared" si="0"/>
        <v>4.4041222584345618E-2</v>
      </c>
      <c r="I37" s="17">
        <f t="shared" si="1"/>
        <v>1.0004404122258435</v>
      </c>
      <c r="J37" s="17">
        <f>1+E37/100</f>
        <v>1</v>
      </c>
      <c r="K37" s="13">
        <f t="shared" si="2"/>
        <v>3.3673097925009055</v>
      </c>
      <c r="L37" s="12">
        <f t="shared" si="3"/>
        <v>3.3673097925008832</v>
      </c>
      <c r="M37" s="12">
        <f t="shared" si="3"/>
        <v>3.2453666840741136</v>
      </c>
    </row>
    <row r="38" spans="2:13" ht="14.25" thickTop="1" thickBot="1" x14ac:dyDescent="0.25">
      <c r="B38" s="8"/>
      <c r="C38" s="6" t="s">
        <v>15</v>
      </c>
      <c r="D38" s="3">
        <v>113.86</v>
      </c>
      <c r="E38" s="4">
        <v>0.2</v>
      </c>
      <c r="F38" s="4">
        <v>2.7</v>
      </c>
      <c r="G38" s="4">
        <v>3.1</v>
      </c>
      <c r="H38" s="16">
        <f t="shared" si="0"/>
        <v>0.24652227504842195</v>
      </c>
      <c r="I38" s="17">
        <f t="shared" si="1"/>
        <v>1.0024652227504842</v>
      </c>
      <c r="J38" s="17">
        <f>1+E38/100</f>
        <v>1.002</v>
      </c>
      <c r="K38" s="13">
        <f t="shared" si="2"/>
        <v>3.0967040927200262</v>
      </c>
      <c r="L38" s="12">
        <f t="shared" si="3"/>
        <v>3.0967040927200262</v>
      </c>
      <c r="M38" s="12">
        <f t="shared" si="3"/>
        <v>2.9371715596440806</v>
      </c>
    </row>
    <row r="39" spans="2:13" ht="14.25" thickTop="1" thickBot="1" x14ac:dyDescent="0.25">
      <c r="B39" s="8"/>
      <c r="C39" s="6" t="s">
        <v>16</v>
      </c>
      <c r="D39" s="3">
        <v>114.05</v>
      </c>
      <c r="E39" s="4">
        <v>0.2</v>
      </c>
      <c r="F39" s="4">
        <v>2.9</v>
      </c>
      <c r="G39" s="4">
        <v>2.8</v>
      </c>
      <c r="H39" s="16">
        <f t="shared" si="0"/>
        <v>0.16687159669770413</v>
      </c>
      <c r="I39" s="17">
        <f t="shared" si="1"/>
        <v>1.001668715966977</v>
      </c>
      <c r="J39" s="17">
        <f>1+E39/100</f>
        <v>1.002</v>
      </c>
      <c r="K39" s="13">
        <f t="shared" si="2"/>
        <v>2.8496708449815111</v>
      </c>
      <c r="L39" s="12">
        <f t="shared" si="3"/>
        <v>2.8496708449815111</v>
      </c>
      <c r="M39" s="12">
        <f t="shared" si="3"/>
        <v>2.7321174330312781</v>
      </c>
    </row>
    <row r="40" spans="2:13" ht="14.25" thickTop="1" thickBot="1" x14ac:dyDescent="0.25">
      <c r="B40" s="8"/>
      <c r="C40" s="6" t="s">
        <v>17</v>
      </c>
      <c r="D40" s="3">
        <v>114.11</v>
      </c>
      <c r="E40" s="4">
        <v>0.1</v>
      </c>
      <c r="F40" s="4">
        <v>2.9</v>
      </c>
      <c r="G40" s="4">
        <v>2.9</v>
      </c>
      <c r="H40" s="16">
        <f t="shared" si="0"/>
        <v>5.2608505041651377E-2</v>
      </c>
      <c r="I40" s="17">
        <f t="shared" si="1"/>
        <v>1.0005260850504165</v>
      </c>
      <c r="J40" s="17">
        <f>1+E40/100</f>
        <v>1.0009999999999999</v>
      </c>
      <c r="K40" s="13">
        <f t="shared" si="2"/>
        <v>2.9316254735702652</v>
      </c>
      <c r="L40" s="12">
        <f t="shared" si="3"/>
        <v>2.9316254735703096</v>
      </c>
      <c r="M40" s="12">
        <f t="shared" si="3"/>
        <v>2.8348495504642912</v>
      </c>
    </row>
    <row r="41" spans="2:13" ht="14.25" thickTop="1" thickBot="1" x14ac:dyDescent="0.25">
      <c r="B41" s="8"/>
      <c r="C41" s="6" t="s">
        <v>18</v>
      </c>
      <c r="D41" s="3">
        <v>113.88</v>
      </c>
      <c r="E41" s="4">
        <v>-0.2</v>
      </c>
      <c r="F41" s="4">
        <v>2.7</v>
      </c>
      <c r="G41" s="4">
        <v>2.7</v>
      </c>
      <c r="H41" s="16">
        <f t="shared" si="0"/>
        <v>-0.20155989834370613</v>
      </c>
      <c r="I41" s="17">
        <f t="shared" si="1"/>
        <v>0.99798440101656294</v>
      </c>
      <c r="J41" s="17">
        <f>1+E41/100</f>
        <v>0.998</v>
      </c>
      <c r="K41" s="13">
        <f t="shared" si="2"/>
        <v>2.7148913141517017</v>
      </c>
      <c r="L41" s="12">
        <f t="shared" si="3"/>
        <v>2.7148913141517239</v>
      </c>
      <c r="M41" s="12">
        <f t="shared" si="3"/>
        <v>2.6291798513633724</v>
      </c>
    </row>
    <row r="42" spans="2:13" ht="14.25" thickTop="1" thickBot="1" x14ac:dyDescent="0.25">
      <c r="B42" s="8">
        <v>2017</v>
      </c>
      <c r="C42" s="6" t="s">
        <v>6</v>
      </c>
      <c r="D42" s="3">
        <v>114.49</v>
      </c>
      <c r="E42" s="4">
        <v>0.5</v>
      </c>
      <c r="F42" s="4">
        <v>0.5</v>
      </c>
      <c r="G42" s="4">
        <v>2.8</v>
      </c>
      <c r="H42" s="16">
        <f t="shared" si="0"/>
        <v>0.53565156304882233</v>
      </c>
      <c r="I42" s="17">
        <f t="shared" si="1"/>
        <v>1.0053565156304882</v>
      </c>
      <c r="J42" s="17">
        <f>1+E42/100</f>
        <v>1.0049999999999999</v>
      </c>
      <c r="K42" s="13">
        <f t="shared" si="2"/>
        <v>2.7830146332704864</v>
      </c>
      <c r="L42" s="12">
        <f t="shared" si="3"/>
        <v>2.7830146332705308</v>
      </c>
      <c r="M42" s="12">
        <f t="shared" si="3"/>
        <v>2.6291798513632836</v>
      </c>
    </row>
    <row r="43" spans="2:13" ht="14.25" thickTop="1" thickBot="1" x14ac:dyDescent="0.25">
      <c r="B43" s="8"/>
      <c r="C43" s="6" t="s">
        <v>8</v>
      </c>
      <c r="D43" s="3">
        <v>114.76</v>
      </c>
      <c r="E43" s="4">
        <v>0.2</v>
      </c>
      <c r="F43" s="4">
        <v>0.8</v>
      </c>
      <c r="G43" s="4">
        <v>2.7</v>
      </c>
      <c r="H43" s="16">
        <f t="shared" si="0"/>
        <v>0.23582845663376872</v>
      </c>
      <c r="I43" s="17">
        <f t="shared" si="1"/>
        <v>1.0023582845663377</v>
      </c>
      <c r="J43" s="17">
        <f>1+E43/100</f>
        <v>1.002</v>
      </c>
      <c r="K43" s="13">
        <f t="shared" si="2"/>
        <v>2.7394807520143338</v>
      </c>
      <c r="L43" s="12">
        <f t="shared" si="3"/>
        <v>2.7394807520143116</v>
      </c>
      <c r="M43" s="12">
        <f t="shared" si="3"/>
        <v>2.5268576381515917</v>
      </c>
    </row>
    <row r="44" spans="2:13" ht="14.25" thickTop="1" thickBot="1" x14ac:dyDescent="0.25">
      <c r="B44" s="8"/>
      <c r="C44" s="6" t="s">
        <v>9</v>
      </c>
      <c r="D44" s="3">
        <v>115.2</v>
      </c>
      <c r="E44" s="4">
        <v>0.4</v>
      </c>
      <c r="F44" s="4">
        <v>1.2</v>
      </c>
      <c r="G44" s="4">
        <v>2.7</v>
      </c>
      <c r="H44" s="16">
        <f t="shared" si="0"/>
        <v>0.38340885325898189</v>
      </c>
      <c r="I44" s="17">
        <f t="shared" si="1"/>
        <v>1.0038340885325898</v>
      </c>
      <c r="J44" s="17">
        <f>1+E44/100</f>
        <v>1.004</v>
      </c>
      <c r="K44" s="13">
        <f t="shared" si="2"/>
        <v>2.7378935164541263</v>
      </c>
      <c r="L44" s="12">
        <f t="shared" si="3"/>
        <v>2.7378935164541263</v>
      </c>
      <c r="M44" s="12">
        <f t="shared" si="3"/>
        <v>2.5268576381516139</v>
      </c>
    </row>
    <row r="45" spans="2:13" ht="14.25" thickTop="1" thickBot="1" x14ac:dyDescent="0.25">
      <c r="B45" s="8"/>
      <c r="C45" s="6" t="s">
        <v>10</v>
      </c>
      <c r="D45" s="3">
        <v>115.48</v>
      </c>
      <c r="E45" s="4">
        <v>0.2</v>
      </c>
      <c r="F45" s="4">
        <v>1.4</v>
      </c>
      <c r="G45" s="4">
        <v>2.7</v>
      </c>
      <c r="H45" s="16">
        <f t="shared" si="0"/>
        <v>0.24305555555554914</v>
      </c>
      <c r="I45" s="17">
        <f t="shared" si="1"/>
        <v>1.0024305555555555</v>
      </c>
      <c r="J45" s="17">
        <f>1+E45/100</f>
        <v>1.002</v>
      </c>
      <c r="K45" s="11">
        <f>100*(D45/D33-1)</f>
        <v>2.6580140456929691</v>
      </c>
      <c r="L45" s="12">
        <f>100*(PRODUCT(I34:I45)-1)</f>
        <v>2.6580140456929913</v>
      </c>
      <c r="M45" s="12">
        <f t="shared" si="3"/>
        <v>2.4246374411046157</v>
      </c>
    </row>
    <row r="46" spans="2:13" ht="14.25" thickTop="1" thickBot="1" x14ac:dyDescent="0.25">
      <c r="B46" s="8"/>
      <c r="C46" s="6" t="s">
        <v>11</v>
      </c>
      <c r="D46" s="3"/>
      <c r="E46" s="4"/>
      <c r="F46" s="4"/>
      <c r="G46" s="4"/>
      <c r="H46" s="15"/>
      <c r="I46" s="17"/>
      <c r="J46" s="17"/>
    </row>
    <row r="47" spans="2:13" ht="14.25" thickTop="1" thickBot="1" x14ac:dyDescent="0.25">
      <c r="B47" s="8"/>
      <c r="C47" s="6" t="s">
        <v>12</v>
      </c>
      <c r="D47" s="3"/>
      <c r="E47" s="4"/>
      <c r="F47" s="4"/>
      <c r="G47" s="4"/>
      <c r="H47" s="15"/>
      <c r="I47" s="17"/>
      <c r="J47" s="17"/>
    </row>
    <row r="48" spans="2:13" ht="14.25" thickTop="1" thickBot="1" x14ac:dyDescent="0.25">
      <c r="B48" s="8"/>
      <c r="C48" s="6" t="s">
        <v>13</v>
      </c>
      <c r="D48" s="3"/>
      <c r="E48" s="4"/>
      <c r="F48" s="4"/>
      <c r="G48" s="4"/>
      <c r="H48" s="15"/>
      <c r="I48" s="17"/>
      <c r="J48" s="17"/>
    </row>
    <row r="49" spans="2:10" ht="14.25" thickTop="1" thickBot="1" x14ac:dyDescent="0.25">
      <c r="B49" s="8"/>
      <c r="C49" s="6" t="s">
        <v>14</v>
      </c>
      <c r="D49" s="3"/>
      <c r="E49" s="4"/>
      <c r="F49" s="4"/>
      <c r="G49" s="4"/>
      <c r="H49" s="15"/>
      <c r="I49" s="17"/>
      <c r="J49" s="17"/>
    </row>
    <row r="50" spans="2:10" ht="14.25" thickTop="1" thickBot="1" x14ac:dyDescent="0.25">
      <c r="B50" s="8"/>
      <c r="C50" s="6" t="s">
        <v>15</v>
      </c>
      <c r="D50" s="3"/>
      <c r="E50" s="4"/>
      <c r="F50" s="4"/>
      <c r="G50" s="4"/>
      <c r="H50" s="15"/>
      <c r="I50" s="17"/>
      <c r="J50" s="17"/>
    </row>
    <row r="51" spans="2:10" ht="14.25" thickTop="1" thickBot="1" x14ac:dyDescent="0.25">
      <c r="B51" s="8"/>
      <c r="C51" s="6" t="s">
        <v>16</v>
      </c>
      <c r="D51" s="3"/>
      <c r="E51" s="4"/>
      <c r="F51" s="4"/>
      <c r="G51" s="4"/>
      <c r="H51" s="15"/>
      <c r="I51" s="17"/>
      <c r="J51" s="17"/>
    </row>
    <row r="52" spans="2:10" ht="14.25" thickTop="1" thickBot="1" x14ac:dyDescent="0.25">
      <c r="B52" s="8"/>
      <c r="C52" s="6" t="s">
        <v>17</v>
      </c>
      <c r="D52" s="3"/>
      <c r="E52" s="4"/>
      <c r="F52" s="4"/>
      <c r="G52" s="4"/>
      <c r="H52" s="15"/>
      <c r="I52" s="17"/>
      <c r="J52" s="17"/>
    </row>
    <row r="53" spans="2:10" ht="14.25" thickTop="1" thickBot="1" x14ac:dyDescent="0.25">
      <c r="B53" s="8"/>
      <c r="C53" s="6" t="s">
        <v>18</v>
      </c>
      <c r="D53" s="3"/>
      <c r="E53" s="4"/>
      <c r="F53" s="4"/>
      <c r="G53" s="4"/>
      <c r="H53" s="15"/>
      <c r="I53" s="17"/>
      <c r="J53" s="17"/>
    </row>
    <row r="54" spans="2:10" ht="13.5" thickTop="1" x14ac:dyDescent="0.2"/>
  </sheetData>
  <sheetProtection selectLockedCells="1" selectUnlockedCells="1"/>
  <mergeCells count="6">
    <mergeCell ref="B42:B53"/>
    <mergeCell ref="C2:G2"/>
    <mergeCell ref="D4:G4"/>
    <mergeCell ref="B6:B17"/>
    <mergeCell ref="B18:B29"/>
    <mergeCell ref="B30:B41"/>
  </mergeCells>
  <pageMargins left="0.98402777777777772" right="0.98402777777777772" top="0.98402777777777772" bottom="0.98402777777777772" header="0.51180555555555551" footer="0.51180555555555551"/>
  <pageSetup paperSize="9" firstPageNumber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1_IPC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Moraga Faundez</dc:creator>
  <cp:lastModifiedBy>Diego Posch Ponce</cp:lastModifiedBy>
  <dcterms:created xsi:type="dcterms:W3CDTF">2014-01-07T14:43:07Z</dcterms:created>
  <dcterms:modified xsi:type="dcterms:W3CDTF">2017-11-14T13:05:14Z</dcterms:modified>
</cp:coreProperties>
</file>