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Calculos\"/>
    </mc:Choice>
  </mc:AlternateContent>
  <xr:revisionPtr revIDLastSave="0" documentId="8_{30B39352-0144-487B-8D13-C84A42688CD6}" xr6:coauthVersionLast="33" xr6:coauthVersionMax="33" xr10:uidLastSave="{00000000-0000-0000-0000-000000000000}"/>
  <bookViews>
    <workbookView xWindow="0" yWindow="0" windowWidth="28800" windowHeight="12225" xr2:uid="{26F7410B-9693-4C60-886A-D9B5719A6625}"/>
  </bookViews>
  <sheets>
    <sheet name="Hoja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F10" i="1"/>
  <c r="E10" i="1"/>
  <c r="D10" i="1"/>
  <c r="F8" i="1"/>
  <c r="E8" i="1"/>
  <c r="F5" i="1"/>
  <c r="F2" i="1"/>
  <c r="E2" i="1"/>
  <c r="F7" i="1"/>
  <c r="F6" i="1"/>
  <c r="E5" i="1"/>
  <c r="E6" i="1"/>
  <c r="D6" i="1"/>
  <c r="E7" i="1"/>
  <c r="D3" i="1"/>
</calcChain>
</file>

<file path=xl/sharedStrings.xml><?xml version="1.0" encoding="utf-8"?>
<sst xmlns="http://schemas.openxmlformats.org/spreadsheetml/2006/main" count="11" uniqueCount="11">
  <si>
    <t>USDPEN</t>
  </si>
  <si>
    <t>Precio USD</t>
  </si>
  <si>
    <t>Precio PEN</t>
  </si>
  <si>
    <t>P&amp;L PEN</t>
  </si>
  <si>
    <t>t</t>
  </si>
  <si>
    <t>t+1</t>
  </si>
  <si>
    <t>P&amp;L USD</t>
  </si>
  <si>
    <t>delta USD Bono</t>
  </si>
  <si>
    <t>Variacion USD</t>
  </si>
  <si>
    <t>t+2</t>
  </si>
  <si>
    <t>USD 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</si>
</sst>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"/>
    <numFmt numFmtId="168" formatCode="0.0000000"/>
    <numFmt numFmtId="172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72" fontId="0" fillId="0" borderId="0" xfId="1" applyNumberFormat="1" applyFont="1" applyAlignment="1">
      <alignment horizontal="center"/>
    </xf>
    <xf numFmtId="10" fontId="0" fillId="0" borderId="0" xfId="1" applyNumberFormat="1" applyFont="1"/>
    <xf numFmtId="17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39CB-93E5-4DB4-8295-8CD9ABBDC816}">
  <sheetPr codeName="Hoja1"/>
  <dimension ref="C1:H26"/>
  <sheetViews>
    <sheetView tabSelected="1" workbookViewId="0">
      <selection activeCell="G26" sqref="G26:G27"/>
    </sheetView>
  </sheetViews>
  <sheetFormatPr baseColWidth="10" defaultRowHeight="15" x14ac:dyDescent="0.25"/>
  <cols>
    <col min="3" max="3" width="14.5703125" style="1" bestFit="1" customWidth="1"/>
    <col min="4" max="5" width="11.42578125" style="1"/>
    <col min="6" max="6" width="11.7109375" style="1" bestFit="1" customWidth="1"/>
  </cols>
  <sheetData>
    <row r="1" spans="3:8" x14ac:dyDescent="0.25">
      <c r="D1" s="1" t="s">
        <v>4</v>
      </c>
      <c r="E1" s="1" t="s">
        <v>5</v>
      </c>
      <c r="F1" s="1" t="s">
        <v>9</v>
      </c>
    </row>
    <row r="2" spans="3:8" x14ac:dyDescent="0.25">
      <c r="C2" s="1" t="s">
        <v>1</v>
      </c>
      <c r="D2" s="1">
        <v>100</v>
      </c>
      <c r="E2" s="2">
        <f>+E3/E4</f>
        <v>99.392097264437695</v>
      </c>
      <c r="F2" s="2">
        <f>+F3/F4</f>
        <v>99.695121951219519</v>
      </c>
      <c r="H2" s="5"/>
    </row>
    <row r="3" spans="3:8" x14ac:dyDescent="0.25">
      <c r="C3" s="1" t="s">
        <v>2</v>
      </c>
      <c r="D3" s="1">
        <f>+D2*D4</f>
        <v>327</v>
      </c>
      <c r="E3" s="1">
        <v>327</v>
      </c>
      <c r="F3" s="1">
        <v>327</v>
      </c>
      <c r="H3" s="6"/>
    </row>
    <row r="4" spans="3:8" x14ac:dyDescent="0.25">
      <c r="C4" s="1" t="s">
        <v>0</v>
      </c>
      <c r="D4" s="1">
        <v>3.27</v>
      </c>
      <c r="E4" s="1">
        <v>3.29</v>
      </c>
      <c r="F4" s="1">
        <v>3.28</v>
      </c>
    </row>
    <row r="5" spans="3:8" x14ac:dyDescent="0.25">
      <c r="C5" s="1" t="s">
        <v>3</v>
      </c>
      <c r="D5" s="1">
        <v>0</v>
      </c>
      <c r="E5" s="1">
        <f>+$D$2*(E4-D4)</f>
        <v>2.0000000000000018</v>
      </c>
      <c r="F5" s="1">
        <f>+$D$2*(F4-E4)</f>
        <v>-1.0000000000000231</v>
      </c>
    </row>
    <row r="6" spans="3:8" x14ac:dyDescent="0.25">
      <c r="C6" s="1" t="s">
        <v>6</v>
      </c>
      <c r="D6" s="1">
        <f>+D5/D4</f>
        <v>0</v>
      </c>
      <c r="E6" s="1">
        <f>+E5/E4</f>
        <v>0.60790273556231056</v>
      </c>
      <c r="F6" s="2">
        <f>+F5/F4</f>
        <v>-0.30487804878049485</v>
      </c>
    </row>
    <row r="7" spans="3:8" x14ac:dyDescent="0.25">
      <c r="C7" s="1" t="s">
        <v>7</v>
      </c>
      <c r="E7" s="2">
        <f>+E2-D2</f>
        <v>-0.60790273556230545</v>
      </c>
      <c r="F7" s="2">
        <f>+F2-E2</f>
        <v>0.30302468678182493</v>
      </c>
    </row>
    <row r="8" spans="3:8" x14ac:dyDescent="0.25">
      <c r="C8" s="1" t="s">
        <v>8</v>
      </c>
      <c r="E8" s="3">
        <f>+E6+E7</f>
        <v>5.1070259132757201E-15</v>
      </c>
      <c r="F8" s="3">
        <f>+F6+F7</f>
        <v>-1.8533619986699224E-3</v>
      </c>
    </row>
    <row r="9" spans="3:8" x14ac:dyDescent="0.25">
      <c r="F9" s="4"/>
    </row>
    <row r="10" spans="3:8" x14ac:dyDescent="0.25">
      <c r="C10" s="1" t="s">
        <v>10</v>
      </c>
      <c r="D10" s="1">
        <f>+D2</f>
        <v>100</v>
      </c>
      <c r="E10" s="2">
        <f>+E2+E6</f>
        <v>100</v>
      </c>
      <c r="F10" s="2">
        <f>+F2+F6+E6</f>
        <v>99.99814663800133</v>
      </c>
    </row>
    <row r="24" spans="5:7" x14ac:dyDescent="0.25">
      <c r="E24" s="1">
        <v>118.95699999999999</v>
      </c>
    </row>
    <row r="25" spans="5:7" x14ac:dyDescent="0.25">
      <c r="E25" s="1">
        <v>118.794</v>
      </c>
      <c r="G25" s="5">
        <f>+E24/E25-1</f>
        <v>1.3721231712038318E-3</v>
      </c>
    </row>
    <row r="26" spans="5:7" x14ac:dyDescent="0.25">
      <c r="G26" s="5">
        <f>+G25*0.165</f>
        <v>2.2640032324863226E-4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2018-06-27T00:02:45Z</dcterms:created>
  <dcterms:modified xsi:type="dcterms:W3CDTF">2018-06-27T22:09:25Z</dcterms:modified>
</cp:coreProperties>
</file>