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Basket\"/>
    </mc:Choice>
  </mc:AlternateContent>
  <xr:revisionPtr revIDLastSave="0" documentId="13_ncr:1_{D27FF558-B47E-472C-873F-250C2D8DCED3}" xr6:coauthVersionLast="36" xr6:coauthVersionMax="36" xr10:uidLastSave="{00000000-0000-0000-0000-000000000000}"/>
  <bookViews>
    <workbookView xWindow="0" yWindow="0" windowWidth="28800" windowHeight="11610" activeTab="3" xr2:uid="{359E00B1-B1E5-44D3-B534-A9101D4840BA}"/>
  </bookViews>
  <sheets>
    <sheet name="Hoja2" sheetId="10" r:id="rId1"/>
    <sheet name="CLP_Parities" sheetId="7" r:id="rId2"/>
    <sheet name="Calculos" sheetId="1" r:id="rId3"/>
    <sheet name="Hoja1" sheetId="11" r:id="rId4"/>
    <sheet name="Indice" sheetId="8" r:id="rId5"/>
  </sheets>
  <definedNames>
    <definedName name="solver_adj" localSheetId="2" hidden="1">Calculos!$V$16:$AE$16</definedName>
    <definedName name="solver_adj" localSheetId="3" hidden="1">Hoja1!$B$16:$J$16</definedName>
    <definedName name="solver_cvg" localSheetId="2" hidden="1">"""""""0,0001"""""""</definedName>
    <definedName name="solver_cvg" localSheetId="3" hidden="1">"0,0001"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Calculos!$V$16:$AE$16</definedName>
    <definedName name="solver_lhs1" localSheetId="3" hidden="1">Hoja1!$B$16:$J$16</definedName>
    <definedName name="solver_lhs2" localSheetId="2" hidden="1">Calculos!$V$17</definedName>
    <definedName name="solver_lhs2" localSheetId="3" hidden="1">Hoja1!$B$18</definedName>
    <definedName name="solver_lhs3" localSheetId="2" hidden="1">Calculos!$Z$16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"""""""0,075"""""""</definedName>
    <definedName name="solver_mrt" localSheetId="3" hidden="1">"0,075"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3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Calculos!$V$19</definedName>
    <definedName name="solver_opt" localSheetId="3" hidden="1">Hoja1!$B$19</definedName>
    <definedName name="solver_pre" localSheetId="2" hidden="1">"""""""0,000001"""""""</definedName>
    <definedName name="solver_pre" localSheetId="3" hidden="1">"0,000001"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el3" localSheetId="2" hidden="1">2</definedName>
    <definedName name="solver_rhs1" localSheetId="2" hidden="1">0</definedName>
    <definedName name="solver_rhs1" localSheetId="3" hidden="1">0</definedName>
    <definedName name="solver_rhs2" localSheetId="2" hidden="1">1</definedName>
    <definedName name="solver_rhs2" localSheetId="3" hidden="1">1</definedName>
    <definedName name="solver_rhs3" localSheetId="2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SpreadsheetBuilder_1" localSheetId="1" hidden="1">CLP_Parities!#REF!</definedName>
    <definedName name="SpreadsheetBuilder_1" hidden="1">#REF!</definedName>
    <definedName name="SpreadsheetBuilder_2" localSheetId="1" hidden="1">CLP_Parities!$H$12:$I$17</definedName>
    <definedName name="SpreadsheetBuilder_2" hidden="1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8" i="1" l="1" a="1"/>
  <c r="V18" i="1" s="1"/>
  <c r="B19" i="11" a="1"/>
  <c r="B19" i="11" s="1"/>
  <c r="B20" i="11" s="1"/>
  <c r="B18" i="11"/>
  <c r="J15" i="11"/>
  <c r="I15" i="11"/>
  <c r="H15" i="11"/>
  <c r="G15" i="11"/>
  <c r="F15" i="11"/>
  <c r="E15" i="11"/>
  <c r="D15" i="11"/>
  <c r="C15" i="11"/>
  <c r="B15" i="11"/>
  <c r="B3" i="11" a="1"/>
  <c r="J10" i="11" s="1"/>
  <c r="V3" i="1" a="1"/>
  <c r="V3" i="1" s="1"/>
  <c r="Y30" i="1"/>
  <c r="A3" i="1"/>
  <c r="E3" i="1"/>
  <c r="H11" i="11" l="1"/>
  <c r="I10" i="11"/>
  <c r="J9" i="11"/>
  <c r="B9" i="11"/>
  <c r="C8" i="11"/>
  <c r="D7" i="11"/>
  <c r="E6" i="11"/>
  <c r="F5" i="11"/>
  <c r="G4" i="11"/>
  <c r="H3" i="11"/>
  <c r="G10" i="11"/>
  <c r="D11" i="11"/>
  <c r="F9" i="11"/>
  <c r="H7" i="11"/>
  <c r="I6" i="11"/>
  <c r="B5" i="11"/>
  <c r="C4" i="11"/>
  <c r="D3" i="11"/>
  <c r="C11" i="11"/>
  <c r="D10" i="11"/>
  <c r="E9" i="11"/>
  <c r="F8" i="11"/>
  <c r="G7" i="11"/>
  <c r="H6" i="11"/>
  <c r="I5" i="11"/>
  <c r="J4" i="11"/>
  <c r="B4" i="11"/>
  <c r="C3" i="11"/>
  <c r="J11" i="11"/>
  <c r="B11" i="11"/>
  <c r="C10" i="11"/>
  <c r="D9" i="11"/>
  <c r="E8" i="11"/>
  <c r="F7" i="11"/>
  <c r="G6" i="11"/>
  <c r="H5" i="11"/>
  <c r="I4" i="11"/>
  <c r="J3" i="11"/>
  <c r="B3" i="11"/>
  <c r="I11" i="11"/>
  <c r="B10" i="11"/>
  <c r="C9" i="11"/>
  <c r="D8" i="11"/>
  <c r="E7" i="11"/>
  <c r="F6" i="11"/>
  <c r="G5" i="11"/>
  <c r="H4" i="11"/>
  <c r="I3" i="11"/>
  <c r="G11" i="11"/>
  <c r="H10" i="11"/>
  <c r="I9" i="11"/>
  <c r="J8" i="11"/>
  <c r="B8" i="11"/>
  <c r="C7" i="11"/>
  <c r="D6" i="11"/>
  <c r="E5" i="11"/>
  <c r="F4" i="11"/>
  <c r="G3" i="11"/>
  <c r="J7" i="11"/>
  <c r="F11" i="11"/>
  <c r="I8" i="11"/>
  <c r="B7" i="11"/>
  <c r="C6" i="11"/>
  <c r="D5" i="11"/>
  <c r="E4" i="11"/>
  <c r="F3" i="11"/>
  <c r="E11" i="11"/>
  <c r="F10" i="11"/>
  <c r="G9" i="11"/>
  <c r="H8" i="11"/>
  <c r="I7" i="11"/>
  <c r="J6" i="11"/>
  <c r="B6" i="11"/>
  <c r="C5" i="11"/>
  <c r="D4" i="11"/>
  <c r="E3" i="11"/>
  <c r="H9" i="11"/>
  <c r="E10" i="11"/>
  <c r="G8" i="11"/>
  <c r="J5" i="11"/>
  <c r="AC12" i="1"/>
  <c r="AA9" i="1"/>
  <c r="AE3" i="1"/>
  <c r="AD11" i="1"/>
  <c r="AB8" i="1"/>
  <c r="AB4" i="1"/>
  <c r="AC11" i="1"/>
  <c r="Y9" i="1"/>
  <c r="W6" i="1"/>
  <c r="AC3" i="1"/>
  <c r="V10" i="1"/>
  <c r="AB7" i="1"/>
  <c r="X5" i="1"/>
  <c r="Z4" i="1"/>
  <c r="AB3" i="1"/>
  <c r="Y10" i="1"/>
  <c r="AA5" i="1"/>
  <c r="X10" i="1"/>
  <c r="X6" i="1"/>
  <c r="AD10" i="1"/>
  <c r="W11" i="1"/>
  <c r="W7" i="1"/>
  <c r="AC4" i="1"/>
  <c r="AB12" i="1"/>
  <c r="Z9" i="1"/>
  <c r="Z5" i="1"/>
  <c r="AA12" i="1"/>
  <c r="W10" i="1"/>
  <c r="AC7" i="1"/>
  <c r="AA4" i="1"/>
  <c r="AB11" i="1"/>
  <c r="Z8" i="1"/>
  <c r="V6" i="1"/>
  <c r="AA11" i="1"/>
  <c r="AE9" i="1"/>
  <c r="Y8" i="1"/>
  <c r="AC6" i="1"/>
  <c r="W5" i="1"/>
  <c r="AA3" i="1"/>
  <c r="X12" i="1"/>
  <c r="AB10" i="1"/>
  <c r="V9" i="1"/>
  <c r="Z7" i="1"/>
  <c r="AD5" i="1"/>
  <c r="X4" i="1"/>
  <c r="AE12" i="1"/>
  <c r="W12" i="1"/>
  <c r="Y11" i="1"/>
  <c r="AA10" i="1"/>
  <c r="AC9" i="1"/>
  <c r="AE8" i="1"/>
  <c r="W8" i="1"/>
  <c r="Y7" i="1"/>
  <c r="AA6" i="1"/>
  <c r="AC5" i="1"/>
  <c r="AE4" i="1"/>
  <c r="W4" i="1"/>
  <c r="Y3" i="1"/>
  <c r="AE11" i="1"/>
  <c r="AE7" i="1"/>
  <c r="W3" i="1"/>
  <c r="V11" i="1"/>
  <c r="AD7" i="1"/>
  <c r="AD3" i="1"/>
  <c r="AE10" i="1"/>
  <c r="AA8" i="1"/>
  <c r="AE6" i="1"/>
  <c r="Y5" i="1"/>
  <c r="Z12" i="1"/>
  <c r="X9" i="1"/>
  <c r="AD6" i="1"/>
  <c r="Y12" i="1"/>
  <c r="AC10" i="1"/>
  <c r="W9" i="1"/>
  <c r="AA7" i="1"/>
  <c r="AE5" i="1"/>
  <c r="Y4" i="1"/>
  <c r="Z11" i="1"/>
  <c r="AD9" i="1"/>
  <c r="X8" i="1"/>
  <c r="AB6" i="1"/>
  <c r="V5" i="1"/>
  <c r="Z3" i="1"/>
  <c r="AD12" i="1"/>
  <c r="V12" i="1"/>
  <c r="X11" i="1"/>
  <c r="Z10" i="1"/>
  <c r="AB9" i="1"/>
  <c r="AD8" i="1"/>
  <c r="V8" i="1"/>
  <c r="X7" i="1"/>
  <c r="Z6" i="1"/>
  <c r="AB5" i="1"/>
  <c r="AD4" i="1"/>
  <c r="V4" i="1"/>
  <c r="X3" i="1"/>
  <c r="AC8" i="1"/>
  <c r="Y6" i="1"/>
  <c r="V7" i="1"/>
  <c r="W23" i="1"/>
  <c r="X23" i="1"/>
  <c r="Y23" i="1"/>
  <c r="Z23" i="1"/>
  <c r="AA23" i="1"/>
  <c r="AB23" i="1"/>
  <c r="AC23" i="1"/>
  <c r="AD23" i="1"/>
  <c r="AE23" i="1"/>
  <c r="V23" i="1"/>
  <c r="L4" i="7"/>
  <c r="M4" i="7"/>
  <c r="N4" i="7"/>
  <c r="O4" i="7"/>
  <c r="P4" i="7"/>
  <c r="Q4" i="7"/>
  <c r="R4" i="7"/>
  <c r="S4" i="7"/>
  <c r="T4" i="7"/>
  <c r="L5" i="7"/>
  <c r="M5" i="7"/>
  <c r="N5" i="7"/>
  <c r="O5" i="7"/>
  <c r="P5" i="7"/>
  <c r="Q5" i="7"/>
  <c r="R5" i="7"/>
  <c r="S5" i="7"/>
  <c r="T5" i="7"/>
  <c r="L6" i="7"/>
  <c r="M6" i="7"/>
  <c r="N6" i="7"/>
  <c r="O6" i="7"/>
  <c r="P6" i="7"/>
  <c r="Q6" i="7"/>
  <c r="R6" i="7"/>
  <c r="S6" i="7"/>
  <c r="T6" i="7"/>
  <c r="L7" i="7"/>
  <c r="M7" i="7"/>
  <c r="N7" i="7"/>
  <c r="O7" i="7"/>
  <c r="P7" i="7"/>
  <c r="Q7" i="7"/>
  <c r="R7" i="7"/>
  <c r="S7" i="7"/>
  <c r="T7" i="7"/>
  <c r="L8" i="7"/>
  <c r="M8" i="7"/>
  <c r="N8" i="7"/>
  <c r="O8" i="7"/>
  <c r="P8" i="7"/>
  <c r="Q8" i="7"/>
  <c r="R8" i="7"/>
  <c r="S8" i="7"/>
  <c r="T8" i="7"/>
  <c r="L9" i="7"/>
  <c r="M9" i="7"/>
  <c r="N9" i="7"/>
  <c r="O9" i="7"/>
  <c r="P9" i="7"/>
  <c r="Q9" i="7"/>
  <c r="R9" i="7"/>
  <c r="S9" i="7"/>
  <c r="T9" i="7"/>
  <c r="L10" i="7"/>
  <c r="M10" i="7"/>
  <c r="N10" i="7"/>
  <c r="O10" i="7"/>
  <c r="P10" i="7"/>
  <c r="Q10" i="7"/>
  <c r="R10" i="7"/>
  <c r="S10" i="7"/>
  <c r="T10" i="7"/>
  <c r="L11" i="7"/>
  <c r="M11" i="7"/>
  <c r="N11" i="7"/>
  <c r="O11" i="7"/>
  <c r="P11" i="7"/>
  <c r="Q11" i="7"/>
  <c r="R11" i="7"/>
  <c r="S11" i="7"/>
  <c r="T11" i="7"/>
  <c r="L12" i="7"/>
  <c r="M12" i="7"/>
  <c r="N12" i="7"/>
  <c r="O12" i="7"/>
  <c r="P12" i="7"/>
  <c r="Q12" i="7"/>
  <c r="R12" i="7"/>
  <c r="S12" i="7"/>
  <c r="T12" i="7"/>
  <c r="L13" i="7"/>
  <c r="M13" i="7"/>
  <c r="N13" i="7"/>
  <c r="O13" i="7"/>
  <c r="P13" i="7"/>
  <c r="Q13" i="7"/>
  <c r="R13" i="7"/>
  <c r="S13" i="7"/>
  <c r="T13" i="7"/>
  <c r="L14" i="7"/>
  <c r="M14" i="7"/>
  <c r="N14" i="7"/>
  <c r="O14" i="7"/>
  <c r="P14" i="7"/>
  <c r="Q14" i="7"/>
  <c r="R14" i="7"/>
  <c r="S14" i="7"/>
  <c r="T14" i="7"/>
  <c r="L15" i="7"/>
  <c r="M15" i="7"/>
  <c r="N15" i="7"/>
  <c r="O15" i="7"/>
  <c r="P15" i="7"/>
  <c r="Q15" i="7"/>
  <c r="R15" i="7"/>
  <c r="S15" i="7"/>
  <c r="T15" i="7"/>
  <c r="L16" i="7"/>
  <c r="M16" i="7"/>
  <c r="N16" i="7"/>
  <c r="O16" i="7"/>
  <c r="P16" i="7"/>
  <c r="Q16" i="7"/>
  <c r="R16" i="7"/>
  <c r="S16" i="7"/>
  <c r="T16" i="7"/>
  <c r="L17" i="7"/>
  <c r="M17" i="7"/>
  <c r="N17" i="7"/>
  <c r="O17" i="7"/>
  <c r="P17" i="7"/>
  <c r="Q17" i="7"/>
  <c r="R17" i="7"/>
  <c r="S17" i="7"/>
  <c r="T17" i="7"/>
  <c r="L18" i="7"/>
  <c r="M18" i="7"/>
  <c r="N18" i="7"/>
  <c r="O18" i="7"/>
  <c r="P18" i="7"/>
  <c r="Q18" i="7"/>
  <c r="R18" i="7"/>
  <c r="S18" i="7"/>
  <c r="T18" i="7"/>
  <c r="L19" i="7"/>
  <c r="M19" i="7"/>
  <c r="N19" i="7"/>
  <c r="O19" i="7"/>
  <c r="P19" i="7"/>
  <c r="Q19" i="7"/>
  <c r="R19" i="7"/>
  <c r="S19" i="7"/>
  <c r="T19" i="7"/>
  <c r="L20" i="7"/>
  <c r="M20" i="7"/>
  <c r="N20" i="7"/>
  <c r="O20" i="7"/>
  <c r="P20" i="7"/>
  <c r="Q20" i="7"/>
  <c r="R20" i="7"/>
  <c r="S20" i="7"/>
  <c r="T20" i="7"/>
  <c r="L21" i="7"/>
  <c r="M21" i="7"/>
  <c r="N21" i="7"/>
  <c r="O21" i="7"/>
  <c r="P21" i="7"/>
  <c r="Q21" i="7"/>
  <c r="R21" i="7"/>
  <c r="S21" i="7"/>
  <c r="T21" i="7"/>
  <c r="L22" i="7"/>
  <c r="M22" i="7"/>
  <c r="N22" i="7"/>
  <c r="O22" i="7"/>
  <c r="P22" i="7"/>
  <c r="Q22" i="7"/>
  <c r="R22" i="7"/>
  <c r="S22" i="7"/>
  <c r="T22" i="7"/>
  <c r="L23" i="7"/>
  <c r="M23" i="7"/>
  <c r="N23" i="7"/>
  <c r="O23" i="7"/>
  <c r="P23" i="7"/>
  <c r="Q23" i="7"/>
  <c r="R23" i="7"/>
  <c r="S23" i="7"/>
  <c r="T23" i="7"/>
  <c r="L24" i="7"/>
  <c r="M24" i="7"/>
  <c r="N24" i="7"/>
  <c r="O24" i="7"/>
  <c r="P24" i="7"/>
  <c r="Q24" i="7"/>
  <c r="R24" i="7"/>
  <c r="S24" i="7"/>
  <c r="T24" i="7"/>
  <c r="L25" i="7"/>
  <c r="M25" i="7"/>
  <c r="N25" i="7"/>
  <c r="O25" i="7"/>
  <c r="P25" i="7"/>
  <c r="Q25" i="7"/>
  <c r="R25" i="7"/>
  <c r="S25" i="7"/>
  <c r="T25" i="7"/>
  <c r="L26" i="7"/>
  <c r="M26" i="7"/>
  <c r="N26" i="7"/>
  <c r="O26" i="7"/>
  <c r="P26" i="7"/>
  <c r="Q26" i="7"/>
  <c r="R26" i="7"/>
  <c r="S26" i="7"/>
  <c r="T26" i="7"/>
  <c r="L27" i="7"/>
  <c r="M27" i="7"/>
  <c r="N27" i="7"/>
  <c r="O27" i="7"/>
  <c r="P27" i="7"/>
  <c r="Q27" i="7"/>
  <c r="R27" i="7"/>
  <c r="S27" i="7"/>
  <c r="T27" i="7"/>
  <c r="L28" i="7"/>
  <c r="M28" i="7"/>
  <c r="N28" i="7"/>
  <c r="O28" i="7"/>
  <c r="P28" i="7"/>
  <c r="Q28" i="7"/>
  <c r="R28" i="7"/>
  <c r="S28" i="7"/>
  <c r="T28" i="7"/>
  <c r="L29" i="7"/>
  <c r="M29" i="7"/>
  <c r="N29" i="7"/>
  <c r="O29" i="7"/>
  <c r="P29" i="7"/>
  <c r="Q29" i="7"/>
  <c r="R29" i="7"/>
  <c r="S29" i="7"/>
  <c r="T29" i="7"/>
  <c r="L30" i="7"/>
  <c r="M30" i="7"/>
  <c r="N30" i="7"/>
  <c r="O30" i="7"/>
  <c r="P30" i="7"/>
  <c r="Q30" i="7"/>
  <c r="R30" i="7"/>
  <c r="S30" i="7"/>
  <c r="T30" i="7"/>
  <c r="L31" i="7"/>
  <c r="M31" i="7"/>
  <c r="N31" i="7"/>
  <c r="O31" i="7"/>
  <c r="P31" i="7"/>
  <c r="Q31" i="7"/>
  <c r="R31" i="7"/>
  <c r="S31" i="7"/>
  <c r="T31" i="7"/>
  <c r="L32" i="7"/>
  <c r="M32" i="7"/>
  <c r="N32" i="7"/>
  <c r="O32" i="7"/>
  <c r="P32" i="7"/>
  <c r="Q32" i="7"/>
  <c r="R32" i="7"/>
  <c r="S32" i="7"/>
  <c r="T32" i="7"/>
  <c r="L33" i="7"/>
  <c r="M33" i="7"/>
  <c r="N33" i="7"/>
  <c r="O33" i="7"/>
  <c r="P33" i="7"/>
  <c r="Q33" i="7"/>
  <c r="R33" i="7"/>
  <c r="S33" i="7"/>
  <c r="T33" i="7"/>
  <c r="L34" i="7"/>
  <c r="M34" i="7"/>
  <c r="N34" i="7"/>
  <c r="O34" i="7"/>
  <c r="P34" i="7"/>
  <c r="Q34" i="7"/>
  <c r="R34" i="7"/>
  <c r="S34" i="7"/>
  <c r="T34" i="7"/>
  <c r="L35" i="7"/>
  <c r="M35" i="7"/>
  <c r="N35" i="7"/>
  <c r="O35" i="7"/>
  <c r="P35" i="7"/>
  <c r="Q35" i="7"/>
  <c r="R35" i="7"/>
  <c r="S35" i="7"/>
  <c r="T35" i="7"/>
  <c r="L36" i="7"/>
  <c r="M36" i="7"/>
  <c r="N36" i="7"/>
  <c r="O36" i="7"/>
  <c r="P36" i="7"/>
  <c r="Q36" i="7"/>
  <c r="R36" i="7"/>
  <c r="S36" i="7"/>
  <c r="T36" i="7"/>
  <c r="L37" i="7"/>
  <c r="M37" i="7"/>
  <c r="N37" i="7"/>
  <c r="O37" i="7"/>
  <c r="P37" i="7"/>
  <c r="Q37" i="7"/>
  <c r="R37" i="7"/>
  <c r="S37" i="7"/>
  <c r="T37" i="7"/>
  <c r="L38" i="7"/>
  <c r="M38" i="7"/>
  <c r="N38" i="7"/>
  <c r="O38" i="7"/>
  <c r="P38" i="7"/>
  <c r="Q38" i="7"/>
  <c r="R38" i="7"/>
  <c r="S38" i="7"/>
  <c r="T38" i="7"/>
  <c r="L39" i="7"/>
  <c r="M39" i="7"/>
  <c r="N39" i="7"/>
  <c r="O39" i="7"/>
  <c r="P39" i="7"/>
  <c r="Q39" i="7"/>
  <c r="R39" i="7"/>
  <c r="S39" i="7"/>
  <c r="T39" i="7"/>
  <c r="L40" i="7"/>
  <c r="M40" i="7"/>
  <c r="N40" i="7"/>
  <c r="O40" i="7"/>
  <c r="P40" i="7"/>
  <c r="Q40" i="7"/>
  <c r="R40" i="7"/>
  <c r="S40" i="7"/>
  <c r="T40" i="7"/>
  <c r="L41" i="7"/>
  <c r="M41" i="7"/>
  <c r="N41" i="7"/>
  <c r="O41" i="7"/>
  <c r="P41" i="7"/>
  <c r="Q41" i="7"/>
  <c r="R41" i="7"/>
  <c r="S41" i="7"/>
  <c r="T41" i="7"/>
  <c r="L42" i="7"/>
  <c r="M42" i="7"/>
  <c r="N42" i="7"/>
  <c r="O42" i="7"/>
  <c r="P42" i="7"/>
  <c r="Q42" i="7"/>
  <c r="R42" i="7"/>
  <c r="S42" i="7"/>
  <c r="T42" i="7"/>
  <c r="L43" i="7"/>
  <c r="M43" i="7"/>
  <c r="N43" i="7"/>
  <c r="O43" i="7"/>
  <c r="P43" i="7"/>
  <c r="Q43" i="7"/>
  <c r="R43" i="7"/>
  <c r="S43" i="7"/>
  <c r="T43" i="7"/>
  <c r="L44" i="7"/>
  <c r="M44" i="7"/>
  <c r="N44" i="7"/>
  <c r="O44" i="7"/>
  <c r="P44" i="7"/>
  <c r="Q44" i="7"/>
  <c r="R44" i="7"/>
  <c r="S44" i="7"/>
  <c r="T44" i="7"/>
  <c r="L45" i="7"/>
  <c r="M45" i="7"/>
  <c r="N45" i="7"/>
  <c r="O45" i="7"/>
  <c r="P45" i="7"/>
  <c r="Q45" i="7"/>
  <c r="R45" i="7"/>
  <c r="S45" i="7"/>
  <c r="T45" i="7"/>
  <c r="L46" i="7"/>
  <c r="M46" i="7"/>
  <c r="N46" i="7"/>
  <c r="O46" i="7"/>
  <c r="P46" i="7"/>
  <c r="Q46" i="7"/>
  <c r="R46" i="7"/>
  <c r="S46" i="7"/>
  <c r="T46" i="7"/>
  <c r="L47" i="7"/>
  <c r="M47" i="7"/>
  <c r="N47" i="7"/>
  <c r="O47" i="7"/>
  <c r="P47" i="7"/>
  <c r="Q47" i="7"/>
  <c r="R47" i="7"/>
  <c r="S47" i="7"/>
  <c r="T47" i="7"/>
  <c r="L48" i="7"/>
  <c r="M48" i="7"/>
  <c r="N48" i="7"/>
  <c r="O48" i="7"/>
  <c r="P48" i="7"/>
  <c r="Q48" i="7"/>
  <c r="R48" i="7"/>
  <c r="S48" i="7"/>
  <c r="T48" i="7"/>
  <c r="L49" i="7"/>
  <c r="M49" i="7"/>
  <c r="N49" i="7"/>
  <c r="O49" i="7"/>
  <c r="P49" i="7"/>
  <c r="Q49" i="7"/>
  <c r="R49" i="7"/>
  <c r="S49" i="7"/>
  <c r="T49" i="7"/>
  <c r="L50" i="7"/>
  <c r="M50" i="7"/>
  <c r="N50" i="7"/>
  <c r="O50" i="7"/>
  <c r="P50" i="7"/>
  <c r="Q50" i="7"/>
  <c r="R50" i="7"/>
  <c r="S50" i="7"/>
  <c r="T50" i="7"/>
  <c r="L51" i="7"/>
  <c r="M51" i="7"/>
  <c r="N51" i="7"/>
  <c r="O51" i="7"/>
  <c r="P51" i="7"/>
  <c r="Q51" i="7"/>
  <c r="R51" i="7"/>
  <c r="S51" i="7"/>
  <c r="T51" i="7"/>
  <c r="L52" i="7"/>
  <c r="M52" i="7"/>
  <c r="N52" i="7"/>
  <c r="O52" i="7"/>
  <c r="P52" i="7"/>
  <c r="Q52" i="7"/>
  <c r="R52" i="7"/>
  <c r="S52" i="7"/>
  <c r="T52" i="7"/>
  <c r="L53" i="7"/>
  <c r="M53" i="7"/>
  <c r="N53" i="7"/>
  <c r="O53" i="7"/>
  <c r="P53" i="7"/>
  <c r="Q53" i="7"/>
  <c r="R53" i="7"/>
  <c r="S53" i="7"/>
  <c r="T53" i="7"/>
  <c r="L54" i="7"/>
  <c r="M54" i="7"/>
  <c r="N54" i="7"/>
  <c r="O54" i="7"/>
  <c r="P54" i="7"/>
  <c r="Q54" i="7"/>
  <c r="R54" i="7"/>
  <c r="S54" i="7"/>
  <c r="T54" i="7"/>
  <c r="L55" i="7"/>
  <c r="M55" i="7"/>
  <c r="N55" i="7"/>
  <c r="O55" i="7"/>
  <c r="P55" i="7"/>
  <c r="Q55" i="7"/>
  <c r="R55" i="7"/>
  <c r="S55" i="7"/>
  <c r="T55" i="7"/>
  <c r="L56" i="7"/>
  <c r="M56" i="7"/>
  <c r="N56" i="7"/>
  <c r="O56" i="7"/>
  <c r="P56" i="7"/>
  <c r="Q56" i="7"/>
  <c r="R56" i="7"/>
  <c r="S56" i="7"/>
  <c r="T56" i="7"/>
  <c r="L57" i="7"/>
  <c r="M57" i="7"/>
  <c r="N57" i="7"/>
  <c r="O57" i="7"/>
  <c r="P57" i="7"/>
  <c r="Q57" i="7"/>
  <c r="R57" i="7"/>
  <c r="S57" i="7"/>
  <c r="T57" i="7"/>
  <c r="L58" i="7"/>
  <c r="M58" i="7"/>
  <c r="N58" i="7"/>
  <c r="O58" i="7"/>
  <c r="P58" i="7"/>
  <c r="Q58" i="7"/>
  <c r="R58" i="7"/>
  <c r="S58" i="7"/>
  <c r="T58" i="7"/>
  <c r="L59" i="7"/>
  <c r="M59" i="7"/>
  <c r="N59" i="7"/>
  <c r="O59" i="7"/>
  <c r="P59" i="7"/>
  <c r="Q59" i="7"/>
  <c r="R59" i="7"/>
  <c r="S59" i="7"/>
  <c r="T59" i="7"/>
  <c r="L60" i="7"/>
  <c r="M60" i="7"/>
  <c r="N60" i="7"/>
  <c r="O60" i="7"/>
  <c r="P60" i="7"/>
  <c r="Q60" i="7"/>
  <c r="R60" i="7"/>
  <c r="S60" i="7"/>
  <c r="T60" i="7"/>
  <c r="L61" i="7"/>
  <c r="M61" i="7"/>
  <c r="N61" i="7"/>
  <c r="O61" i="7"/>
  <c r="P61" i="7"/>
  <c r="Q61" i="7"/>
  <c r="R61" i="7"/>
  <c r="S61" i="7"/>
  <c r="T61" i="7"/>
  <c r="L62" i="7"/>
  <c r="M62" i="7"/>
  <c r="N62" i="7"/>
  <c r="O62" i="7"/>
  <c r="P62" i="7"/>
  <c r="Q62" i="7"/>
  <c r="R62" i="7"/>
  <c r="S62" i="7"/>
  <c r="T62" i="7"/>
  <c r="L63" i="7"/>
  <c r="M63" i="7"/>
  <c r="N63" i="7"/>
  <c r="O63" i="7"/>
  <c r="P63" i="7"/>
  <c r="Q63" i="7"/>
  <c r="R63" i="7"/>
  <c r="S63" i="7"/>
  <c r="T63" i="7"/>
  <c r="L64" i="7"/>
  <c r="M64" i="7"/>
  <c r="N64" i="7"/>
  <c r="O64" i="7"/>
  <c r="P64" i="7"/>
  <c r="Q64" i="7"/>
  <c r="R64" i="7"/>
  <c r="S64" i="7"/>
  <c r="T64" i="7"/>
  <c r="L65" i="7"/>
  <c r="M65" i="7"/>
  <c r="N65" i="7"/>
  <c r="O65" i="7"/>
  <c r="P65" i="7"/>
  <c r="Q65" i="7"/>
  <c r="R65" i="7"/>
  <c r="S65" i="7"/>
  <c r="T65" i="7"/>
  <c r="L66" i="7"/>
  <c r="M66" i="7"/>
  <c r="N66" i="7"/>
  <c r="O66" i="7"/>
  <c r="P66" i="7"/>
  <c r="Q66" i="7"/>
  <c r="R66" i="7"/>
  <c r="S66" i="7"/>
  <c r="T66" i="7"/>
  <c r="L67" i="7"/>
  <c r="M67" i="7"/>
  <c r="N67" i="7"/>
  <c r="O67" i="7"/>
  <c r="P67" i="7"/>
  <c r="Q67" i="7"/>
  <c r="R67" i="7"/>
  <c r="S67" i="7"/>
  <c r="T67" i="7"/>
  <c r="L68" i="7"/>
  <c r="M68" i="7"/>
  <c r="N68" i="7"/>
  <c r="O68" i="7"/>
  <c r="P68" i="7"/>
  <c r="Q68" i="7"/>
  <c r="R68" i="7"/>
  <c r="S68" i="7"/>
  <c r="T68" i="7"/>
  <c r="L69" i="7"/>
  <c r="M69" i="7"/>
  <c r="N69" i="7"/>
  <c r="O69" i="7"/>
  <c r="P69" i="7"/>
  <c r="Q69" i="7"/>
  <c r="R69" i="7"/>
  <c r="S69" i="7"/>
  <c r="T69" i="7"/>
  <c r="L70" i="7"/>
  <c r="M70" i="7"/>
  <c r="N70" i="7"/>
  <c r="O70" i="7"/>
  <c r="P70" i="7"/>
  <c r="Q70" i="7"/>
  <c r="R70" i="7"/>
  <c r="S70" i="7"/>
  <c r="T70" i="7"/>
  <c r="L71" i="7"/>
  <c r="M71" i="7"/>
  <c r="N71" i="7"/>
  <c r="O71" i="7"/>
  <c r="P71" i="7"/>
  <c r="Q71" i="7"/>
  <c r="R71" i="7"/>
  <c r="S71" i="7"/>
  <c r="T71" i="7"/>
  <c r="L72" i="7"/>
  <c r="M72" i="7"/>
  <c r="N72" i="7"/>
  <c r="O72" i="7"/>
  <c r="P72" i="7"/>
  <c r="Q72" i="7"/>
  <c r="R72" i="7"/>
  <c r="S72" i="7"/>
  <c r="T72" i="7"/>
  <c r="L73" i="7"/>
  <c r="M73" i="7"/>
  <c r="N73" i="7"/>
  <c r="O73" i="7"/>
  <c r="P73" i="7"/>
  <c r="Q73" i="7"/>
  <c r="R73" i="7"/>
  <c r="S73" i="7"/>
  <c r="T73" i="7"/>
  <c r="L74" i="7"/>
  <c r="M74" i="7"/>
  <c r="N74" i="7"/>
  <c r="O74" i="7"/>
  <c r="P74" i="7"/>
  <c r="Q74" i="7"/>
  <c r="R74" i="7"/>
  <c r="S74" i="7"/>
  <c r="T74" i="7"/>
  <c r="L75" i="7"/>
  <c r="M75" i="7"/>
  <c r="N75" i="7"/>
  <c r="O75" i="7"/>
  <c r="P75" i="7"/>
  <c r="Q75" i="7"/>
  <c r="R75" i="7"/>
  <c r="S75" i="7"/>
  <c r="T75" i="7"/>
  <c r="L76" i="7"/>
  <c r="M76" i="7"/>
  <c r="N76" i="7"/>
  <c r="O76" i="7"/>
  <c r="P76" i="7"/>
  <c r="Q76" i="7"/>
  <c r="R76" i="7"/>
  <c r="S76" i="7"/>
  <c r="T76" i="7"/>
  <c r="L77" i="7"/>
  <c r="M77" i="7"/>
  <c r="N77" i="7"/>
  <c r="O77" i="7"/>
  <c r="P77" i="7"/>
  <c r="Q77" i="7"/>
  <c r="R77" i="7"/>
  <c r="S77" i="7"/>
  <c r="T77" i="7"/>
  <c r="L78" i="7"/>
  <c r="M78" i="7"/>
  <c r="N78" i="7"/>
  <c r="O78" i="7"/>
  <c r="P78" i="7"/>
  <c r="Q78" i="7"/>
  <c r="R78" i="7"/>
  <c r="S78" i="7"/>
  <c r="T78" i="7"/>
  <c r="L79" i="7"/>
  <c r="M79" i="7"/>
  <c r="N79" i="7"/>
  <c r="O79" i="7"/>
  <c r="P79" i="7"/>
  <c r="Q79" i="7"/>
  <c r="R79" i="7"/>
  <c r="S79" i="7"/>
  <c r="T79" i="7"/>
  <c r="L80" i="7"/>
  <c r="M80" i="7"/>
  <c r="N80" i="7"/>
  <c r="O80" i="7"/>
  <c r="P80" i="7"/>
  <c r="Q80" i="7"/>
  <c r="R80" i="7"/>
  <c r="S80" i="7"/>
  <c r="T80" i="7"/>
  <c r="L81" i="7"/>
  <c r="M81" i="7"/>
  <c r="N81" i="7"/>
  <c r="O81" i="7"/>
  <c r="P81" i="7"/>
  <c r="Q81" i="7"/>
  <c r="R81" i="7"/>
  <c r="S81" i="7"/>
  <c r="T81" i="7"/>
  <c r="L82" i="7"/>
  <c r="M82" i="7"/>
  <c r="N82" i="7"/>
  <c r="O82" i="7"/>
  <c r="P82" i="7"/>
  <c r="Q82" i="7"/>
  <c r="R82" i="7"/>
  <c r="S82" i="7"/>
  <c r="T82" i="7"/>
  <c r="L83" i="7"/>
  <c r="M83" i="7"/>
  <c r="N83" i="7"/>
  <c r="O83" i="7"/>
  <c r="P83" i="7"/>
  <c r="Q83" i="7"/>
  <c r="R83" i="7"/>
  <c r="S83" i="7"/>
  <c r="T83" i="7"/>
  <c r="L84" i="7"/>
  <c r="M84" i="7"/>
  <c r="N84" i="7"/>
  <c r="O84" i="7"/>
  <c r="P84" i="7"/>
  <c r="Q84" i="7"/>
  <c r="R84" i="7"/>
  <c r="S84" i="7"/>
  <c r="T84" i="7"/>
  <c r="L85" i="7"/>
  <c r="M85" i="7"/>
  <c r="N85" i="7"/>
  <c r="O85" i="7"/>
  <c r="P85" i="7"/>
  <c r="Q85" i="7"/>
  <c r="R85" i="7"/>
  <c r="S85" i="7"/>
  <c r="T85" i="7"/>
  <c r="L86" i="7"/>
  <c r="M86" i="7"/>
  <c r="N86" i="7"/>
  <c r="O86" i="7"/>
  <c r="P86" i="7"/>
  <c r="Q86" i="7"/>
  <c r="R86" i="7"/>
  <c r="S86" i="7"/>
  <c r="T86" i="7"/>
  <c r="L87" i="7"/>
  <c r="M87" i="7"/>
  <c r="N87" i="7"/>
  <c r="O87" i="7"/>
  <c r="P87" i="7"/>
  <c r="Q87" i="7"/>
  <c r="R87" i="7"/>
  <c r="S87" i="7"/>
  <c r="T87" i="7"/>
  <c r="L88" i="7"/>
  <c r="M88" i="7"/>
  <c r="N88" i="7"/>
  <c r="O88" i="7"/>
  <c r="P88" i="7"/>
  <c r="Q88" i="7"/>
  <c r="R88" i="7"/>
  <c r="S88" i="7"/>
  <c r="T88" i="7"/>
  <c r="L89" i="7"/>
  <c r="M89" i="7"/>
  <c r="N89" i="7"/>
  <c r="O89" i="7"/>
  <c r="P89" i="7"/>
  <c r="Q89" i="7"/>
  <c r="R89" i="7"/>
  <c r="S89" i="7"/>
  <c r="T89" i="7"/>
  <c r="L90" i="7"/>
  <c r="M90" i="7"/>
  <c r="N90" i="7"/>
  <c r="O90" i="7"/>
  <c r="P90" i="7"/>
  <c r="Q90" i="7"/>
  <c r="R90" i="7"/>
  <c r="S90" i="7"/>
  <c r="T90" i="7"/>
  <c r="L91" i="7"/>
  <c r="M91" i="7"/>
  <c r="N91" i="7"/>
  <c r="O91" i="7"/>
  <c r="P91" i="7"/>
  <c r="Q91" i="7"/>
  <c r="R91" i="7"/>
  <c r="S91" i="7"/>
  <c r="T91" i="7"/>
  <c r="L92" i="7"/>
  <c r="M92" i="7"/>
  <c r="N92" i="7"/>
  <c r="O92" i="7"/>
  <c r="P92" i="7"/>
  <c r="Q92" i="7"/>
  <c r="R92" i="7"/>
  <c r="S92" i="7"/>
  <c r="T92" i="7"/>
  <c r="L93" i="7"/>
  <c r="M93" i="7"/>
  <c r="N93" i="7"/>
  <c r="O93" i="7"/>
  <c r="P93" i="7"/>
  <c r="Q93" i="7"/>
  <c r="R93" i="7"/>
  <c r="S93" i="7"/>
  <c r="T93" i="7"/>
  <c r="L94" i="7"/>
  <c r="M94" i="7"/>
  <c r="N94" i="7"/>
  <c r="O94" i="7"/>
  <c r="P94" i="7"/>
  <c r="Q94" i="7"/>
  <c r="R94" i="7"/>
  <c r="S94" i="7"/>
  <c r="T94" i="7"/>
  <c r="L95" i="7"/>
  <c r="M95" i="7"/>
  <c r="N95" i="7"/>
  <c r="O95" i="7"/>
  <c r="P95" i="7"/>
  <c r="Q95" i="7"/>
  <c r="R95" i="7"/>
  <c r="S95" i="7"/>
  <c r="T95" i="7"/>
  <c r="L96" i="7"/>
  <c r="M96" i="7"/>
  <c r="N96" i="7"/>
  <c r="O96" i="7"/>
  <c r="P96" i="7"/>
  <c r="Q96" i="7"/>
  <c r="R96" i="7"/>
  <c r="S96" i="7"/>
  <c r="T96" i="7"/>
  <c r="L97" i="7"/>
  <c r="M97" i="7"/>
  <c r="N97" i="7"/>
  <c r="O97" i="7"/>
  <c r="P97" i="7"/>
  <c r="Q97" i="7"/>
  <c r="R97" i="7"/>
  <c r="S97" i="7"/>
  <c r="T97" i="7"/>
  <c r="L98" i="7"/>
  <c r="M98" i="7"/>
  <c r="N98" i="7"/>
  <c r="O98" i="7"/>
  <c r="P98" i="7"/>
  <c r="Q98" i="7"/>
  <c r="R98" i="7"/>
  <c r="S98" i="7"/>
  <c r="T98" i="7"/>
  <c r="L99" i="7"/>
  <c r="M99" i="7"/>
  <c r="N99" i="7"/>
  <c r="O99" i="7"/>
  <c r="P99" i="7"/>
  <c r="Q99" i="7"/>
  <c r="R99" i="7"/>
  <c r="S99" i="7"/>
  <c r="T99" i="7"/>
  <c r="L100" i="7"/>
  <c r="M100" i="7"/>
  <c r="N100" i="7"/>
  <c r="O100" i="7"/>
  <c r="P100" i="7"/>
  <c r="Q100" i="7"/>
  <c r="R100" i="7"/>
  <c r="S100" i="7"/>
  <c r="T100" i="7"/>
  <c r="L101" i="7"/>
  <c r="M101" i="7"/>
  <c r="N101" i="7"/>
  <c r="O101" i="7"/>
  <c r="P101" i="7"/>
  <c r="Q101" i="7"/>
  <c r="R101" i="7"/>
  <c r="S101" i="7"/>
  <c r="T101" i="7"/>
  <c r="L102" i="7"/>
  <c r="M102" i="7"/>
  <c r="N102" i="7"/>
  <c r="O102" i="7"/>
  <c r="P102" i="7"/>
  <c r="Q102" i="7"/>
  <c r="R102" i="7"/>
  <c r="S102" i="7"/>
  <c r="T102" i="7"/>
  <c r="L103" i="7"/>
  <c r="M103" i="7"/>
  <c r="N103" i="7"/>
  <c r="O103" i="7"/>
  <c r="P103" i="7"/>
  <c r="Q103" i="7"/>
  <c r="R103" i="7"/>
  <c r="S103" i="7"/>
  <c r="T103" i="7"/>
  <c r="L104" i="7"/>
  <c r="M104" i="7"/>
  <c r="N104" i="7"/>
  <c r="O104" i="7"/>
  <c r="P104" i="7"/>
  <c r="Q104" i="7"/>
  <c r="R104" i="7"/>
  <c r="S104" i="7"/>
  <c r="T104" i="7"/>
  <c r="L105" i="7"/>
  <c r="M105" i="7"/>
  <c r="N105" i="7"/>
  <c r="O105" i="7"/>
  <c r="P105" i="7"/>
  <c r="Q105" i="7"/>
  <c r="R105" i="7"/>
  <c r="S105" i="7"/>
  <c r="T105" i="7"/>
  <c r="L106" i="7"/>
  <c r="M106" i="7"/>
  <c r="N106" i="7"/>
  <c r="O106" i="7"/>
  <c r="P106" i="7"/>
  <c r="Q106" i="7"/>
  <c r="R106" i="7"/>
  <c r="S106" i="7"/>
  <c r="T106" i="7"/>
  <c r="L107" i="7"/>
  <c r="M107" i="7"/>
  <c r="N107" i="7"/>
  <c r="O107" i="7"/>
  <c r="P107" i="7"/>
  <c r="Q107" i="7"/>
  <c r="R107" i="7"/>
  <c r="S107" i="7"/>
  <c r="T107" i="7"/>
  <c r="L108" i="7"/>
  <c r="M108" i="7"/>
  <c r="N108" i="7"/>
  <c r="O108" i="7"/>
  <c r="P108" i="7"/>
  <c r="Q108" i="7"/>
  <c r="R108" i="7"/>
  <c r="S108" i="7"/>
  <c r="T108" i="7"/>
  <c r="L109" i="7"/>
  <c r="M109" i="7"/>
  <c r="N109" i="7"/>
  <c r="O109" i="7"/>
  <c r="P109" i="7"/>
  <c r="Q109" i="7"/>
  <c r="R109" i="7"/>
  <c r="S109" i="7"/>
  <c r="T109" i="7"/>
  <c r="L110" i="7"/>
  <c r="M110" i="7"/>
  <c r="N110" i="7"/>
  <c r="O110" i="7"/>
  <c r="P110" i="7"/>
  <c r="Q110" i="7"/>
  <c r="R110" i="7"/>
  <c r="S110" i="7"/>
  <c r="T110" i="7"/>
  <c r="L111" i="7"/>
  <c r="M111" i="7"/>
  <c r="N111" i="7"/>
  <c r="O111" i="7"/>
  <c r="P111" i="7"/>
  <c r="Q111" i="7"/>
  <c r="R111" i="7"/>
  <c r="S111" i="7"/>
  <c r="T111" i="7"/>
  <c r="L112" i="7"/>
  <c r="M112" i="7"/>
  <c r="N112" i="7"/>
  <c r="O112" i="7"/>
  <c r="P112" i="7"/>
  <c r="Q112" i="7"/>
  <c r="R112" i="7"/>
  <c r="S112" i="7"/>
  <c r="T112" i="7"/>
  <c r="L113" i="7"/>
  <c r="M113" i="7"/>
  <c r="N113" i="7"/>
  <c r="O113" i="7"/>
  <c r="P113" i="7"/>
  <c r="Q113" i="7"/>
  <c r="R113" i="7"/>
  <c r="S113" i="7"/>
  <c r="T113" i="7"/>
  <c r="L114" i="7"/>
  <c r="M114" i="7"/>
  <c r="N114" i="7"/>
  <c r="O114" i="7"/>
  <c r="P114" i="7"/>
  <c r="Q114" i="7"/>
  <c r="R114" i="7"/>
  <c r="S114" i="7"/>
  <c r="T114" i="7"/>
  <c r="L115" i="7"/>
  <c r="M115" i="7"/>
  <c r="N115" i="7"/>
  <c r="O115" i="7"/>
  <c r="P115" i="7"/>
  <c r="Q115" i="7"/>
  <c r="R115" i="7"/>
  <c r="S115" i="7"/>
  <c r="T115" i="7"/>
  <c r="L116" i="7"/>
  <c r="M116" i="7"/>
  <c r="N116" i="7"/>
  <c r="O116" i="7"/>
  <c r="P116" i="7"/>
  <c r="Q116" i="7"/>
  <c r="R116" i="7"/>
  <c r="S116" i="7"/>
  <c r="T116" i="7"/>
  <c r="L117" i="7"/>
  <c r="M117" i="7"/>
  <c r="N117" i="7"/>
  <c r="O117" i="7"/>
  <c r="P117" i="7"/>
  <c r="Q117" i="7"/>
  <c r="R117" i="7"/>
  <c r="S117" i="7"/>
  <c r="T117" i="7"/>
  <c r="L118" i="7"/>
  <c r="M118" i="7"/>
  <c r="N118" i="7"/>
  <c r="O118" i="7"/>
  <c r="P118" i="7"/>
  <c r="Q118" i="7"/>
  <c r="R118" i="7"/>
  <c r="S118" i="7"/>
  <c r="T118" i="7"/>
  <c r="L119" i="7"/>
  <c r="M119" i="7"/>
  <c r="N119" i="7"/>
  <c r="O119" i="7"/>
  <c r="P119" i="7"/>
  <c r="Q119" i="7"/>
  <c r="R119" i="7"/>
  <c r="S119" i="7"/>
  <c r="T119" i="7"/>
  <c r="L120" i="7"/>
  <c r="M120" i="7"/>
  <c r="N120" i="7"/>
  <c r="O120" i="7"/>
  <c r="P120" i="7"/>
  <c r="Q120" i="7"/>
  <c r="R120" i="7"/>
  <c r="S120" i="7"/>
  <c r="T120" i="7"/>
  <c r="L121" i="7"/>
  <c r="M121" i="7"/>
  <c r="N121" i="7"/>
  <c r="O121" i="7"/>
  <c r="P121" i="7"/>
  <c r="Q121" i="7"/>
  <c r="R121" i="7"/>
  <c r="S121" i="7"/>
  <c r="T121" i="7"/>
  <c r="L122" i="7"/>
  <c r="M122" i="7"/>
  <c r="N122" i="7"/>
  <c r="O122" i="7"/>
  <c r="P122" i="7"/>
  <c r="Q122" i="7"/>
  <c r="R122" i="7"/>
  <c r="S122" i="7"/>
  <c r="T122" i="7"/>
  <c r="L123" i="7"/>
  <c r="M123" i="7"/>
  <c r="N123" i="7"/>
  <c r="O123" i="7"/>
  <c r="P123" i="7"/>
  <c r="Q123" i="7"/>
  <c r="R123" i="7"/>
  <c r="S123" i="7"/>
  <c r="T123" i="7"/>
  <c r="L124" i="7"/>
  <c r="M124" i="7"/>
  <c r="N124" i="7"/>
  <c r="O124" i="7"/>
  <c r="P124" i="7"/>
  <c r="Q124" i="7"/>
  <c r="R124" i="7"/>
  <c r="S124" i="7"/>
  <c r="T124" i="7"/>
  <c r="L125" i="7"/>
  <c r="M125" i="7"/>
  <c r="N125" i="7"/>
  <c r="O125" i="7"/>
  <c r="P125" i="7"/>
  <c r="Q125" i="7"/>
  <c r="R125" i="7"/>
  <c r="S125" i="7"/>
  <c r="T125" i="7"/>
  <c r="L126" i="7"/>
  <c r="M126" i="7"/>
  <c r="N126" i="7"/>
  <c r="O126" i="7"/>
  <c r="P126" i="7"/>
  <c r="Q126" i="7"/>
  <c r="R126" i="7"/>
  <c r="S126" i="7"/>
  <c r="T126" i="7"/>
  <c r="L127" i="7"/>
  <c r="M127" i="7"/>
  <c r="N127" i="7"/>
  <c r="O127" i="7"/>
  <c r="P127" i="7"/>
  <c r="Q127" i="7"/>
  <c r="R127" i="7"/>
  <c r="S127" i="7"/>
  <c r="T127" i="7"/>
  <c r="L128" i="7"/>
  <c r="M128" i="7"/>
  <c r="N128" i="7"/>
  <c r="O128" i="7"/>
  <c r="P128" i="7"/>
  <c r="Q128" i="7"/>
  <c r="R128" i="7"/>
  <c r="S128" i="7"/>
  <c r="T128" i="7"/>
  <c r="L129" i="7"/>
  <c r="M129" i="7"/>
  <c r="N129" i="7"/>
  <c r="O129" i="7"/>
  <c r="P129" i="7"/>
  <c r="Q129" i="7"/>
  <c r="R129" i="7"/>
  <c r="S129" i="7"/>
  <c r="T129" i="7"/>
  <c r="L130" i="7"/>
  <c r="M130" i="7"/>
  <c r="N130" i="7"/>
  <c r="O130" i="7"/>
  <c r="P130" i="7"/>
  <c r="Q130" i="7"/>
  <c r="R130" i="7"/>
  <c r="S130" i="7"/>
  <c r="T130" i="7"/>
  <c r="L131" i="7"/>
  <c r="M131" i="7"/>
  <c r="N131" i="7"/>
  <c r="O131" i="7"/>
  <c r="P131" i="7"/>
  <c r="Q131" i="7"/>
  <c r="R131" i="7"/>
  <c r="S131" i="7"/>
  <c r="T131" i="7"/>
  <c r="L132" i="7"/>
  <c r="M132" i="7"/>
  <c r="N132" i="7"/>
  <c r="O132" i="7"/>
  <c r="P132" i="7"/>
  <c r="Q132" i="7"/>
  <c r="R132" i="7"/>
  <c r="S132" i="7"/>
  <c r="T132" i="7"/>
  <c r="L133" i="7"/>
  <c r="M133" i="7"/>
  <c r="N133" i="7"/>
  <c r="O133" i="7"/>
  <c r="P133" i="7"/>
  <c r="Q133" i="7"/>
  <c r="R133" i="7"/>
  <c r="S133" i="7"/>
  <c r="T133" i="7"/>
  <c r="L134" i="7"/>
  <c r="M134" i="7"/>
  <c r="N134" i="7"/>
  <c r="O134" i="7"/>
  <c r="P134" i="7"/>
  <c r="Q134" i="7"/>
  <c r="R134" i="7"/>
  <c r="S134" i="7"/>
  <c r="T134" i="7"/>
  <c r="L135" i="7"/>
  <c r="M135" i="7"/>
  <c r="N135" i="7"/>
  <c r="O135" i="7"/>
  <c r="P135" i="7"/>
  <c r="Q135" i="7"/>
  <c r="R135" i="7"/>
  <c r="S135" i="7"/>
  <c r="T135" i="7"/>
  <c r="L136" i="7"/>
  <c r="M136" i="7"/>
  <c r="N136" i="7"/>
  <c r="O136" i="7"/>
  <c r="P136" i="7"/>
  <c r="Q136" i="7"/>
  <c r="R136" i="7"/>
  <c r="S136" i="7"/>
  <c r="T136" i="7"/>
  <c r="L137" i="7"/>
  <c r="M137" i="7"/>
  <c r="N137" i="7"/>
  <c r="O137" i="7"/>
  <c r="P137" i="7"/>
  <c r="Q137" i="7"/>
  <c r="R137" i="7"/>
  <c r="S137" i="7"/>
  <c r="T137" i="7"/>
  <c r="L138" i="7"/>
  <c r="M138" i="7"/>
  <c r="N138" i="7"/>
  <c r="O138" i="7"/>
  <c r="P138" i="7"/>
  <c r="Q138" i="7"/>
  <c r="R138" i="7"/>
  <c r="S138" i="7"/>
  <c r="T138" i="7"/>
  <c r="L139" i="7"/>
  <c r="M139" i="7"/>
  <c r="N139" i="7"/>
  <c r="O139" i="7"/>
  <c r="P139" i="7"/>
  <c r="Q139" i="7"/>
  <c r="R139" i="7"/>
  <c r="S139" i="7"/>
  <c r="T139" i="7"/>
  <c r="L140" i="7"/>
  <c r="M140" i="7"/>
  <c r="N140" i="7"/>
  <c r="O140" i="7"/>
  <c r="P140" i="7"/>
  <c r="Q140" i="7"/>
  <c r="R140" i="7"/>
  <c r="S140" i="7"/>
  <c r="T140" i="7"/>
  <c r="L141" i="7"/>
  <c r="M141" i="7"/>
  <c r="N141" i="7"/>
  <c r="O141" i="7"/>
  <c r="P141" i="7"/>
  <c r="Q141" i="7"/>
  <c r="R141" i="7"/>
  <c r="S141" i="7"/>
  <c r="T141" i="7"/>
  <c r="L142" i="7"/>
  <c r="M142" i="7"/>
  <c r="N142" i="7"/>
  <c r="O142" i="7"/>
  <c r="P142" i="7"/>
  <c r="Q142" i="7"/>
  <c r="R142" i="7"/>
  <c r="S142" i="7"/>
  <c r="T142" i="7"/>
  <c r="L143" i="7"/>
  <c r="M143" i="7"/>
  <c r="N143" i="7"/>
  <c r="O143" i="7"/>
  <c r="P143" i="7"/>
  <c r="Q143" i="7"/>
  <c r="R143" i="7"/>
  <c r="S143" i="7"/>
  <c r="T143" i="7"/>
  <c r="L144" i="7"/>
  <c r="M144" i="7"/>
  <c r="N144" i="7"/>
  <c r="O144" i="7"/>
  <c r="P144" i="7"/>
  <c r="Q144" i="7"/>
  <c r="R144" i="7"/>
  <c r="S144" i="7"/>
  <c r="T144" i="7"/>
  <c r="L145" i="7"/>
  <c r="M145" i="7"/>
  <c r="N145" i="7"/>
  <c r="O145" i="7"/>
  <c r="P145" i="7"/>
  <c r="Q145" i="7"/>
  <c r="R145" i="7"/>
  <c r="S145" i="7"/>
  <c r="T145" i="7"/>
  <c r="L146" i="7"/>
  <c r="M146" i="7"/>
  <c r="N146" i="7"/>
  <c r="O146" i="7"/>
  <c r="P146" i="7"/>
  <c r="Q146" i="7"/>
  <c r="R146" i="7"/>
  <c r="S146" i="7"/>
  <c r="T146" i="7"/>
  <c r="L147" i="7"/>
  <c r="M147" i="7"/>
  <c r="N147" i="7"/>
  <c r="O147" i="7"/>
  <c r="P147" i="7"/>
  <c r="Q147" i="7"/>
  <c r="R147" i="7"/>
  <c r="S147" i="7"/>
  <c r="T147" i="7"/>
  <c r="L148" i="7"/>
  <c r="M148" i="7"/>
  <c r="N148" i="7"/>
  <c r="O148" i="7"/>
  <c r="P148" i="7"/>
  <c r="Q148" i="7"/>
  <c r="R148" i="7"/>
  <c r="S148" i="7"/>
  <c r="T148" i="7"/>
  <c r="L149" i="7"/>
  <c r="M149" i="7"/>
  <c r="N149" i="7"/>
  <c r="O149" i="7"/>
  <c r="P149" i="7"/>
  <c r="Q149" i="7"/>
  <c r="R149" i="7"/>
  <c r="S149" i="7"/>
  <c r="T149" i="7"/>
  <c r="L150" i="7"/>
  <c r="M150" i="7"/>
  <c r="N150" i="7"/>
  <c r="O150" i="7"/>
  <c r="P150" i="7"/>
  <c r="Q150" i="7"/>
  <c r="R150" i="7"/>
  <c r="S150" i="7"/>
  <c r="T150" i="7"/>
  <c r="L151" i="7"/>
  <c r="M151" i="7"/>
  <c r="N151" i="7"/>
  <c r="O151" i="7"/>
  <c r="P151" i="7"/>
  <c r="Q151" i="7"/>
  <c r="R151" i="7"/>
  <c r="S151" i="7"/>
  <c r="T151" i="7"/>
  <c r="L152" i="7"/>
  <c r="M152" i="7"/>
  <c r="N152" i="7"/>
  <c r="O152" i="7"/>
  <c r="P152" i="7"/>
  <c r="Q152" i="7"/>
  <c r="R152" i="7"/>
  <c r="S152" i="7"/>
  <c r="T152" i="7"/>
  <c r="L153" i="7"/>
  <c r="M153" i="7"/>
  <c r="N153" i="7"/>
  <c r="O153" i="7"/>
  <c r="P153" i="7"/>
  <c r="Q153" i="7"/>
  <c r="R153" i="7"/>
  <c r="S153" i="7"/>
  <c r="T153" i="7"/>
  <c r="L154" i="7"/>
  <c r="M154" i="7"/>
  <c r="N154" i="7"/>
  <c r="O154" i="7"/>
  <c r="P154" i="7"/>
  <c r="Q154" i="7"/>
  <c r="R154" i="7"/>
  <c r="S154" i="7"/>
  <c r="T154" i="7"/>
  <c r="L155" i="7"/>
  <c r="M155" i="7"/>
  <c r="N155" i="7"/>
  <c r="O155" i="7"/>
  <c r="P155" i="7"/>
  <c r="Q155" i="7"/>
  <c r="R155" i="7"/>
  <c r="S155" i="7"/>
  <c r="T155" i="7"/>
  <c r="L156" i="7"/>
  <c r="M156" i="7"/>
  <c r="N156" i="7"/>
  <c r="O156" i="7"/>
  <c r="P156" i="7"/>
  <c r="Q156" i="7"/>
  <c r="R156" i="7"/>
  <c r="S156" i="7"/>
  <c r="T156" i="7"/>
  <c r="L157" i="7"/>
  <c r="M157" i="7"/>
  <c r="N157" i="7"/>
  <c r="O157" i="7"/>
  <c r="P157" i="7"/>
  <c r="Q157" i="7"/>
  <c r="R157" i="7"/>
  <c r="S157" i="7"/>
  <c r="T157" i="7"/>
  <c r="L158" i="7"/>
  <c r="M158" i="7"/>
  <c r="N158" i="7"/>
  <c r="O158" i="7"/>
  <c r="P158" i="7"/>
  <c r="Q158" i="7"/>
  <c r="R158" i="7"/>
  <c r="S158" i="7"/>
  <c r="T158" i="7"/>
  <c r="L159" i="7"/>
  <c r="M159" i="7"/>
  <c r="N159" i="7"/>
  <c r="O159" i="7"/>
  <c r="P159" i="7"/>
  <c r="Q159" i="7"/>
  <c r="R159" i="7"/>
  <c r="S159" i="7"/>
  <c r="T159" i="7"/>
  <c r="L160" i="7"/>
  <c r="M160" i="7"/>
  <c r="N160" i="7"/>
  <c r="O160" i="7"/>
  <c r="P160" i="7"/>
  <c r="Q160" i="7"/>
  <c r="R160" i="7"/>
  <c r="S160" i="7"/>
  <c r="T160" i="7"/>
  <c r="L161" i="7"/>
  <c r="M161" i="7"/>
  <c r="N161" i="7"/>
  <c r="O161" i="7"/>
  <c r="P161" i="7"/>
  <c r="Q161" i="7"/>
  <c r="R161" i="7"/>
  <c r="S161" i="7"/>
  <c r="T161" i="7"/>
  <c r="L162" i="7"/>
  <c r="M162" i="7"/>
  <c r="N162" i="7"/>
  <c r="O162" i="7"/>
  <c r="P162" i="7"/>
  <c r="Q162" i="7"/>
  <c r="R162" i="7"/>
  <c r="S162" i="7"/>
  <c r="T162" i="7"/>
  <c r="L163" i="7"/>
  <c r="M163" i="7"/>
  <c r="N163" i="7"/>
  <c r="O163" i="7"/>
  <c r="P163" i="7"/>
  <c r="Q163" i="7"/>
  <c r="R163" i="7"/>
  <c r="S163" i="7"/>
  <c r="T163" i="7"/>
  <c r="L164" i="7"/>
  <c r="M164" i="7"/>
  <c r="N164" i="7"/>
  <c r="O164" i="7"/>
  <c r="P164" i="7"/>
  <c r="Q164" i="7"/>
  <c r="R164" i="7"/>
  <c r="S164" i="7"/>
  <c r="T164" i="7"/>
  <c r="L165" i="7"/>
  <c r="M165" i="7"/>
  <c r="N165" i="7"/>
  <c r="O165" i="7"/>
  <c r="P165" i="7"/>
  <c r="Q165" i="7"/>
  <c r="R165" i="7"/>
  <c r="S165" i="7"/>
  <c r="T165" i="7"/>
  <c r="L166" i="7"/>
  <c r="M166" i="7"/>
  <c r="N166" i="7"/>
  <c r="O166" i="7"/>
  <c r="P166" i="7"/>
  <c r="Q166" i="7"/>
  <c r="R166" i="7"/>
  <c r="S166" i="7"/>
  <c r="T166" i="7"/>
  <c r="L167" i="7"/>
  <c r="M167" i="7"/>
  <c r="N167" i="7"/>
  <c r="O167" i="7"/>
  <c r="P167" i="7"/>
  <c r="Q167" i="7"/>
  <c r="R167" i="7"/>
  <c r="S167" i="7"/>
  <c r="T167" i="7"/>
  <c r="L168" i="7"/>
  <c r="M168" i="7"/>
  <c r="N168" i="7"/>
  <c r="O168" i="7"/>
  <c r="P168" i="7"/>
  <c r="Q168" i="7"/>
  <c r="R168" i="7"/>
  <c r="S168" i="7"/>
  <c r="T168" i="7"/>
  <c r="L169" i="7"/>
  <c r="M169" i="7"/>
  <c r="N169" i="7"/>
  <c r="O169" i="7"/>
  <c r="P169" i="7"/>
  <c r="Q169" i="7"/>
  <c r="R169" i="7"/>
  <c r="S169" i="7"/>
  <c r="T169" i="7"/>
  <c r="L170" i="7"/>
  <c r="M170" i="7"/>
  <c r="N170" i="7"/>
  <c r="O170" i="7"/>
  <c r="P170" i="7"/>
  <c r="Q170" i="7"/>
  <c r="R170" i="7"/>
  <c r="S170" i="7"/>
  <c r="T170" i="7"/>
  <c r="L171" i="7"/>
  <c r="M171" i="7"/>
  <c r="N171" i="7"/>
  <c r="O171" i="7"/>
  <c r="P171" i="7"/>
  <c r="Q171" i="7"/>
  <c r="R171" i="7"/>
  <c r="S171" i="7"/>
  <c r="T171" i="7"/>
  <c r="L172" i="7"/>
  <c r="M172" i="7"/>
  <c r="N172" i="7"/>
  <c r="O172" i="7"/>
  <c r="P172" i="7"/>
  <c r="Q172" i="7"/>
  <c r="R172" i="7"/>
  <c r="S172" i="7"/>
  <c r="T172" i="7"/>
  <c r="L173" i="7"/>
  <c r="M173" i="7"/>
  <c r="N173" i="7"/>
  <c r="O173" i="7"/>
  <c r="P173" i="7"/>
  <c r="Q173" i="7"/>
  <c r="R173" i="7"/>
  <c r="S173" i="7"/>
  <c r="T173" i="7"/>
  <c r="L174" i="7"/>
  <c r="M174" i="7"/>
  <c r="N174" i="7"/>
  <c r="O174" i="7"/>
  <c r="P174" i="7"/>
  <c r="Q174" i="7"/>
  <c r="R174" i="7"/>
  <c r="S174" i="7"/>
  <c r="T174" i="7"/>
  <c r="L175" i="7"/>
  <c r="M175" i="7"/>
  <c r="N175" i="7"/>
  <c r="O175" i="7"/>
  <c r="P175" i="7"/>
  <c r="Q175" i="7"/>
  <c r="R175" i="7"/>
  <c r="S175" i="7"/>
  <c r="T175" i="7"/>
  <c r="L176" i="7"/>
  <c r="M176" i="7"/>
  <c r="N176" i="7"/>
  <c r="O176" i="7"/>
  <c r="P176" i="7"/>
  <c r="Q176" i="7"/>
  <c r="R176" i="7"/>
  <c r="S176" i="7"/>
  <c r="T176" i="7"/>
  <c r="L177" i="7"/>
  <c r="M177" i="7"/>
  <c r="N177" i="7"/>
  <c r="O177" i="7"/>
  <c r="P177" i="7"/>
  <c r="Q177" i="7"/>
  <c r="R177" i="7"/>
  <c r="S177" i="7"/>
  <c r="T177" i="7"/>
  <c r="L178" i="7"/>
  <c r="M178" i="7"/>
  <c r="N178" i="7"/>
  <c r="O178" i="7"/>
  <c r="P178" i="7"/>
  <c r="Q178" i="7"/>
  <c r="R178" i="7"/>
  <c r="S178" i="7"/>
  <c r="T178" i="7"/>
  <c r="L179" i="7"/>
  <c r="M179" i="7"/>
  <c r="N179" i="7"/>
  <c r="O179" i="7"/>
  <c r="P179" i="7"/>
  <c r="Q179" i="7"/>
  <c r="R179" i="7"/>
  <c r="S179" i="7"/>
  <c r="T179" i="7"/>
  <c r="L180" i="7"/>
  <c r="M180" i="7"/>
  <c r="N180" i="7"/>
  <c r="O180" i="7"/>
  <c r="P180" i="7"/>
  <c r="Q180" i="7"/>
  <c r="R180" i="7"/>
  <c r="S180" i="7"/>
  <c r="T180" i="7"/>
  <c r="L181" i="7"/>
  <c r="M181" i="7"/>
  <c r="N181" i="7"/>
  <c r="O181" i="7"/>
  <c r="P181" i="7"/>
  <c r="Q181" i="7"/>
  <c r="R181" i="7"/>
  <c r="S181" i="7"/>
  <c r="T181" i="7"/>
  <c r="L182" i="7"/>
  <c r="M182" i="7"/>
  <c r="N182" i="7"/>
  <c r="O182" i="7"/>
  <c r="P182" i="7"/>
  <c r="Q182" i="7"/>
  <c r="R182" i="7"/>
  <c r="S182" i="7"/>
  <c r="T182" i="7"/>
  <c r="L183" i="7"/>
  <c r="M183" i="7"/>
  <c r="N183" i="7"/>
  <c r="O183" i="7"/>
  <c r="P183" i="7"/>
  <c r="Q183" i="7"/>
  <c r="R183" i="7"/>
  <c r="S183" i="7"/>
  <c r="T183" i="7"/>
  <c r="L184" i="7"/>
  <c r="M184" i="7"/>
  <c r="N184" i="7"/>
  <c r="O184" i="7"/>
  <c r="P184" i="7"/>
  <c r="Q184" i="7"/>
  <c r="R184" i="7"/>
  <c r="S184" i="7"/>
  <c r="T184" i="7"/>
  <c r="L185" i="7"/>
  <c r="M185" i="7"/>
  <c r="N185" i="7"/>
  <c r="O185" i="7"/>
  <c r="P185" i="7"/>
  <c r="Q185" i="7"/>
  <c r="R185" i="7"/>
  <c r="S185" i="7"/>
  <c r="T185" i="7"/>
  <c r="L186" i="7"/>
  <c r="M186" i="7"/>
  <c r="N186" i="7"/>
  <c r="O186" i="7"/>
  <c r="P186" i="7"/>
  <c r="Q186" i="7"/>
  <c r="R186" i="7"/>
  <c r="S186" i="7"/>
  <c r="T186" i="7"/>
  <c r="L187" i="7"/>
  <c r="M187" i="7"/>
  <c r="N187" i="7"/>
  <c r="O187" i="7"/>
  <c r="P187" i="7"/>
  <c r="Q187" i="7"/>
  <c r="R187" i="7"/>
  <c r="S187" i="7"/>
  <c r="T187" i="7"/>
  <c r="L188" i="7"/>
  <c r="M188" i="7"/>
  <c r="N188" i="7"/>
  <c r="O188" i="7"/>
  <c r="P188" i="7"/>
  <c r="Q188" i="7"/>
  <c r="R188" i="7"/>
  <c r="S188" i="7"/>
  <c r="T188" i="7"/>
  <c r="L189" i="7"/>
  <c r="M189" i="7"/>
  <c r="N189" i="7"/>
  <c r="O189" i="7"/>
  <c r="P189" i="7"/>
  <c r="Q189" i="7"/>
  <c r="R189" i="7"/>
  <c r="S189" i="7"/>
  <c r="T189" i="7"/>
  <c r="L190" i="7"/>
  <c r="M190" i="7"/>
  <c r="N190" i="7"/>
  <c r="O190" i="7"/>
  <c r="P190" i="7"/>
  <c r="Q190" i="7"/>
  <c r="R190" i="7"/>
  <c r="S190" i="7"/>
  <c r="T190" i="7"/>
  <c r="L191" i="7"/>
  <c r="M191" i="7"/>
  <c r="N191" i="7"/>
  <c r="O191" i="7"/>
  <c r="P191" i="7"/>
  <c r="Q191" i="7"/>
  <c r="R191" i="7"/>
  <c r="S191" i="7"/>
  <c r="T191" i="7"/>
  <c r="L192" i="7"/>
  <c r="M192" i="7"/>
  <c r="N192" i="7"/>
  <c r="O192" i="7"/>
  <c r="P192" i="7"/>
  <c r="Q192" i="7"/>
  <c r="R192" i="7"/>
  <c r="S192" i="7"/>
  <c r="T192" i="7"/>
  <c r="L193" i="7"/>
  <c r="M193" i="7"/>
  <c r="N193" i="7"/>
  <c r="O193" i="7"/>
  <c r="P193" i="7"/>
  <c r="Q193" i="7"/>
  <c r="R193" i="7"/>
  <c r="S193" i="7"/>
  <c r="T193" i="7"/>
  <c r="L194" i="7"/>
  <c r="M194" i="7"/>
  <c r="N194" i="7"/>
  <c r="O194" i="7"/>
  <c r="P194" i="7"/>
  <c r="Q194" i="7"/>
  <c r="R194" i="7"/>
  <c r="S194" i="7"/>
  <c r="T194" i="7"/>
  <c r="L195" i="7"/>
  <c r="M195" i="7"/>
  <c r="N195" i="7"/>
  <c r="O195" i="7"/>
  <c r="P195" i="7"/>
  <c r="Q195" i="7"/>
  <c r="R195" i="7"/>
  <c r="S195" i="7"/>
  <c r="T195" i="7"/>
  <c r="L196" i="7"/>
  <c r="M196" i="7"/>
  <c r="N196" i="7"/>
  <c r="O196" i="7"/>
  <c r="P196" i="7"/>
  <c r="Q196" i="7"/>
  <c r="R196" i="7"/>
  <c r="S196" i="7"/>
  <c r="T196" i="7"/>
  <c r="L197" i="7"/>
  <c r="M197" i="7"/>
  <c r="N197" i="7"/>
  <c r="O197" i="7"/>
  <c r="P197" i="7"/>
  <c r="Q197" i="7"/>
  <c r="R197" i="7"/>
  <c r="S197" i="7"/>
  <c r="T197" i="7"/>
  <c r="L198" i="7"/>
  <c r="M198" i="7"/>
  <c r="N198" i="7"/>
  <c r="O198" i="7"/>
  <c r="P198" i="7"/>
  <c r="Q198" i="7"/>
  <c r="R198" i="7"/>
  <c r="S198" i="7"/>
  <c r="T198" i="7"/>
  <c r="L199" i="7"/>
  <c r="M199" i="7"/>
  <c r="N199" i="7"/>
  <c r="O199" i="7"/>
  <c r="P199" i="7"/>
  <c r="Q199" i="7"/>
  <c r="R199" i="7"/>
  <c r="S199" i="7"/>
  <c r="T199" i="7"/>
  <c r="L200" i="7"/>
  <c r="M200" i="7"/>
  <c r="N200" i="7"/>
  <c r="O200" i="7"/>
  <c r="P200" i="7"/>
  <c r="Q200" i="7"/>
  <c r="R200" i="7"/>
  <c r="S200" i="7"/>
  <c r="T200" i="7"/>
  <c r="L201" i="7"/>
  <c r="M201" i="7"/>
  <c r="N201" i="7"/>
  <c r="O201" i="7"/>
  <c r="P201" i="7"/>
  <c r="Q201" i="7"/>
  <c r="R201" i="7"/>
  <c r="S201" i="7"/>
  <c r="T201" i="7"/>
  <c r="L202" i="7"/>
  <c r="M202" i="7"/>
  <c r="N202" i="7"/>
  <c r="O202" i="7"/>
  <c r="P202" i="7"/>
  <c r="Q202" i="7"/>
  <c r="R202" i="7"/>
  <c r="S202" i="7"/>
  <c r="T202" i="7"/>
  <c r="L203" i="7"/>
  <c r="M203" i="7"/>
  <c r="N203" i="7"/>
  <c r="O203" i="7"/>
  <c r="P203" i="7"/>
  <c r="Q203" i="7"/>
  <c r="R203" i="7"/>
  <c r="S203" i="7"/>
  <c r="T203" i="7"/>
  <c r="L204" i="7"/>
  <c r="M204" i="7"/>
  <c r="N204" i="7"/>
  <c r="O204" i="7"/>
  <c r="P204" i="7"/>
  <c r="Q204" i="7"/>
  <c r="R204" i="7"/>
  <c r="S204" i="7"/>
  <c r="T204" i="7"/>
  <c r="L205" i="7"/>
  <c r="M205" i="7"/>
  <c r="N205" i="7"/>
  <c r="O205" i="7"/>
  <c r="P205" i="7"/>
  <c r="Q205" i="7"/>
  <c r="R205" i="7"/>
  <c r="S205" i="7"/>
  <c r="T205" i="7"/>
  <c r="L206" i="7"/>
  <c r="M206" i="7"/>
  <c r="N206" i="7"/>
  <c r="O206" i="7"/>
  <c r="P206" i="7"/>
  <c r="Q206" i="7"/>
  <c r="R206" i="7"/>
  <c r="S206" i="7"/>
  <c r="T206" i="7"/>
  <c r="L207" i="7"/>
  <c r="M207" i="7"/>
  <c r="N207" i="7"/>
  <c r="O207" i="7"/>
  <c r="P207" i="7"/>
  <c r="Q207" i="7"/>
  <c r="R207" i="7"/>
  <c r="S207" i="7"/>
  <c r="T207" i="7"/>
  <c r="L208" i="7"/>
  <c r="M208" i="7"/>
  <c r="N208" i="7"/>
  <c r="O208" i="7"/>
  <c r="P208" i="7"/>
  <c r="Q208" i="7"/>
  <c r="R208" i="7"/>
  <c r="S208" i="7"/>
  <c r="T208" i="7"/>
  <c r="L209" i="7"/>
  <c r="M209" i="7"/>
  <c r="N209" i="7"/>
  <c r="O209" i="7"/>
  <c r="P209" i="7"/>
  <c r="Q209" i="7"/>
  <c r="R209" i="7"/>
  <c r="S209" i="7"/>
  <c r="T209" i="7"/>
  <c r="L210" i="7"/>
  <c r="M210" i="7"/>
  <c r="N210" i="7"/>
  <c r="O210" i="7"/>
  <c r="P210" i="7"/>
  <c r="Q210" i="7"/>
  <c r="R210" i="7"/>
  <c r="S210" i="7"/>
  <c r="T210" i="7"/>
  <c r="L211" i="7"/>
  <c r="M211" i="7"/>
  <c r="N211" i="7"/>
  <c r="O211" i="7"/>
  <c r="P211" i="7"/>
  <c r="Q211" i="7"/>
  <c r="R211" i="7"/>
  <c r="S211" i="7"/>
  <c r="T211" i="7"/>
  <c r="L212" i="7"/>
  <c r="M212" i="7"/>
  <c r="N212" i="7"/>
  <c r="O212" i="7"/>
  <c r="P212" i="7"/>
  <c r="Q212" i="7"/>
  <c r="R212" i="7"/>
  <c r="S212" i="7"/>
  <c r="T212" i="7"/>
  <c r="L213" i="7"/>
  <c r="M213" i="7"/>
  <c r="N213" i="7"/>
  <c r="O213" i="7"/>
  <c r="P213" i="7"/>
  <c r="Q213" i="7"/>
  <c r="R213" i="7"/>
  <c r="S213" i="7"/>
  <c r="T213" i="7"/>
  <c r="L214" i="7"/>
  <c r="M214" i="7"/>
  <c r="N214" i="7"/>
  <c r="O214" i="7"/>
  <c r="P214" i="7"/>
  <c r="Q214" i="7"/>
  <c r="R214" i="7"/>
  <c r="S214" i="7"/>
  <c r="T214" i="7"/>
  <c r="L215" i="7"/>
  <c r="M215" i="7"/>
  <c r="N215" i="7"/>
  <c r="O215" i="7"/>
  <c r="P215" i="7"/>
  <c r="Q215" i="7"/>
  <c r="R215" i="7"/>
  <c r="S215" i="7"/>
  <c r="T215" i="7"/>
  <c r="L216" i="7"/>
  <c r="M216" i="7"/>
  <c r="N216" i="7"/>
  <c r="O216" i="7"/>
  <c r="P216" i="7"/>
  <c r="Q216" i="7"/>
  <c r="R216" i="7"/>
  <c r="S216" i="7"/>
  <c r="T216" i="7"/>
  <c r="L217" i="7"/>
  <c r="M217" i="7"/>
  <c r="N217" i="7"/>
  <c r="O217" i="7"/>
  <c r="P217" i="7"/>
  <c r="Q217" i="7"/>
  <c r="R217" i="7"/>
  <c r="S217" i="7"/>
  <c r="T217" i="7"/>
  <c r="L218" i="7"/>
  <c r="M218" i="7"/>
  <c r="N218" i="7"/>
  <c r="O218" i="7"/>
  <c r="P218" i="7"/>
  <c r="Q218" i="7"/>
  <c r="R218" i="7"/>
  <c r="S218" i="7"/>
  <c r="T218" i="7"/>
  <c r="L219" i="7"/>
  <c r="M219" i="7"/>
  <c r="N219" i="7"/>
  <c r="O219" i="7"/>
  <c r="P219" i="7"/>
  <c r="Q219" i="7"/>
  <c r="R219" i="7"/>
  <c r="S219" i="7"/>
  <c r="T219" i="7"/>
  <c r="L220" i="7"/>
  <c r="M220" i="7"/>
  <c r="N220" i="7"/>
  <c r="O220" i="7"/>
  <c r="P220" i="7"/>
  <c r="Q220" i="7"/>
  <c r="R220" i="7"/>
  <c r="S220" i="7"/>
  <c r="T220" i="7"/>
  <c r="L221" i="7"/>
  <c r="M221" i="7"/>
  <c r="N221" i="7"/>
  <c r="O221" i="7"/>
  <c r="P221" i="7"/>
  <c r="Q221" i="7"/>
  <c r="R221" i="7"/>
  <c r="S221" i="7"/>
  <c r="T221" i="7"/>
  <c r="L222" i="7"/>
  <c r="M222" i="7"/>
  <c r="N222" i="7"/>
  <c r="O222" i="7"/>
  <c r="P222" i="7"/>
  <c r="Q222" i="7"/>
  <c r="R222" i="7"/>
  <c r="S222" i="7"/>
  <c r="T222" i="7"/>
  <c r="L223" i="7"/>
  <c r="M223" i="7"/>
  <c r="N223" i="7"/>
  <c r="O223" i="7"/>
  <c r="P223" i="7"/>
  <c r="Q223" i="7"/>
  <c r="R223" i="7"/>
  <c r="S223" i="7"/>
  <c r="T223" i="7"/>
  <c r="L224" i="7"/>
  <c r="M224" i="7"/>
  <c r="N224" i="7"/>
  <c r="O224" i="7"/>
  <c r="P224" i="7"/>
  <c r="Q224" i="7"/>
  <c r="R224" i="7"/>
  <c r="S224" i="7"/>
  <c r="T224" i="7"/>
  <c r="L225" i="7"/>
  <c r="M225" i="7"/>
  <c r="N225" i="7"/>
  <c r="O225" i="7"/>
  <c r="P225" i="7"/>
  <c r="Q225" i="7"/>
  <c r="R225" i="7"/>
  <c r="S225" i="7"/>
  <c r="T225" i="7"/>
  <c r="L226" i="7"/>
  <c r="M226" i="7"/>
  <c r="N226" i="7"/>
  <c r="O226" i="7"/>
  <c r="P226" i="7"/>
  <c r="Q226" i="7"/>
  <c r="R226" i="7"/>
  <c r="S226" i="7"/>
  <c r="T226" i="7"/>
  <c r="L227" i="7"/>
  <c r="M227" i="7"/>
  <c r="N227" i="7"/>
  <c r="O227" i="7"/>
  <c r="P227" i="7"/>
  <c r="Q227" i="7"/>
  <c r="R227" i="7"/>
  <c r="S227" i="7"/>
  <c r="T227" i="7"/>
  <c r="L228" i="7"/>
  <c r="M228" i="7"/>
  <c r="N228" i="7"/>
  <c r="O228" i="7"/>
  <c r="P228" i="7"/>
  <c r="Q228" i="7"/>
  <c r="R228" i="7"/>
  <c r="S228" i="7"/>
  <c r="T228" i="7"/>
  <c r="L229" i="7"/>
  <c r="M229" i="7"/>
  <c r="N229" i="7"/>
  <c r="O229" i="7"/>
  <c r="P229" i="7"/>
  <c r="Q229" i="7"/>
  <c r="R229" i="7"/>
  <c r="S229" i="7"/>
  <c r="T229" i="7"/>
  <c r="L230" i="7"/>
  <c r="M230" i="7"/>
  <c r="N230" i="7"/>
  <c r="O230" i="7"/>
  <c r="P230" i="7"/>
  <c r="Q230" i="7"/>
  <c r="R230" i="7"/>
  <c r="S230" i="7"/>
  <c r="T230" i="7"/>
  <c r="L231" i="7"/>
  <c r="M231" i="7"/>
  <c r="N231" i="7"/>
  <c r="O231" i="7"/>
  <c r="P231" i="7"/>
  <c r="Q231" i="7"/>
  <c r="R231" i="7"/>
  <c r="S231" i="7"/>
  <c r="T231" i="7"/>
  <c r="L232" i="7"/>
  <c r="M232" i="7"/>
  <c r="N232" i="7"/>
  <c r="O232" i="7"/>
  <c r="P232" i="7"/>
  <c r="Q232" i="7"/>
  <c r="R232" i="7"/>
  <c r="S232" i="7"/>
  <c r="T232" i="7"/>
  <c r="L233" i="7"/>
  <c r="M233" i="7"/>
  <c r="N233" i="7"/>
  <c r="O233" i="7"/>
  <c r="P233" i="7"/>
  <c r="Q233" i="7"/>
  <c r="R233" i="7"/>
  <c r="S233" i="7"/>
  <c r="T233" i="7"/>
  <c r="L234" i="7"/>
  <c r="M234" i="7"/>
  <c r="N234" i="7"/>
  <c r="O234" i="7"/>
  <c r="P234" i="7"/>
  <c r="Q234" i="7"/>
  <c r="R234" i="7"/>
  <c r="S234" i="7"/>
  <c r="T234" i="7"/>
  <c r="L235" i="7"/>
  <c r="M235" i="7"/>
  <c r="N235" i="7"/>
  <c r="O235" i="7"/>
  <c r="P235" i="7"/>
  <c r="Q235" i="7"/>
  <c r="R235" i="7"/>
  <c r="S235" i="7"/>
  <c r="T235" i="7"/>
  <c r="L236" i="7"/>
  <c r="M236" i="7"/>
  <c r="N236" i="7"/>
  <c r="O236" i="7"/>
  <c r="P236" i="7"/>
  <c r="Q236" i="7"/>
  <c r="R236" i="7"/>
  <c r="S236" i="7"/>
  <c r="T236" i="7"/>
  <c r="L237" i="7"/>
  <c r="M237" i="7"/>
  <c r="N237" i="7"/>
  <c r="O237" i="7"/>
  <c r="P237" i="7"/>
  <c r="Q237" i="7"/>
  <c r="R237" i="7"/>
  <c r="S237" i="7"/>
  <c r="T237" i="7"/>
  <c r="L238" i="7"/>
  <c r="M238" i="7"/>
  <c r="N238" i="7"/>
  <c r="O238" i="7"/>
  <c r="P238" i="7"/>
  <c r="Q238" i="7"/>
  <c r="R238" i="7"/>
  <c r="S238" i="7"/>
  <c r="T238" i="7"/>
  <c r="L239" i="7"/>
  <c r="M239" i="7"/>
  <c r="N239" i="7"/>
  <c r="O239" i="7"/>
  <c r="P239" i="7"/>
  <c r="Q239" i="7"/>
  <c r="R239" i="7"/>
  <c r="S239" i="7"/>
  <c r="T239" i="7"/>
  <c r="L240" i="7"/>
  <c r="M240" i="7"/>
  <c r="N240" i="7"/>
  <c r="O240" i="7"/>
  <c r="P240" i="7"/>
  <c r="Q240" i="7"/>
  <c r="R240" i="7"/>
  <c r="S240" i="7"/>
  <c r="T240" i="7"/>
  <c r="L241" i="7"/>
  <c r="M241" i="7"/>
  <c r="N241" i="7"/>
  <c r="O241" i="7"/>
  <c r="P241" i="7"/>
  <c r="Q241" i="7"/>
  <c r="R241" i="7"/>
  <c r="S241" i="7"/>
  <c r="T241" i="7"/>
  <c r="L242" i="7"/>
  <c r="M242" i="7"/>
  <c r="N242" i="7"/>
  <c r="O242" i="7"/>
  <c r="P242" i="7"/>
  <c r="Q242" i="7"/>
  <c r="R242" i="7"/>
  <c r="S242" i="7"/>
  <c r="T242" i="7"/>
  <c r="L243" i="7"/>
  <c r="M243" i="7"/>
  <c r="N243" i="7"/>
  <c r="O243" i="7"/>
  <c r="P243" i="7"/>
  <c r="Q243" i="7"/>
  <c r="R243" i="7"/>
  <c r="S243" i="7"/>
  <c r="T243" i="7"/>
  <c r="L244" i="7"/>
  <c r="M244" i="7"/>
  <c r="N244" i="7"/>
  <c r="O244" i="7"/>
  <c r="P244" i="7"/>
  <c r="Q244" i="7"/>
  <c r="R244" i="7"/>
  <c r="S244" i="7"/>
  <c r="T244" i="7"/>
  <c r="L245" i="7"/>
  <c r="M245" i="7"/>
  <c r="N245" i="7"/>
  <c r="O245" i="7"/>
  <c r="P245" i="7"/>
  <c r="Q245" i="7"/>
  <c r="R245" i="7"/>
  <c r="S245" i="7"/>
  <c r="T245" i="7"/>
  <c r="L246" i="7"/>
  <c r="M246" i="7"/>
  <c r="N246" i="7"/>
  <c r="O246" i="7"/>
  <c r="P246" i="7"/>
  <c r="Q246" i="7"/>
  <c r="R246" i="7"/>
  <c r="S246" i="7"/>
  <c r="T246" i="7"/>
  <c r="L247" i="7"/>
  <c r="M247" i="7"/>
  <c r="N247" i="7"/>
  <c r="O247" i="7"/>
  <c r="P247" i="7"/>
  <c r="Q247" i="7"/>
  <c r="R247" i="7"/>
  <c r="S247" i="7"/>
  <c r="T247" i="7"/>
  <c r="L248" i="7"/>
  <c r="M248" i="7"/>
  <c r="N248" i="7"/>
  <c r="O248" i="7"/>
  <c r="P248" i="7"/>
  <c r="Q248" i="7"/>
  <c r="R248" i="7"/>
  <c r="S248" i="7"/>
  <c r="T248" i="7"/>
  <c r="L249" i="7"/>
  <c r="M249" i="7"/>
  <c r="N249" i="7"/>
  <c r="O249" i="7"/>
  <c r="P249" i="7"/>
  <c r="Q249" i="7"/>
  <c r="R249" i="7"/>
  <c r="S249" i="7"/>
  <c r="T249" i="7"/>
  <c r="L250" i="7"/>
  <c r="M250" i="7"/>
  <c r="N250" i="7"/>
  <c r="O250" i="7"/>
  <c r="P250" i="7"/>
  <c r="Q250" i="7"/>
  <c r="R250" i="7"/>
  <c r="S250" i="7"/>
  <c r="T250" i="7"/>
  <c r="L251" i="7"/>
  <c r="M251" i="7"/>
  <c r="N251" i="7"/>
  <c r="O251" i="7"/>
  <c r="P251" i="7"/>
  <c r="Q251" i="7"/>
  <c r="R251" i="7"/>
  <c r="S251" i="7"/>
  <c r="T251" i="7"/>
  <c r="L252" i="7"/>
  <c r="M252" i="7"/>
  <c r="N252" i="7"/>
  <c r="O252" i="7"/>
  <c r="P252" i="7"/>
  <c r="Q252" i="7"/>
  <c r="R252" i="7"/>
  <c r="S252" i="7"/>
  <c r="T252" i="7"/>
  <c r="L253" i="7"/>
  <c r="M253" i="7"/>
  <c r="N253" i="7"/>
  <c r="O253" i="7"/>
  <c r="P253" i="7"/>
  <c r="Q253" i="7"/>
  <c r="R253" i="7"/>
  <c r="S253" i="7"/>
  <c r="T253" i="7"/>
  <c r="L254" i="7"/>
  <c r="M254" i="7"/>
  <c r="N254" i="7"/>
  <c r="O254" i="7"/>
  <c r="P254" i="7"/>
  <c r="Q254" i="7"/>
  <c r="R254" i="7"/>
  <c r="S254" i="7"/>
  <c r="T254" i="7"/>
  <c r="L255" i="7"/>
  <c r="M255" i="7"/>
  <c r="N255" i="7"/>
  <c r="O255" i="7"/>
  <c r="P255" i="7"/>
  <c r="Q255" i="7"/>
  <c r="R255" i="7"/>
  <c r="S255" i="7"/>
  <c r="T255" i="7"/>
  <c r="L256" i="7"/>
  <c r="M256" i="7"/>
  <c r="N256" i="7"/>
  <c r="O256" i="7"/>
  <c r="P256" i="7"/>
  <c r="Q256" i="7"/>
  <c r="R256" i="7"/>
  <c r="S256" i="7"/>
  <c r="T256" i="7"/>
  <c r="L257" i="7"/>
  <c r="M257" i="7"/>
  <c r="N257" i="7"/>
  <c r="O257" i="7"/>
  <c r="P257" i="7"/>
  <c r="Q257" i="7"/>
  <c r="R257" i="7"/>
  <c r="S257" i="7"/>
  <c r="T257" i="7"/>
  <c r="L258" i="7"/>
  <c r="M258" i="7"/>
  <c r="N258" i="7"/>
  <c r="O258" i="7"/>
  <c r="P258" i="7"/>
  <c r="Q258" i="7"/>
  <c r="R258" i="7"/>
  <c r="S258" i="7"/>
  <c r="T258" i="7"/>
  <c r="L259" i="7"/>
  <c r="M259" i="7"/>
  <c r="N259" i="7"/>
  <c r="O259" i="7"/>
  <c r="P259" i="7"/>
  <c r="Q259" i="7"/>
  <c r="R259" i="7"/>
  <c r="S259" i="7"/>
  <c r="T259" i="7"/>
  <c r="L260" i="7"/>
  <c r="M260" i="7"/>
  <c r="N260" i="7"/>
  <c r="O260" i="7"/>
  <c r="P260" i="7"/>
  <c r="Q260" i="7"/>
  <c r="R260" i="7"/>
  <c r="S260" i="7"/>
  <c r="T260" i="7"/>
  <c r="L261" i="7"/>
  <c r="M261" i="7"/>
  <c r="N261" i="7"/>
  <c r="O261" i="7"/>
  <c r="P261" i="7"/>
  <c r="Q261" i="7"/>
  <c r="R261" i="7"/>
  <c r="S261" i="7"/>
  <c r="T261" i="7"/>
  <c r="L262" i="7"/>
  <c r="M262" i="7"/>
  <c r="N262" i="7"/>
  <c r="O262" i="7"/>
  <c r="P262" i="7"/>
  <c r="Q262" i="7"/>
  <c r="R262" i="7"/>
  <c r="S262" i="7"/>
  <c r="T262" i="7"/>
  <c r="L263" i="7"/>
  <c r="M263" i="7"/>
  <c r="N263" i="7"/>
  <c r="O263" i="7"/>
  <c r="P263" i="7"/>
  <c r="Q263" i="7"/>
  <c r="R263" i="7"/>
  <c r="S263" i="7"/>
  <c r="T263" i="7"/>
  <c r="L264" i="7"/>
  <c r="M264" i="7"/>
  <c r="N264" i="7"/>
  <c r="O264" i="7"/>
  <c r="P264" i="7"/>
  <c r="Q264" i="7"/>
  <c r="R264" i="7"/>
  <c r="S264" i="7"/>
  <c r="T264" i="7"/>
  <c r="L265" i="7"/>
  <c r="M265" i="7"/>
  <c r="N265" i="7"/>
  <c r="O265" i="7"/>
  <c r="P265" i="7"/>
  <c r="Q265" i="7"/>
  <c r="R265" i="7"/>
  <c r="S265" i="7"/>
  <c r="T265" i="7"/>
  <c r="L266" i="7"/>
  <c r="M266" i="7"/>
  <c r="N266" i="7"/>
  <c r="O266" i="7"/>
  <c r="P266" i="7"/>
  <c r="Q266" i="7"/>
  <c r="R266" i="7"/>
  <c r="S266" i="7"/>
  <c r="T266" i="7"/>
  <c r="L267" i="7"/>
  <c r="M267" i="7"/>
  <c r="N267" i="7"/>
  <c r="O267" i="7"/>
  <c r="P267" i="7"/>
  <c r="Q267" i="7"/>
  <c r="R267" i="7"/>
  <c r="S267" i="7"/>
  <c r="T267" i="7"/>
  <c r="L268" i="7"/>
  <c r="M268" i="7"/>
  <c r="N268" i="7"/>
  <c r="O268" i="7"/>
  <c r="P268" i="7"/>
  <c r="Q268" i="7"/>
  <c r="R268" i="7"/>
  <c r="S268" i="7"/>
  <c r="T268" i="7"/>
  <c r="L269" i="7"/>
  <c r="M269" i="7"/>
  <c r="N269" i="7"/>
  <c r="O269" i="7"/>
  <c r="P269" i="7"/>
  <c r="Q269" i="7"/>
  <c r="R269" i="7"/>
  <c r="S269" i="7"/>
  <c r="T269" i="7"/>
  <c r="L270" i="7"/>
  <c r="M270" i="7"/>
  <c r="N270" i="7"/>
  <c r="O270" i="7"/>
  <c r="P270" i="7"/>
  <c r="Q270" i="7"/>
  <c r="R270" i="7"/>
  <c r="S270" i="7"/>
  <c r="T270" i="7"/>
  <c r="L271" i="7"/>
  <c r="M271" i="7"/>
  <c r="N271" i="7"/>
  <c r="O271" i="7"/>
  <c r="P271" i="7"/>
  <c r="Q271" i="7"/>
  <c r="R271" i="7"/>
  <c r="S271" i="7"/>
  <c r="T271" i="7"/>
  <c r="L272" i="7"/>
  <c r="M272" i="7"/>
  <c r="N272" i="7"/>
  <c r="O272" i="7"/>
  <c r="P272" i="7"/>
  <c r="Q272" i="7"/>
  <c r="R272" i="7"/>
  <c r="S272" i="7"/>
  <c r="T272" i="7"/>
  <c r="L273" i="7"/>
  <c r="M273" i="7"/>
  <c r="N273" i="7"/>
  <c r="O273" i="7"/>
  <c r="P273" i="7"/>
  <c r="Q273" i="7"/>
  <c r="R273" i="7"/>
  <c r="S273" i="7"/>
  <c r="T273" i="7"/>
  <c r="L274" i="7"/>
  <c r="M274" i="7"/>
  <c r="N274" i="7"/>
  <c r="O274" i="7"/>
  <c r="P274" i="7"/>
  <c r="Q274" i="7"/>
  <c r="R274" i="7"/>
  <c r="S274" i="7"/>
  <c r="T274" i="7"/>
  <c r="L275" i="7"/>
  <c r="M275" i="7"/>
  <c r="N275" i="7"/>
  <c r="O275" i="7"/>
  <c r="P275" i="7"/>
  <c r="Q275" i="7"/>
  <c r="R275" i="7"/>
  <c r="S275" i="7"/>
  <c r="T275" i="7"/>
  <c r="L276" i="7"/>
  <c r="M276" i="7"/>
  <c r="N276" i="7"/>
  <c r="O276" i="7"/>
  <c r="P276" i="7"/>
  <c r="Q276" i="7"/>
  <c r="R276" i="7"/>
  <c r="S276" i="7"/>
  <c r="T276" i="7"/>
  <c r="L277" i="7"/>
  <c r="M277" i="7"/>
  <c r="N277" i="7"/>
  <c r="O277" i="7"/>
  <c r="P277" i="7"/>
  <c r="Q277" i="7"/>
  <c r="R277" i="7"/>
  <c r="S277" i="7"/>
  <c r="T277" i="7"/>
  <c r="L278" i="7"/>
  <c r="M278" i="7"/>
  <c r="N278" i="7"/>
  <c r="O278" i="7"/>
  <c r="P278" i="7"/>
  <c r="Q278" i="7"/>
  <c r="R278" i="7"/>
  <c r="S278" i="7"/>
  <c r="T278" i="7"/>
  <c r="L279" i="7"/>
  <c r="M279" i="7"/>
  <c r="N279" i="7"/>
  <c r="O279" i="7"/>
  <c r="P279" i="7"/>
  <c r="Q279" i="7"/>
  <c r="R279" i="7"/>
  <c r="S279" i="7"/>
  <c r="T279" i="7"/>
  <c r="L280" i="7"/>
  <c r="M280" i="7"/>
  <c r="N280" i="7"/>
  <c r="O280" i="7"/>
  <c r="P280" i="7"/>
  <c r="Q280" i="7"/>
  <c r="R280" i="7"/>
  <c r="S280" i="7"/>
  <c r="T280" i="7"/>
  <c r="L281" i="7"/>
  <c r="M281" i="7"/>
  <c r="N281" i="7"/>
  <c r="O281" i="7"/>
  <c r="P281" i="7"/>
  <c r="Q281" i="7"/>
  <c r="R281" i="7"/>
  <c r="S281" i="7"/>
  <c r="T281" i="7"/>
  <c r="L282" i="7"/>
  <c r="M282" i="7"/>
  <c r="N282" i="7"/>
  <c r="O282" i="7"/>
  <c r="P282" i="7"/>
  <c r="Q282" i="7"/>
  <c r="R282" i="7"/>
  <c r="S282" i="7"/>
  <c r="T282" i="7"/>
  <c r="L283" i="7"/>
  <c r="M283" i="7"/>
  <c r="N283" i="7"/>
  <c r="O283" i="7"/>
  <c r="P283" i="7"/>
  <c r="Q283" i="7"/>
  <c r="R283" i="7"/>
  <c r="S283" i="7"/>
  <c r="T283" i="7"/>
  <c r="L284" i="7"/>
  <c r="M284" i="7"/>
  <c r="N284" i="7"/>
  <c r="O284" i="7"/>
  <c r="P284" i="7"/>
  <c r="Q284" i="7"/>
  <c r="R284" i="7"/>
  <c r="S284" i="7"/>
  <c r="T284" i="7"/>
  <c r="L285" i="7"/>
  <c r="M285" i="7"/>
  <c r="N285" i="7"/>
  <c r="O285" i="7"/>
  <c r="P285" i="7"/>
  <c r="Q285" i="7"/>
  <c r="R285" i="7"/>
  <c r="S285" i="7"/>
  <c r="T285" i="7"/>
  <c r="L286" i="7"/>
  <c r="M286" i="7"/>
  <c r="N286" i="7"/>
  <c r="O286" i="7"/>
  <c r="P286" i="7"/>
  <c r="Q286" i="7"/>
  <c r="R286" i="7"/>
  <c r="S286" i="7"/>
  <c r="T286" i="7"/>
  <c r="L287" i="7"/>
  <c r="M287" i="7"/>
  <c r="N287" i="7"/>
  <c r="O287" i="7"/>
  <c r="P287" i="7"/>
  <c r="Q287" i="7"/>
  <c r="R287" i="7"/>
  <c r="S287" i="7"/>
  <c r="T287" i="7"/>
  <c r="L288" i="7"/>
  <c r="M288" i="7"/>
  <c r="N288" i="7"/>
  <c r="O288" i="7"/>
  <c r="P288" i="7"/>
  <c r="Q288" i="7"/>
  <c r="R288" i="7"/>
  <c r="S288" i="7"/>
  <c r="T288" i="7"/>
  <c r="L289" i="7"/>
  <c r="M289" i="7"/>
  <c r="N289" i="7"/>
  <c r="O289" i="7"/>
  <c r="P289" i="7"/>
  <c r="Q289" i="7"/>
  <c r="R289" i="7"/>
  <c r="S289" i="7"/>
  <c r="T289" i="7"/>
  <c r="L290" i="7"/>
  <c r="M290" i="7"/>
  <c r="N290" i="7"/>
  <c r="O290" i="7"/>
  <c r="P290" i="7"/>
  <c r="Q290" i="7"/>
  <c r="R290" i="7"/>
  <c r="S290" i="7"/>
  <c r="T290" i="7"/>
  <c r="L291" i="7"/>
  <c r="M291" i="7"/>
  <c r="N291" i="7"/>
  <c r="O291" i="7"/>
  <c r="P291" i="7"/>
  <c r="Q291" i="7"/>
  <c r="R291" i="7"/>
  <c r="S291" i="7"/>
  <c r="T291" i="7"/>
  <c r="L292" i="7"/>
  <c r="M292" i="7"/>
  <c r="N292" i="7"/>
  <c r="O292" i="7"/>
  <c r="P292" i="7"/>
  <c r="Q292" i="7"/>
  <c r="R292" i="7"/>
  <c r="S292" i="7"/>
  <c r="T292" i="7"/>
  <c r="L293" i="7"/>
  <c r="M293" i="7"/>
  <c r="N293" i="7"/>
  <c r="O293" i="7"/>
  <c r="P293" i="7"/>
  <c r="Q293" i="7"/>
  <c r="R293" i="7"/>
  <c r="S293" i="7"/>
  <c r="T293" i="7"/>
  <c r="L294" i="7"/>
  <c r="M294" i="7"/>
  <c r="N294" i="7"/>
  <c r="O294" i="7"/>
  <c r="P294" i="7"/>
  <c r="Q294" i="7"/>
  <c r="R294" i="7"/>
  <c r="S294" i="7"/>
  <c r="T294" i="7"/>
  <c r="L295" i="7"/>
  <c r="M295" i="7"/>
  <c r="N295" i="7"/>
  <c r="O295" i="7"/>
  <c r="P295" i="7"/>
  <c r="Q295" i="7"/>
  <c r="R295" i="7"/>
  <c r="S295" i="7"/>
  <c r="T295" i="7"/>
  <c r="L296" i="7"/>
  <c r="M296" i="7"/>
  <c r="N296" i="7"/>
  <c r="O296" i="7"/>
  <c r="P296" i="7"/>
  <c r="Q296" i="7"/>
  <c r="R296" i="7"/>
  <c r="S296" i="7"/>
  <c r="T296" i="7"/>
  <c r="L297" i="7"/>
  <c r="M297" i="7"/>
  <c r="N297" i="7"/>
  <c r="O297" i="7"/>
  <c r="P297" i="7"/>
  <c r="Q297" i="7"/>
  <c r="R297" i="7"/>
  <c r="S297" i="7"/>
  <c r="T297" i="7"/>
  <c r="L298" i="7"/>
  <c r="M298" i="7"/>
  <c r="N298" i="7"/>
  <c r="O298" i="7"/>
  <c r="P298" i="7"/>
  <c r="Q298" i="7"/>
  <c r="R298" i="7"/>
  <c r="S298" i="7"/>
  <c r="T298" i="7"/>
  <c r="L299" i="7"/>
  <c r="M299" i="7"/>
  <c r="N299" i="7"/>
  <c r="O299" i="7"/>
  <c r="P299" i="7"/>
  <c r="Q299" i="7"/>
  <c r="R299" i="7"/>
  <c r="S299" i="7"/>
  <c r="T299" i="7"/>
  <c r="L300" i="7"/>
  <c r="M300" i="7"/>
  <c r="N300" i="7"/>
  <c r="O300" i="7"/>
  <c r="P300" i="7"/>
  <c r="Q300" i="7"/>
  <c r="R300" i="7"/>
  <c r="S300" i="7"/>
  <c r="T300" i="7"/>
  <c r="L301" i="7"/>
  <c r="M301" i="7"/>
  <c r="N301" i="7"/>
  <c r="O301" i="7"/>
  <c r="P301" i="7"/>
  <c r="Q301" i="7"/>
  <c r="R301" i="7"/>
  <c r="S301" i="7"/>
  <c r="T301" i="7"/>
  <c r="L302" i="7"/>
  <c r="M302" i="7"/>
  <c r="N302" i="7"/>
  <c r="O302" i="7"/>
  <c r="P302" i="7"/>
  <c r="Q302" i="7"/>
  <c r="R302" i="7"/>
  <c r="S302" i="7"/>
  <c r="T302" i="7"/>
  <c r="L303" i="7"/>
  <c r="M303" i="7"/>
  <c r="N303" i="7"/>
  <c r="O303" i="7"/>
  <c r="P303" i="7"/>
  <c r="Q303" i="7"/>
  <c r="R303" i="7"/>
  <c r="S303" i="7"/>
  <c r="T303" i="7"/>
  <c r="L304" i="7"/>
  <c r="M304" i="7"/>
  <c r="N304" i="7"/>
  <c r="O304" i="7"/>
  <c r="P304" i="7"/>
  <c r="Q304" i="7"/>
  <c r="R304" i="7"/>
  <c r="S304" i="7"/>
  <c r="T304" i="7"/>
  <c r="L305" i="7"/>
  <c r="M305" i="7"/>
  <c r="N305" i="7"/>
  <c r="O305" i="7"/>
  <c r="P305" i="7"/>
  <c r="Q305" i="7"/>
  <c r="R305" i="7"/>
  <c r="S305" i="7"/>
  <c r="T305" i="7"/>
  <c r="L306" i="7"/>
  <c r="M306" i="7"/>
  <c r="N306" i="7"/>
  <c r="O306" i="7"/>
  <c r="P306" i="7"/>
  <c r="Q306" i="7"/>
  <c r="R306" i="7"/>
  <c r="S306" i="7"/>
  <c r="T306" i="7"/>
  <c r="L307" i="7"/>
  <c r="M307" i="7"/>
  <c r="N307" i="7"/>
  <c r="O307" i="7"/>
  <c r="P307" i="7"/>
  <c r="Q307" i="7"/>
  <c r="R307" i="7"/>
  <c r="S307" i="7"/>
  <c r="T307" i="7"/>
  <c r="L308" i="7"/>
  <c r="M308" i="7"/>
  <c r="N308" i="7"/>
  <c r="O308" i="7"/>
  <c r="P308" i="7"/>
  <c r="Q308" i="7"/>
  <c r="R308" i="7"/>
  <c r="S308" i="7"/>
  <c r="T308" i="7"/>
  <c r="L309" i="7"/>
  <c r="M309" i="7"/>
  <c r="N309" i="7"/>
  <c r="O309" i="7"/>
  <c r="P309" i="7"/>
  <c r="Q309" i="7"/>
  <c r="R309" i="7"/>
  <c r="S309" i="7"/>
  <c r="T309" i="7"/>
  <c r="L310" i="7"/>
  <c r="M310" i="7"/>
  <c r="N310" i="7"/>
  <c r="O310" i="7"/>
  <c r="P310" i="7"/>
  <c r="Q310" i="7"/>
  <c r="R310" i="7"/>
  <c r="S310" i="7"/>
  <c r="T310" i="7"/>
  <c r="L311" i="7"/>
  <c r="M311" i="7"/>
  <c r="N311" i="7"/>
  <c r="O311" i="7"/>
  <c r="P311" i="7"/>
  <c r="Q311" i="7"/>
  <c r="R311" i="7"/>
  <c r="S311" i="7"/>
  <c r="T311" i="7"/>
  <c r="L312" i="7"/>
  <c r="M312" i="7"/>
  <c r="N312" i="7"/>
  <c r="O312" i="7"/>
  <c r="P312" i="7"/>
  <c r="Q312" i="7"/>
  <c r="R312" i="7"/>
  <c r="S312" i="7"/>
  <c r="T312" i="7"/>
  <c r="L313" i="7"/>
  <c r="M313" i="7"/>
  <c r="N313" i="7"/>
  <c r="O313" i="7"/>
  <c r="P313" i="7"/>
  <c r="Q313" i="7"/>
  <c r="R313" i="7"/>
  <c r="S313" i="7"/>
  <c r="T313" i="7"/>
  <c r="L314" i="7"/>
  <c r="M314" i="7"/>
  <c r="N314" i="7"/>
  <c r="O314" i="7"/>
  <c r="P314" i="7"/>
  <c r="Q314" i="7"/>
  <c r="R314" i="7"/>
  <c r="S314" i="7"/>
  <c r="T314" i="7"/>
  <c r="L315" i="7"/>
  <c r="M315" i="7"/>
  <c r="N315" i="7"/>
  <c r="O315" i="7"/>
  <c r="P315" i="7"/>
  <c r="Q315" i="7"/>
  <c r="R315" i="7"/>
  <c r="S315" i="7"/>
  <c r="T315" i="7"/>
  <c r="L316" i="7"/>
  <c r="M316" i="7"/>
  <c r="N316" i="7"/>
  <c r="O316" i="7"/>
  <c r="P316" i="7"/>
  <c r="Q316" i="7"/>
  <c r="R316" i="7"/>
  <c r="S316" i="7"/>
  <c r="T316" i="7"/>
  <c r="L317" i="7"/>
  <c r="M317" i="7"/>
  <c r="N317" i="7"/>
  <c r="O317" i="7"/>
  <c r="P317" i="7"/>
  <c r="Q317" i="7"/>
  <c r="R317" i="7"/>
  <c r="S317" i="7"/>
  <c r="T317" i="7"/>
  <c r="L318" i="7"/>
  <c r="M318" i="7"/>
  <c r="N318" i="7"/>
  <c r="O318" i="7"/>
  <c r="P318" i="7"/>
  <c r="Q318" i="7"/>
  <c r="R318" i="7"/>
  <c r="S318" i="7"/>
  <c r="T318" i="7"/>
  <c r="L319" i="7"/>
  <c r="M319" i="7"/>
  <c r="N319" i="7"/>
  <c r="O319" i="7"/>
  <c r="P319" i="7"/>
  <c r="Q319" i="7"/>
  <c r="R319" i="7"/>
  <c r="S319" i="7"/>
  <c r="T319" i="7"/>
  <c r="L320" i="7"/>
  <c r="M320" i="7"/>
  <c r="N320" i="7"/>
  <c r="O320" i="7"/>
  <c r="P320" i="7"/>
  <c r="Q320" i="7"/>
  <c r="R320" i="7"/>
  <c r="S320" i="7"/>
  <c r="T320" i="7"/>
  <c r="L321" i="7"/>
  <c r="M321" i="7"/>
  <c r="N321" i="7"/>
  <c r="O321" i="7"/>
  <c r="P321" i="7"/>
  <c r="Q321" i="7"/>
  <c r="R321" i="7"/>
  <c r="S321" i="7"/>
  <c r="T321" i="7"/>
  <c r="L322" i="7"/>
  <c r="M322" i="7"/>
  <c r="N322" i="7"/>
  <c r="O322" i="7"/>
  <c r="P322" i="7"/>
  <c r="Q322" i="7"/>
  <c r="R322" i="7"/>
  <c r="S322" i="7"/>
  <c r="T322" i="7"/>
  <c r="L323" i="7"/>
  <c r="M323" i="7"/>
  <c r="N323" i="7"/>
  <c r="O323" i="7"/>
  <c r="P323" i="7"/>
  <c r="Q323" i="7"/>
  <c r="R323" i="7"/>
  <c r="S323" i="7"/>
  <c r="T323" i="7"/>
  <c r="L324" i="7"/>
  <c r="M324" i="7"/>
  <c r="N324" i="7"/>
  <c r="O324" i="7"/>
  <c r="P324" i="7"/>
  <c r="Q324" i="7"/>
  <c r="R324" i="7"/>
  <c r="S324" i="7"/>
  <c r="T324" i="7"/>
  <c r="L325" i="7"/>
  <c r="M325" i="7"/>
  <c r="N325" i="7"/>
  <c r="O325" i="7"/>
  <c r="P325" i="7"/>
  <c r="Q325" i="7"/>
  <c r="R325" i="7"/>
  <c r="S325" i="7"/>
  <c r="T325" i="7"/>
  <c r="L326" i="7"/>
  <c r="M326" i="7"/>
  <c r="N326" i="7"/>
  <c r="O326" i="7"/>
  <c r="P326" i="7"/>
  <c r="Q326" i="7"/>
  <c r="R326" i="7"/>
  <c r="S326" i="7"/>
  <c r="T326" i="7"/>
  <c r="L327" i="7"/>
  <c r="M327" i="7"/>
  <c r="N327" i="7"/>
  <c r="O327" i="7"/>
  <c r="P327" i="7"/>
  <c r="Q327" i="7"/>
  <c r="R327" i="7"/>
  <c r="S327" i="7"/>
  <c r="T327" i="7"/>
  <c r="L328" i="7"/>
  <c r="M328" i="7"/>
  <c r="N328" i="7"/>
  <c r="O328" i="7"/>
  <c r="P328" i="7"/>
  <c r="Q328" i="7"/>
  <c r="R328" i="7"/>
  <c r="S328" i="7"/>
  <c r="T328" i="7"/>
  <c r="L329" i="7"/>
  <c r="M329" i="7"/>
  <c r="N329" i="7"/>
  <c r="O329" i="7"/>
  <c r="P329" i="7"/>
  <c r="Q329" i="7"/>
  <c r="R329" i="7"/>
  <c r="S329" i="7"/>
  <c r="T329" i="7"/>
  <c r="L330" i="7"/>
  <c r="M330" i="7"/>
  <c r="N330" i="7"/>
  <c r="O330" i="7"/>
  <c r="P330" i="7"/>
  <c r="Q330" i="7"/>
  <c r="R330" i="7"/>
  <c r="S330" i="7"/>
  <c r="T330" i="7"/>
  <c r="L331" i="7"/>
  <c r="M331" i="7"/>
  <c r="N331" i="7"/>
  <c r="O331" i="7"/>
  <c r="P331" i="7"/>
  <c r="Q331" i="7"/>
  <c r="R331" i="7"/>
  <c r="S331" i="7"/>
  <c r="T331" i="7"/>
  <c r="L332" i="7"/>
  <c r="M332" i="7"/>
  <c r="N332" i="7"/>
  <c r="O332" i="7"/>
  <c r="P332" i="7"/>
  <c r="Q332" i="7"/>
  <c r="R332" i="7"/>
  <c r="S332" i="7"/>
  <c r="T332" i="7"/>
  <c r="L333" i="7"/>
  <c r="M333" i="7"/>
  <c r="N333" i="7"/>
  <c r="O333" i="7"/>
  <c r="P333" i="7"/>
  <c r="Q333" i="7"/>
  <c r="R333" i="7"/>
  <c r="S333" i="7"/>
  <c r="T333" i="7"/>
  <c r="L334" i="7"/>
  <c r="M334" i="7"/>
  <c r="N334" i="7"/>
  <c r="O334" i="7"/>
  <c r="P334" i="7"/>
  <c r="Q334" i="7"/>
  <c r="R334" i="7"/>
  <c r="S334" i="7"/>
  <c r="T334" i="7"/>
  <c r="L335" i="7"/>
  <c r="M335" i="7"/>
  <c r="N335" i="7"/>
  <c r="O335" i="7"/>
  <c r="P335" i="7"/>
  <c r="Q335" i="7"/>
  <c r="R335" i="7"/>
  <c r="S335" i="7"/>
  <c r="T335" i="7"/>
  <c r="L336" i="7"/>
  <c r="M336" i="7"/>
  <c r="N336" i="7"/>
  <c r="O336" i="7"/>
  <c r="P336" i="7"/>
  <c r="Q336" i="7"/>
  <c r="R336" i="7"/>
  <c r="S336" i="7"/>
  <c r="T336" i="7"/>
  <c r="L337" i="7"/>
  <c r="M337" i="7"/>
  <c r="N337" i="7"/>
  <c r="O337" i="7"/>
  <c r="P337" i="7"/>
  <c r="Q337" i="7"/>
  <c r="R337" i="7"/>
  <c r="S337" i="7"/>
  <c r="T337" i="7"/>
  <c r="L338" i="7"/>
  <c r="M338" i="7"/>
  <c r="N338" i="7"/>
  <c r="O338" i="7"/>
  <c r="P338" i="7"/>
  <c r="Q338" i="7"/>
  <c r="R338" i="7"/>
  <c r="S338" i="7"/>
  <c r="T338" i="7"/>
  <c r="L339" i="7"/>
  <c r="M339" i="7"/>
  <c r="N339" i="7"/>
  <c r="O339" i="7"/>
  <c r="P339" i="7"/>
  <c r="Q339" i="7"/>
  <c r="R339" i="7"/>
  <c r="S339" i="7"/>
  <c r="T339" i="7"/>
  <c r="L340" i="7"/>
  <c r="M340" i="7"/>
  <c r="N340" i="7"/>
  <c r="O340" i="7"/>
  <c r="P340" i="7"/>
  <c r="Q340" i="7"/>
  <c r="R340" i="7"/>
  <c r="S340" i="7"/>
  <c r="T340" i="7"/>
  <c r="L341" i="7"/>
  <c r="M341" i="7"/>
  <c r="N341" i="7"/>
  <c r="O341" i="7"/>
  <c r="P341" i="7"/>
  <c r="Q341" i="7"/>
  <c r="R341" i="7"/>
  <c r="S341" i="7"/>
  <c r="T341" i="7"/>
  <c r="L342" i="7"/>
  <c r="M342" i="7"/>
  <c r="N342" i="7"/>
  <c r="O342" i="7"/>
  <c r="P342" i="7"/>
  <c r="Q342" i="7"/>
  <c r="R342" i="7"/>
  <c r="S342" i="7"/>
  <c r="T342" i="7"/>
  <c r="L343" i="7"/>
  <c r="M343" i="7"/>
  <c r="N343" i="7"/>
  <c r="O343" i="7"/>
  <c r="P343" i="7"/>
  <c r="Q343" i="7"/>
  <c r="R343" i="7"/>
  <c r="S343" i="7"/>
  <c r="T343" i="7"/>
  <c r="L344" i="7"/>
  <c r="M344" i="7"/>
  <c r="N344" i="7"/>
  <c r="O344" i="7"/>
  <c r="P344" i="7"/>
  <c r="Q344" i="7"/>
  <c r="R344" i="7"/>
  <c r="S344" i="7"/>
  <c r="T344" i="7"/>
  <c r="L345" i="7"/>
  <c r="M345" i="7"/>
  <c r="N345" i="7"/>
  <c r="O345" i="7"/>
  <c r="P345" i="7"/>
  <c r="Q345" i="7"/>
  <c r="R345" i="7"/>
  <c r="S345" i="7"/>
  <c r="T345" i="7"/>
  <c r="L346" i="7"/>
  <c r="M346" i="7"/>
  <c r="N346" i="7"/>
  <c r="O346" i="7"/>
  <c r="P346" i="7"/>
  <c r="Q346" i="7"/>
  <c r="R346" i="7"/>
  <c r="S346" i="7"/>
  <c r="T346" i="7"/>
  <c r="L347" i="7"/>
  <c r="M347" i="7"/>
  <c r="N347" i="7"/>
  <c r="O347" i="7"/>
  <c r="P347" i="7"/>
  <c r="Q347" i="7"/>
  <c r="R347" i="7"/>
  <c r="S347" i="7"/>
  <c r="T347" i="7"/>
  <c r="L348" i="7"/>
  <c r="M348" i="7"/>
  <c r="N348" i="7"/>
  <c r="O348" i="7"/>
  <c r="P348" i="7"/>
  <c r="Q348" i="7"/>
  <c r="R348" i="7"/>
  <c r="S348" i="7"/>
  <c r="T348" i="7"/>
  <c r="L349" i="7"/>
  <c r="M349" i="7"/>
  <c r="N349" i="7"/>
  <c r="O349" i="7"/>
  <c r="P349" i="7"/>
  <c r="Q349" i="7"/>
  <c r="R349" i="7"/>
  <c r="S349" i="7"/>
  <c r="T349" i="7"/>
  <c r="L350" i="7"/>
  <c r="M350" i="7"/>
  <c r="N350" i="7"/>
  <c r="O350" i="7"/>
  <c r="P350" i="7"/>
  <c r="Q350" i="7"/>
  <c r="R350" i="7"/>
  <c r="S350" i="7"/>
  <c r="T350" i="7"/>
  <c r="L351" i="7"/>
  <c r="M351" i="7"/>
  <c r="N351" i="7"/>
  <c r="O351" i="7"/>
  <c r="P351" i="7"/>
  <c r="Q351" i="7"/>
  <c r="R351" i="7"/>
  <c r="S351" i="7"/>
  <c r="T351" i="7"/>
  <c r="L352" i="7"/>
  <c r="M352" i="7"/>
  <c r="N352" i="7"/>
  <c r="O352" i="7"/>
  <c r="P352" i="7"/>
  <c r="Q352" i="7"/>
  <c r="R352" i="7"/>
  <c r="S352" i="7"/>
  <c r="T352" i="7"/>
  <c r="L353" i="7"/>
  <c r="M353" i="7"/>
  <c r="N353" i="7"/>
  <c r="O353" i="7"/>
  <c r="P353" i="7"/>
  <c r="Q353" i="7"/>
  <c r="R353" i="7"/>
  <c r="S353" i="7"/>
  <c r="T353" i="7"/>
  <c r="L354" i="7"/>
  <c r="M354" i="7"/>
  <c r="N354" i="7"/>
  <c r="O354" i="7"/>
  <c r="P354" i="7"/>
  <c r="Q354" i="7"/>
  <c r="R354" i="7"/>
  <c r="S354" i="7"/>
  <c r="T354" i="7"/>
  <c r="L355" i="7"/>
  <c r="M355" i="7"/>
  <c r="N355" i="7"/>
  <c r="O355" i="7"/>
  <c r="P355" i="7"/>
  <c r="Q355" i="7"/>
  <c r="R355" i="7"/>
  <c r="S355" i="7"/>
  <c r="T355" i="7"/>
  <c r="L356" i="7"/>
  <c r="M356" i="7"/>
  <c r="N356" i="7"/>
  <c r="O356" i="7"/>
  <c r="P356" i="7"/>
  <c r="Q356" i="7"/>
  <c r="R356" i="7"/>
  <c r="S356" i="7"/>
  <c r="T356" i="7"/>
  <c r="L357" i="7"/>
  <c r="M357" i="7"/>
  <c r="N357" i="7"/>
  <c r="O357" i="7"/>
  <c r="P357" i="7"/>
  <c r="Q357" i="7"/>
  <c r="R357" i="7"/>
  <c r="S357" i="7"/>
  <c r="T357" i="7"/>
  <c r="L358" i="7"/>
  <c r="M358" i="7"/>
  <c r="N358" i="7"/>
  <c r="O358" i="7"/>
  <c r="P358" i="7"/>
  <c r="Q358" i="7"/>
  <c r="R358" i="7"/>
  <c r="S358" i="7"/>
  <c r="T358" i="7"/>
  <c r="L359" i="7"/>
  <c r="M359" i="7"/>
  <c r="N359" i="7"/>
  <c r="O359" i="7"/>
  <c r="P359" i="7"/>
  <c r="Q359" i="7"/>
  <c r="R359" i="7"/>
  <c r="S359" i="7"/>
  <c r="T359" i="7"/>
  <c r="L360" i="7"/>
  <c r="M360" i="7"/>
  <c r="N360" i="7"/>
  <c r="O360" i="7"/>
  <c r="P360" i="7"/>
  <c r="Q360" i="7"/>
  <c r="R360" i="7"/>
  <c r="S360" i="7"/>
  <c r="T360" i="7"/>
  <c r="L361" i="7"/>
  <c r="M361" i="7"/>
  <c r="N361" i="7"/>
  <c r="O361" i="7"/>
  <c r="P361" i="7"/>
  <c r="Q361" i="7"/>
  <c r="R361" i="7"/>
  <c r="S361" i="7"/>
  <c r="T361" i="7"/>
  <c r="L362" i="7"/>
  <c r="M362" i="7"/>
  <c r="N362" i="7"/>
  <c r="O362" i="7"/>
  <c r="P362" i="7"/>
  <c r="Q362" i="7"/>
  <c r="R362" i="7"/>
  <c r="S362" i="7"/>
  <c r="T362" i="7"/>
  <c r="L363" i="7"/>
  <c r="M363" i="7"/>
  <c r="N363" i="7"/>
  <c r="O363" i="7"/>
  <c r="P363" i="7"/>
  <c r="Q363" i="7"/>
  <c r="R363" i="7"/>
  <c r="S363" i="7"/>
  <c r="T363" i="7"/>
  <c r="L364" i="7"/>
  <c r="M364" i="7"/>
  <c r="N364" i="7"/>
  <c r="O364" i="7"/>
  <c r="P364" i="7"/>
  <c r="Q364" i="7"/>
  <c r="R364" i="7"/>
  <c r="S364" i="7"/>
  <c r="T364" i="7"/>
  <c r="L365" i="7"/>
  <c r="M365" i="7"/>
  <c r="N365" i="7"/>
  <c r="O365" i="7"/>
  <c r="P365" i="7"/>
  <c r="Q365" i="7"/>
  <c r="R365" i="7"/>
  <c r="S365" i="7"/>
  <c r="T365" i="7"/>
  <c r="L366" i="7"/>
  <c r="M366" i="7"/>
  <c r="N366" i="7"/>
  <c r="O366" i="7"/>
  <c r="P366" i="7"/>
  <c r="Q366" i="7"/>
  <c r="R366" i="7"/>
  <c r="S366" i="7"/>
  <c r="T366" i="7"/>
  <c r="L367" i="7"/>
  <c r="M367" i="7"/>
  <c r="N367" i="7"/>
  <c r="O367" i="7"/>
  <c r="P367" i="7"/>
  <c r="Q367" i="7"/>
  <c r="R367" i="7"/>
  <c r="S367" i="7"/>
  <c r="T367" i="7"/>
  <c r="L368" i="7"/>
  <c r="M368" i="7"/>
  <c r="N368" i="7"/>
  <c r="O368" i="7"/>
  <c r="P368" i="7"/>
  <c r="Q368" i="7"/>
  <c r="R368" i="7"/>
  <c r="S368" i="7"/>
  <c r="T368" i="7"/>
  <c r="L369" i="7"/>
  <c r="M369" i="7"/>
  <c r="N369" i="7"/>
  <c r="O369" i="7"/>
  <c r="P369" i="7"/>
  <c r="Q369" i="7"/>
  <c r="R369" i="7"/>
  <c r="S369" i="7"/>
  <c r="T369" i="7"/>
  <c r="L370" i="7"/>
  <c r="M370" i="7"/>
  <c r="N370" i="7"/>
  <c r="O370" i="7"/>
  <c r="P370" i="7"/>
  <c r="Q370" i="7"/>
  <c r="R370" i="7"/>
  <c r="S370" i="7"/>
  <c r="T370" i="7"/>
  <c r="L371" i="7"/>
  <c r="M371" i="7"/>
  <c r="N371" i="7"/>
  <c r="O371" i="7"/>
  <c r="P371" i="7"/>
  <c r="Q371" i="7"/>
  <c r="R371" i="7"/>
  <c r="S371" i="7"/>
  <c r="T371" i="7"/>
  <c r="L372" i="7"/>
  <c r="M372" i="7"/>
  <c r="N372" i="7"/>
  <c r="O372" i="7"/>
  <c r="P372" i="7"/>
  <c r="Q372" i="7"/>
  <c r="R372" i="7"/>
  <c r="S372" i="7"/>
  <c r="T372" i="7"/>
  <c r="L373" i="7"/>
  <c r="M373" i="7"/>
  <c r="N373" i="7"/>
  <c r="O373" i="7"/>
  <c r="P373" i="7"/>
  <c r="Q373" i="7"/>
  <c r="R373" i="7"/>
  <c r="S373" i="7"/>
  <c r="T373" i="7"/>
  <c r="L374" i="7"/>
  <c r="M374" i="7"/>
  <c r="N374" i="7"/>
  <c r="O374" i="7"/>
  <c r="P374" i="7"/>
  <c r="Q374" i="7"/>
  <c r="R374" i="7"/>
  <c r="S374" i="7"/>
  <c r="T374" i="7"/>
  <c r="L375" i="7"/>
  <c r="M375" i="7"/>
  <c r="N375" i="7"/>
  <c r="O375" i="7"/>
  <c r="P375" i="7"/>
  <c r="Q375" i="7"/>
  <c r="R375" i="7"/>
  <c r="S375" i="7"/>
  <c r="T375" i="7"/>
  <c r="L376" i="7"/>
  <c r="M376" i="7"/>
  <c r="N376" i="7"/>
  <c r="O376" i="7"/>
  <c r="P376" i="7"/>
  <c r="Q376" i="7"/>
  <c r="R376" i="7"/>
  <c r="S376" i="7"/>
  <c r="T376" i="7"/>
  <c r="L377" i="7"/>
  <c r="M377" i="7"/>
  <c r="N377" i="7"/>
  <c r="O377" i="7"/>
  <c r="P377" i="7"/>
  <c r="Q377" i="7"/>
  <c r="R377" i="7"/>
  <c r="S377" i="7"/>
  <c r="T377" i="7"/>
  <c r="L378" i="7"/>
  <c r="M378" i="7"/>
  <c r="N378" i="7"/>
  <c r="O378" i="7"/>
  <c r="P378" i="7"/>
  <c r="Q378" i="7"/>
  <c r="R378" i="7"/>
  <c r="S378" i="7"/>
  <c r="T378" i="7"/>
  <c r="L379" i="7"/>
  <c r="M379" i="7"/>
  <c r="N379" i="7"/>
  <c r="O379" i="7"/>
  <c r="P379" i="7"/>
  <c r="Q379" i="7"/>
  <c r="R379" i="7"/>
  <c r="S379" i="7"/>
  <c r="T379" i="7"/>
  <c r="L380" i="7"/>
  <c r="M380" i="7"/>
  <c r="N380" i="7"/>
  <c r="O380" i="7"/>
  <c r="P380" i="7"/>
  <c r="Q380" i="7"/>
  <c r="R380" i="7"/>
  <c r="S380" i="7"/>
  <c r="T380" i="7"/>
  <c r="L381" i="7"/>
  <c r="M381" i="7"/>
  <c r="N381" i="7"/>
  <c r="O381" i="7"/>
  <c r="P381" i="7"/>
  <c r="Q381" i="7"/>
  <c r="R381" i="7"/>
  <c r="S381" i="7"/>
  <c r="T381" i="7"/>
  <c r="L382" i="7"/>
  <c r="M382" i="7"/>
  <c r="N382" i="7"/>
  <c r="O382" i="7"/>
  <c r="P382" i="7"/>
  <c r="Q382" i="7"/>
  <c r="R382" i="7"/>
  <c r="S382" i="7"/>
  <c r="T382" i="7"/>
  <c r="L383" i="7"/>
  <c r="M383" i="7"/>
  <c r="N383" i="7"/>
  <c r="O383" i="7"/>
  <c r="P383" i="7"/>
  <c r="Q383" i="7"/>
  <c r="R383" i="7"/>
  <c r="S383" i="7"/>
  <c r="T383" i="7"/>
  <c r="L384" i="7"/>
  <c r="M384" i="7"/>
  <c r="N384" i="7"/>
  <c r="O384" i="7"/>
  <c r="P384" i="7"/>
  <c r="Q384" i="7"/>
  <c r="R384" i="7"/>
  <c r="S384" i="7"/>
  <c r="T384" i="7"/>
  <c r="L385" i="7"/>
  <c r="M385" i="7"/>
  <c r="N385" i="7"/>
  <c r="O385" i="7"/>
  <c r="P385" i="7"/>
  <c r="Q385" i="7"/>
  <c r="R385" i="7"/>
  <c r="S385" i="7"/>
  <c r="T385" i="7"/>
  <c r="L386" i="7"/>
  <c r="M386" i="7"/>
  <c r="N386" i="7"/>
  <c r="O386" i="7"/>
  <c r="P386" i="7"/>
  <c r="Q386" i="7"/>
  <c r="R386" i="7"/>
  <c r="S386" i="7"/>
  <c r="T386" i="7"/>
  <c r="L387" i="7"/>
  <c r="M387" i="7"/>
  <c r="N387" i="7"/>
  <c r="O387" i="7"/>
  <c r="P387" i="7"/>
  <c r="Q387" i="7"/>
  <c r="R387" i="7"/>
  <c r="S387" i="7"/>
  <c r="T387" i="7"/>
  <c r="L388" i="7"/>
  <c r="M388" i="7"/>
  <c r="N388" i="7"/>
  <c r="O388" i="7"/>
  <c r="P388" i="7"/>
  <c r="Q388" i="7"/>
  <c r="R388" i="7"/>
  <c r="S388" i="7"/>
  <c r="T388" i="7"/>
  <c r="L389" i="7"/>
  <c r="M389" i="7"/>
  <c r="N389" i="7"/>
  <c r="O389" i="7"/>
  <c r="P389" i="7"/>
  <c r="Q389" i="7"/>
  <c r="R389" i="7"/>
  <c r="S389" i="7"/>
  <c r="T389" i="7"/>
  <c r="L390" i="7"/>
  <c r="M390" i="7"/>
  <c r="N390" i="7"/>
  <c r="O390" i="7"/>
  <c r="P390" i="7"/>
  <c r="Q390" i="7"/>
  <c r="R390" i="7"/>
  <c r="S390" i="7"/>
  <c r="T390" i="7"/>
  <c r="L391" i="7"/>
  <c r="M391" i="7"/>
  <c r="N391" i="7"/>
  <c r="O391" i="7"/>
  <c r="P391" i="7"/>
  <c r="Q391" i="7"/>
  <c r="R391" i="7"/>
  <c r="S391" i="7"/>
  <c r="T391" i="7"/>
  <c r="L392" i="7"/>
  <c r="M392" i="7"/>
  <c r="N392" i="7"/>
  <c r="O392" i="7"/>
  <c r="P392" i="7"/>
  <c r="Q392" i="7"/>
  <c r="R392" i="7"/>
  <c r="S392" i="7"/>
  <c r="T392" i="7"/>
  <c r="L393" i="7"/>
  <c r="M393" i="7"/>
  <c r="N393" i="7"/>
  <c r="O393" i="7"/>
  <c r="P393" i="7"/>
  <c r="Q393" i="7"/>
  <c r="R393" i="7"/>
  <c r="S393" i="7"/>
  <c r="T393" i="7"/>
  <c r="L394" i="7"/>
  <c r="M394" i="7"/>
  <c r="N394" i="7"/>
  <c r="O394" i="7"/>
  <c r="P394" i="7"/>
  <c r="Q394" i="7"/>
  <c r="R394" i="7"/>
  <c r="S394" i="7"/>
  <c r="T394" i="7"/>
  <c r="L395" i="7"/>
  <c r="M395" i="7"/>
  <c r="N395" i="7"/>
  <c r="O395" i="7"/>
  <c r="P395" i="7"/>
  <c r="Q395" i="7"/>
  <c r="R395" i="7"/>
  <c r="S395" i="7"/>
  <c r="T395" i="7"/>
  <c r="L396" i="7"/>
  <c r="M396" i="7"/>
  <c r="N396" i="7"/>
  <c r="O396" i="7"/>
  <c r="P396" i="7"/>
  <c r="Q396" i="7"/>
  <c r="R396" i="7"/>
  <c r="S396" i="7"/>
  <c r="T396" i="7"/>
  <c r="L397" i="7"/>
  <c r="M397" i="7"/>
  <c r="N397" i="7"/>
  <c r="O397" i="7"/>
  <c r="P397" i="7"/>
  <c r="Q397" i="7"/>
  <c r="R397" i="7"/>
  <c r="S397" i="7"/>
  <c r="T397" i="7"/>
  <c r="L398" i="7"/>
  <c r="M398" i="7"/>
  <c r="N398" i="7"/>
  <c r="O398" i="7"/>
  <c r="P398" i="7"/>
  <c r="Q398" i="7"/>
  <c r="R398" i="7"/>
  <c r="S398" i="7"/>
  <c r="T398" i="7"/>
  <c r="L399" i="7"/>
  <c r="M399" i="7"/>
  <c r="N399" i="7"/>
  <c r="O399" i="7"/>
  <c r="P399" i="7"/>
  <c r="Q399" i="7"/>
  <c r="R399" i="7"/>
  <c r="S399" i="7"/>
  <c r="T399" i="7"/>
  <c r="L400" i="7"/>
  <c r="M400" i="7"/>
  <c r="N400" i="7"/>
  <c r="O400" i="7"/>
  <c r="P400" i="7"/>
  <c r="Q400" i="7"/>
  <c r="R400" i="7"/>
  <c r="S400" i="7"/>
  <c r="T400" i="7"/>
  <c r="L401" i="7"/>
  <c r="M401" i="7"/>
  <c r="N401" i="7"/>
  <c r="O401" i="7"/>
  <c r="P401" i="7"/>
  <c r="Q401" i="7"/>
  <c r="R401" i="7"/>
  <c r="S401" i="7"/>
  <c r="T401" i="7"/>
  <c r="L402" i="7"/>
  <c r="M402" i="7"/>
  <c r="N402" i="7"/>
  <c r="O402" i="7"/>
  <c r="P402" i="7"/>
  <c r="Q402" i="7"/>
  <c r="R402" i="7"/>
  <c r="S402" i="7"/>
  <c r="T402" i="7"/>
  <c r="L403" i="7"/>
  <c r="M403" i="7"/>
  <c r="N403" i="7"/>
  <c r="O403" i="7"/>
  <c r="P403" i="7"/>
  <c r="Q403" i="7"/>
  <c r="R403" i="7"/>
  <c r="S403" i="7"/>
  <c r="T403" i="7"/>
  <c r="L404" i="7"/>
  <c r="M404" i="7"/>
  <c r="N404" i="7"/>
  <c r="O404" i="7"/>
  <c r="P404" i="7"/>
  <c r="Q404" i="7"/>
  <c r="R404" i="7"/>
  <c r="S404" i="7"/>
  <c r="T404" i="7"/>
  <c r="L405" i="7"/>
  <c r="M405" i="7"/>
  <c r="N405" i="7"/>
  <c r="O405" i="7"/>
  <c r="P405" i="7"/>
  <c r="Q405" i="7"/>
  <c r="R405" i="7"/>
  <c r="S405" i="7"/>
  <c r="T405" i="7"/>
  <c r="L406" i="7"/>
  <c r="M406" i="7"/>
  <c r="N406" i="7"/>
  <c r="O406" i="7"/>
  <c r="P406" i="7"/>
  <c r="Q406" i="7"/>
  <c r="R406" i="7"/>
  <c r="S406" i="7"/>
  <c r="T406" i="7"/>
  <c r="L407" i="7"/>
  <c r="M407" i="7"/>
  <c r="N407" i="7"/>
  <c r="O407" i="7"/>
  <c r="P407" i="7"/>
  <c r="Q407" i="7"/>
  <c r="R407" i="7"/>
  <c r="S407" i="7"/>
  <c r="T407" i="7"/>
  <c r="L408" i="7"/>
  <c r="M408" i="7"/>
  <c r="N408" i="7"/>
  <c r="O408" i="7"/>
  <c r="P408" i="7"/>
  <c r="Q408" i="7"/>
  <c r="R408" i="7"/>
  <c r="S408" i="7"/>
  <c r="T408" i="7"/>
  <c r="L409" i="7"/>
  <c r="M409" i="7"/>
  <c r="N409" i="7"/>
  <c r="O409" i="7"/>
  <c r="P409" i="7"/>
  <c r="Q409" i="7"/>
  <c r="R409" i="7"/>
  <c r="S409" i="7"/>
  <c r="T409" i="7"/>
  <c r="L410" i="7"/>
  <c r="M410" i="7"/>
  <c r="N410" i="7"/>
  <c r="O410" i="7"/>
  <c r="P410" i="7"/>
  <c r="Q410" i="7"/>
  <c r="R410" i="7"/>
  <c r="S410" i="7"/>
  <c r="T410" i="7"/>
  <c r="L411" i="7"/>
  <c r="M411" i="7"/>
  <c r="N411" i="7"/>
  <c r="O411" i="7"/>
  <c r="P411" i="7"/>
  <c r="Q411" i="7"/>
  <c r="R411" i="7"/>
  <c r="S411" i="7"/>
  <c r="T411" i="7"/>
  <c r="L412" i="7"/>
  <c r="M412" i="7"/>
  <c r="N412" i="7"/>
  <c r="O412" i="7"/>
  <c r="P412" i="7"/>
  <c r="Q412" i="7"/>
  <c r="R412" i="7"/>
  <c r="S412" i="7"/>
  <c r="T412" i="7"/>
  <c r="L413" i="7"/>
  <c r="M413" i="7"/>
  <c r="N413" i="7"/>
  <c r="O413" i="7"/>
  <c r="P413" i="7"/>
  <c r="Q413" i="7"/>
  <c r="R413" i="7"/>
  <c r="S413" i="7"/>
  <c r="T413" i="7"/>
  <c r="L414" i="7"/>
  <c r="M414" i="7"/>
  <c r="N414" i="7"/>
  <c r="O414" i="7"/>
  <c r="P414" i="7"/>
  <c r="Q414" i="7"/>
  <c r="R414" i="7"/>
  <c r="S414" i="7"/>
  <c r="T414" i="7"/>
  <c r="L415" i="7"/>
  <c r="M415" i="7"/>
  <c r="N415" i="7"/>
  <c r="O415" i="7"/>
  <c r="P415" i="7"/>
  <c r="Q415" i="7"/>
  <c r="R415" i="7"/>
  <c r="S415" i="7"/>
  <c r="T415" i="7"/>
  <c r="L416" i="7"/>
  <c r="M416" i="7"/>
  <c r="N416" i="7"/>
  <c r="O416" i="7"/>
  <c r="P416" i="7"/>
  <c r="Q416" i="7"/>
  <c r="R416" i="7"/>
  <c r="S416" i="7"/>
  <c r="T416" i="7"/>
  <c r="L417" i="7"/>
  <c r="M417" i="7"/>
  <c r="N417" i="7"/>
  <c r="O417" i="7"/>
  <c r="P417" i="7"/>
  <c r="Q417" i="7"/>
  <c r="R417" i="7"/>
  <c r="S417" i="7"/>
  <c r="T417" i="7"/>
  <c r="L418" i="7"/>
  <c r="M418" i="7"/>
  <c r="N418" i="7"/>
  <c r="O418" i="7"/>
  <c r="P418" i="7"/>
  <c r="Q418" i="7"/>
  <c r="R418" i="7"/>
  <c r="S418" i="7"/>
  <c r="T418" i="7"/>
  <c r="L419" i="7"/>
  <c r="M419" i="7"/>
  <c r="N419" i="7"/>
  <c r="O419" i="7"/>
  <c r="P419" i="7"/>
  <c r="Q419" i="7"/>
  <c r="R419" i="7"/>
  <c r="S419" i="7"/>
  <c r="T419" i="7"/>
  <c r="L420" i="7"/>
  <c r="M420" i="7"/>
  <c r="N420" i="7"/>
  <c r="O420" i="7"/>
  <c r="P420" i="7"/>
  <c r="Q420" i="7"/>
  <c r="R420" i="7"/>
  <c r="S420" i="7"/>
  <c r="T420" i="7"/>
  <c r="L421" i="7"/>
  <c r="M421" i="7"/>
  <c r="N421" i="7"/>
  <c r="O421" i="7"/>
  <c r="P421" i="7"/>
  <c r="Q421" i="7"/>
  <c r="R421" i="7"/>
  <c r="S421" i="7"/>
  <c r="T421" i="7"/>
  <c r="L422" i="7"/>
  <c r="M422" i="7"/>
  <c r="N422" i="7"/>
  <c r="O422" i="7"/>
  <c r="P422" i="7"/>
  <c r="Q422" i="7"/>
  <c r="R422" i="7"/>
  <c r="S422" i="7"/>
  <c r="T422" i="7"/>
  <c r="L423" i="7"/>
  <c r="M423" i="7"/>
  <c r="N423" i="7"/>
  <c r="O423" i="7"/>
  <c r="P423" i="7"/>
  <c r="Q423" i="7"/>
  <c r="R423" i="7"/>
  <c r="S423" i="7"/>
  <c r="T423" i="7"/>
  <c r="L424" i="7"/>
  <c r="M424" i="7"/>
  <c r="N424" i="7"/>
  <c r="O424" i="7"/>
  <c r="P424" i="7"/>
  <c r="Q424" i="7"/>
  <c r="R424" i="7"/>
  <c r="S424" i="7"/>
  <c r="T424" i="7"/>
  <c r="L425" i="7"/>
  <c r="M425" i="7"/>
  <c r="N425" i="7"/>
  <c r="O425" i="7"/>
  <c r="P425" i="7"/>
  <c r="Q425" i="7"/>
  <c r="R425" i="7"/>
  <c r="S425" i="7"/>
  <c r="T425" i="7"/>
  <c r="L426" i="7"/>
  <c r="M426" i="7"/>
  <c r="N426" i="7"/>
  <c r="O426" i="7"/>
  <c r="P426" i="7"/>
  <c r="Q426" i="7"/>
  <c r="R426" i="7"/>
  <c r="S426" i="7"/>
  <c r="T426" i="7"/>
  <c r="L427" i="7"/>
  <c r="M427" i="7"/>
  <c r="N427" i="7"/>
  <c r="O427" i="7"/>
  <c r="P427" i="7"/>
  <c r="Q427" i="7"/>
  <c r="R427" i="7"/>
  <c r="S427" i="7"/>
  <c r="T427" i="7"/>
  <c r="L428" i="7"/>
  <c r="M428" i="7"/>
  <c r="N428" i="7"/>
  <c r="O428" i="7"/>
  <c r="P428" i="7"/>
  <c r="Q428" i="7"/>
  <c r="R428" i="7"/>
  <c r="S428" i="7"/>
  <c r="T428" i="7"/>
  <c r="L429" i="7"/>
  <c r="M429" i="7"/>
  <c r="N429" i="7"/>
  <c r="O429" i="7"/>
  <c r="P429" i="7"/>
  <c r="Q429" i="7"/>
  <c r="R429" i="7"/>
  <c r="S429" i="7"/>
  <c r="T429" i="7"/>
  <c r="L430" i="7"/>
  <c r="M430" i="7"/>
  <c r="N430" i="7"/>
  <c r="O430" i="7"/>
  <c r="P430" i="7"/>
  <c r="Q430" i="7"/>
  <c r="R430" i="7"/>
  <c r="S430" i="7"/>
  <c r="T430" i="7"/>
  <c r="L431" i="7"/>
  <c r="M431" i="7"/>
  <c r="N431" i="7"/>
  <c r="O431" i="7"/>
  <c r="P431" i="7"/>
  <c r="Q431" i="7"/>
  <c r="R431" i="7"/>
  <c r="S431" i="7"/>
  <c r="T431" i="7"/>
  <c r="L432" i="7"/>
  <c r="M432" i="7"/>
  <c r="N432" i="7"/>
  <c r="O432" i="7"/>
  <c r="P432" i="7"/>
  <c r="Q432" i="7"/>
  <c r="R432" i="7"/>
  <c r="S432" i="7"/>
  <c r="T432" i="7"/>
  <c r="L433" i="7"/>
  <c r="M433" i="7"/>
  <c r="N433" i="7"/>
  <c r="O433" i="7"/>
  <c r="P433" i="7"/>
  <c r="Q433" i="7"/>
  <c r="R433" i="7"/>
  <c r="S433" i="7"/>
  <c r="T433" i="7"/>
  <c r="L434" i="7"/>
  <c r="M434" i="7"/>
  <c r="N434" i="7"/>
  <c r="O434" i="7"/>
  <c r="P434" i="7"/>
  <c r="Q434" i="7"/>
  <c r="R434" i="7"/>
  <c r="S434" i="7"/>
  <c r="T434" i="7"/>
  <c r="L435" i="7"/>
  <c r="M435" i="7"/>
  <c r="N435" i="7"/>
  <c r="O435" i="7"/>
  <c r="P435" i="7"/>
  <c r="Q435" i="7"/>
  <c r="R435" i="7"/>
  <c r="S435" i="7"/>
  <c r="T435" i="7"/>
  <c r="L436" i="7"/>
  <c r="M436" i="7"/>
  <c r="N436" i="7"/>
  <c r="O436" i="7"/>
  <c r="P436" i="7"/>
  <c r="Q436" i="7"/>
  <c r="R436" i="7"/>
  <c r="S436" i="7"/>
  <c r="T436" i="7"/>
  <c r="L437" i="7"/>
  <c r="M437" i="7"/>
  <c r="N437" i="7"/>
  <c r="O437" i="7"/>
  <c r="P437" i="7"/>
  <c r="Q437" i="7"/>
  <c r="R437" i="7"/>
  <c r="S437" i="7"/>
  <c r="T437" i="7"/>
  <c r="L438" i="7"/>
  <c r="M438" i="7"/>
  <c r="N438" i="7"/>
  <c r="O438" i="7"/>
  <c r="P438" i="7"/>
  <c r="Q438" i="7"/>
  <c r="R438" i="7"/>
  <c r="S438" i="7"/>
  <c r="T438" i="7"/>
  <c r="L439" i="7"/>
  <c r="M439" i="7"/>
  <c r="N439" i="7"/>
  <c r="O439" i="7"/>
  <c r="P439" i="7"/>
  <c r="Q439" i="7"/>
  <c r="R439" i="7"/>
  <c r="S439" i="7"/>
  <c r="T439" i="7"/>
  <c r="L440" i="7"/>
  <c r="M440" i="7"/>
  <c r="N440" i="7"/>
  <c r="O440" i="7"/>
  <c r="P440" i="7"/>
  <c r="Q440" i="7"/>
  <c r="R440" i="7"/>
  <c r="S440" i="7"/>
  <c r="T440" i="7"/>
  <c r="L441" i="7"/>
  <c r="M441" i="7"/>
  <c r="N441" i="7"/>
  <c r="O441" i="7"/>
  <c r="P441" i="7"/>
  <c r="Q441" i="7"/>
  <c r="R441" i="7"/>
  <c r="S441" i="7"/>
  <c r="T441" i="7"/>
  <c r="L442" i="7"/>
  <c r="M442" i="7"/>
  <c r="N442" i="7"/>
  <c r="O442" i="7"/>
  <c r="P442" i="7"/>
  <c r="Q442" i="7"/>
  <c r="R442" i="7"/>
  <c r="S442" i="7"/>
  <c r="T442" i="7"/>
  <c r="L443" i="7"/>
  <c r="M443" i="7"/>
  <c r="N443" i="7"/>
  <c r="O443" i="7"/>
  <c r="P443" i="7"/>
  <c r="Q443" i="7"/>
  <c r="R443" i="7"/>
  <c r="S443" i="7"/>
  <c r="T443" i="7"/>
  <c r="L444" i="7"/>
  <c r="M444" i="7"/>
  <c r="N444" i="7"/>
  <c r="O444" i="7"/>
  <c r="P444" i="7"/>
  <c r="Q444" i="7"/>
  <c r="R444" i="7"/>
  <c r="S444" i="7"/>
  <c r="T444" i="7"/>
  <c r="L445" i="7"/>
  <c r="M445" i="7"/>
  <c r="N445" i="7"/>
  <c r="O445" i="7"/>
  <c r="P445" i="7"/>
  <c r="Q445" i="7"/>
  <c r="R445" i="7"/>
  <c r="S445" i="7"/>
  <c r="T445" i="7"/>
  <c r="L446" i="7"/>
  <c r="M446" i="7"/>
  <c r="N446" i="7"/>
  <c r="O446" i="7"/>
  <c r="P446" i="7"/>
  <c r="Q446" i="7"/>
  <c r="R446" i="7"/>
  <c r="S446" i="7"/>
  <c r="T446" i="7"/>
  <c r="L447" i="7"/>
  <c r="M447" i="7"/>
  <c r="N447" i="7"/>
  <c r="O447" i="7"/>
  <c r="P447" i="7"/>
  <c r="Q447" i="7"/>
  <c r="R447" i="7"/>
  <c r="S447" i="7"/>
  <c r="T447" i="7"/>
  <c r="L448" i="7"/>
  <c r="M448" i="7"/>
  <c r="N448" i="7"/>
  <c r="O448" i="7"/>
  <c r="P448" i="7"/>
  <c r="Q448" i="7"/>
  <c r="R448" i="7"/>
  <c r="S448" i="7"/>
  <c r="T448" i="7"/>
  <c r="L449" i="7"/>
  <c r="M449" i="7"/>
  <c r="N449" i="7"/>
  <c r="O449" i="7"/>
  <c r="P449" i="7"/>
  <c r="Q449" i="7"/>
  <c r="R449" i="7"/>
  <c r="S449" i="7"/>
  <c r="T449" i="7"/>
  <c r="L450" i="7"/>
  <c r="M450" i="7"/>
  <c r="N450" i="7"/>
  <c r="O450" i="7"/>
  <c r="P450" i="7"/>
  <c r="Q450" i="7"/>
  <c r="R450" i="7"/>
  <c r="S450" i="7"/>
  <c r="T450" i="7"/>
  <c r="L451" i="7"/>
  <c r="M451" i="7"/>
  <c r="N451" i="7"/>
  <c r="O451" i="7"/>
  <c r="P451" i="7"/>
  <c r="Q451" i="7"/>
  <c r="R451" i="7"/>
  <c r="S451" i="7"/>
  <c r="T451" i="7"/>
  <c r="L452" i="7"/>
  <c r="M452" i="7"/>
  <c r="N452" i="7"/>
  <c r="O452" i="7"/>
  <c r="P452" i="7"/>
  <c r="Q452" i="7"/>
  <c r="R452" i="7"/>
  <c r="S452" i="7"/>
  <c r="T452" i="7"/>
  <c r="L453" i="7"/>
  <c r="M453" i="7"/>
  <c r="N453" i="7"/>
  <c r="O453" i="7"/>
  <c r="P453" i="7"/>
  <c r="Q453" i="7"/>
  <c r="R453" i="7"/>
  <c r="S453" i="7"/>
  <c r="T453" i="7"/>
  <c r="L454" i="7"/>
  <c r="M454" i="7"/>
  <c r="N454" i="7"/>
  <c r="O454" i="7"/>
  <c r="P454" i="7"/>
  <c r="Q454" i="7"/>
  <c r="R454" i="7"/>
  <c r="S454" i="7"/>
  <c r="T454" i="7"/>
  <c r="L455" i="7"/>
  <c r="M455" i="7"/>
  <c r="N455" i="7"/>
  <c r="O455" i="7"/>
  <c r="P455" i="7"/>
  <c r="Q455" i="7"/>
  <c r="R455" i="7"/>
  <c r="S455" i="7"/>
  <c r="T455" i="7"/>
  <c r="L456" i="7"/>
  <c r="M456" i="7"/>
  <c r="N456" i="7"/>
  <c r="O456" i="7"/>
  <c r="P456" i="7"/>
  <c r="Q456" i="7"/>
  <c r="R456" i="7"/>
  <c r="S456" i="7"/>
  <c r="T456" i="7"/>
  <c r="L457" i="7"/>
  <c r="M457" i="7"/>
  <c r="N457" i="7"/>
  <c r="O457" i="7"/>
  <c r="P457" i="7"/>
  <c r="Q457" i="7"/>
  <c r="R457" i="7"/>
  <c r="S457" i="7"/>
  <c r="T457" i="7"/>
  <c r="L458" i="7"/>
  <c r="M458" i="7"/>
  <c r="N458" i="7"/>
  <c r="O458" i="7"/>
  <c r="P458" i="7"/>
  <c r="Q458" i="7"/>
  <c r="R458" i="7"/>
  <c r="S458" i="7"/>
  <c r="T458" i="7"/>
  <c r="L459" i="7"/>
  <c r="M459" i="7"/>
  <c r="N459" i="7"/>
  <c r="O459" i="7"/>
  <c r="P459" i="7"/>
  <c r="Q459" i="7"/>
  <c r="R459" i="7"/>
  <c r="S459" i="7"/>
  <c r="T459" i="7"/>
  <c r="L460" i="7"/>
  <c r="M460" i="7"/>
  <c r="N460" i="7"/>
  <c r="O460" i="7"/>
  <c r="P460" i="7"/>
  <c r="Q460" i="7"/>
  <c r="R460" i="7"/>
  <c r="S460" i="7"/>
  <c r="T460" i="7"/>
  <c r="L461" i="7"/>
  <c r="M461" i="7"/>
  <c r="N461" i="7"/>
  <c r="O461" i="7"/>
  <c r="P461" i="7"/>
  <c r="Q461" i="7"/>
  <c r="R461" i="7"/>
  <c r="S461" i="7"/>
  <c r="T461" i="7"/>
  <c r="L462" i="7"/>
  <c r="M462" i="7"/>
  <c r="N462" i="7"/>
  <c r="O462" i="7"/>
  <c r="P462" i="7"/>
  <c r="Q462" i="7"/>
  <c r="R462" i="7"/>
  <c r="S462" i="7"/>
  <c r="T462" i="7"/>
  <c r="L463" i="7"/>
  <c r="M463" i="7"/>
  <c r="N463" i="7"/>
  <c r="O463" i="7"/>
  <c r="P463" i="7"/>
  <c r="Q463" i="7"/>
  <c r="R463" i="7"/>
  <c r="S463" i="7"/>
  <c r="T463" i="7"/>
  <c r="L464" i="7"/>
  <c r="M464" i="7"/>
  <c r="N464" i="7"/>
  <c r="O464" i="7"/>
  <c r="P464" i="7"/>
  <c r="Q464" i="7"/>
  <c r="R464" i="7"/>
  <c r="S464" i="7"/>
  <c r="T464" i="7"/>
  <c r="L465" i="7"/>
  <c r="M465" i="7"/>
  <c r="N465" i="7"/>
  <c r="O465" i="7"/>
  <c r="P465" i="7"/>
  <c r="Q465" i="7"/>
  <c r="R465" i="7"/>
  <c r="S465" i="7"/>
  <c r="T465" i="7"/>
  <c r="L466" i="7"/>
  <c r="M466" i="7"/>
  <c r="N466" i="7"/>
  <c r="O466" i="7"/>
  <c r="P466" i="7"/>
  <c r="Q466" i="7"/>
  <c r="R466" i="7"/>
  <c r="S466" i="7"/>
  <c r="T466" i="7"/>
  <c r="L467" i="7"/>
  <c r="M467" i="7"/>
  <c r="N467" i="7"/>
  <c r="O467" i="7"/>
  <c r="P467" i="7"/>
  <c r="Q467" i="7"/>
  <c r="R467" i="7"/>
  <c r="S467" i="7"/>
  <c r="T467" i="7"/>
  <c r="L468" i="7"/>
  <c r="M468" i="7"/>
  <c r="N468" i="7"/>
  <c r="O468" i="7"/>
  <c r="P468" i="7"/>
  <c r="Q468" i="7"/>
  <c r="R468" i="7"/>
  <c r="S468" i="7"/>
  <c r="T468" i="7"/>
  <c r="L469" i="7"/>
  <c r="M469" i="7"/>
  <c r="N469" i="7"/>
  <c r="O469" i="7"/>
  <c r="P469" i="7"/>
  <c r="Q469" i="7"/>
  <c r="R469" i="7"/>
  <c r="S469" i="7"/>
  <c r="T469" i="7"/>
  <c r="L470" i="7"/>
  <c r="M470" i="7"/>
  <c r="N470" i="7"/>
  <c r="O470" i="7"/>
  <c r="P470" i="7"/>
  <c r="Q470" i="7"/>
  <c r="R470" i="7"/>
  <c r="S470" i="7"/>
  <c r="T470" i="7"/>
  <c r="L471" i="7"/>
  <c r="M471" i="7"/>
  <c r="N471" i="7"/>
  <c r="O471" i="7"/>
  <c r="P471" i="7"/>
  <c r="Q471" i="7"/>
  <c r="R471" i="7"/>
  <c r="S471" i="7"/>
  <c r="T471" i="7"/>
  <c r="L472" i="7"/>
  <c r="M472" i="7"/>
  <c r="N472" i="7"/>
  <c r="O472" i="7"/>
  <c r="P472" i="7"/>
  <c r="Q472" i="7"/>
  <c r="R472" i="7"/>
  <c r="S472" i="7"/>
  <c r="T472" i="7"/>
  <c r="L473" i="7"/>
  <c r="M473" i="7"/>
  <c r="N473" i="7"/>
  <c r="O473" i="7"/>
  <c r="P473" i="7"/>
  <c r="Q473" i="7"/>
  <c r="R473" i="7"/>
  <c r="S473" i="7"/>
  <c r="T473" i="7"/>
  <c r="L474" i="7"/>
  <c r="M474" i="7"/>
  <c r="N474" i="7"/>
  <c r="O474" i="7"/>
  <c r="P474" i="7"/>
  <c r="Q474" i="7"/>
  <c r="R474" i="7"/>
  <c r="S474" i="7"/>
  <c r="T474" i="7"/>
  <c r="L475" i="7"/>
  <c r="M475" i="7"/>
  <c r="N475" i="7"/>
  <c r="O475" i="7"/>
  <c r="P475" i="7"/>
  <c r="Q475" i="7"/>
  <c r="R475" i="7"/>
  <c r="S475" i="7"/>
  <c r="T475" i="7"/>
  <c r="L476" i="7"/>
  <c r="M476" i="7"/>
  <c r="N476" i="7"/>
  <c r="O476" i="7"/>
  <c r="P476" i="7"/>
  <c r="Q476" i="7"/>
  <c r="R476" i="7"/>
  <c r="S476" i="7"/>
  <c r="T476" i="7"/>
  <c r="L477" i="7"/>
  <c r="M477" i="7"/>
  <c r="N477" i="7"/>
  <c r="O477" i="7"/>
  <c r="P477" i="7"/>
  <c r="Q477" i="7"/>
  <c r="R477" i="7"/>
  <c r="S477" i="7"/>
  <c r="T477" i="7"/>
  <c r="L478" i="7"/>
  <c r="M478" i="7"/>
  <c r="N478" i="7"/>
  <c r="O478" i="7"/>
  <c r="P478" i="7"/>
  <c r="Q478" i="7"/>
  <c r="R478" i="7"/>
  <c r="S478" i="7"/>
  <c r="T478" i="7"/>
  <c r="L479" i="7"/>
  <c r="M479" i="7"/>
  <c r="N479" i="7"/>
  <c r="O479" i="7"/>
  <c r="P479" i="7"/>
  <c r="Q479" i="7"/>
  <c r="R479" i="7"/>
  <c r="S479" i="7"/>
  <c r="T479" i="7"/>
  <c r="L480" i="7"/>
  <c r="M480" i="7"/>
  <c r="N480" i="7"/>
  <c r="O480" i="7"/>
  <c r="P480" i="7"/>
  <c r="Q480" i="7"/>
  <c r="R480" i="7"/>
  <c r="S480" i="7"/>
  <c r="T480" i="7"/>
  <c r="L481" i="7"/>
  <c r="M481" i="7"/>
  <c r="N481" i="7"/>
  <c r="O481" i="7"/>
  <c r="P481" i="7"/>
  <c r="Q481" i="7"/>
  <c r="R481" i="7"/>
  <c r="S481" i="7"/>
  <c r="T481" i="7"/>
  <c r="L482" i="7"/>
  <c r="M482" i="7"/>
  <c r="N482" i="7"/>
  <c r="O482" i="7"/>
  <c r="P482" i="7"/>
  <c r="Q482" i="7"/>
  <c r="R482" i="7"/>
  <c r="S482" i="7"/>
  <c r="T482" i="7"/>
  <c r="L483" i="7"/>
  <c r="M483" i="7"/>
  <c r="N483" i="7"/>
  <c r="O483" i="7"/>
  <c r="P483" i="7"/>
  <c r="Q483" i="7"/>
  <c r="R483" i="7"/>
  <c r="S483" i="7"/>
  <c r="T483" i="7"/>
  <c r="L484" i="7"/>
  <c r="M484" i="7"/>
  <c r="N484" i="7"/>
  <c r="O484" i="7"/>
  <c r="P484" i="7"/>
  <c r="Q484" i="7"/>
  <c r="R484" i="7"/>
  <c r="S484" i="7"/>
  <c r="T484" i="7"/>
  <c r="L485" i="7"/>
  <c r="M485" i="7"/>
  <c r="N485" i="7"/>
  <c r="O485" i="7"/>
  <c r="P485" i="7"/>
  <c r="Q485" i="7"/>
  <c r="R485" i="7"/>
  <c r="S485" i="7"/>
  <c r="T485" i="7"/>
  <c r="L486" i="7"/>
  <c r="M486" i="7"/>
  <c r="N486" i="7"/>
  <c r="O486" i="7"/>
  <c r="P486" i="7"/>
  <c r="Q486" i="7"/>
  <c r="R486" i="7"/>
  <c r="S486" i="7"/>
  <c r="T486" i="7"/>
  <c r="L487" i="7"/>
  <c r="M487" i="7"/>
  <c r="N487" i="7"/>
  <c r="O487" i="7"/>
  <c r="P487" i="7"/>
  <c r="Q487" i="7"/>
  <c r="R487" i="7"/>
  <c r="S487" i="7"/>
  <c r="T487" i="7"/>
  <c r="L488" i="7"/>
  <c r="M488" i="7"/>
  <c r="N488" i="7"/>
  <c r="O488" i="7"/>
  <c r="P488" i="7"/>
  <c r="Q488" i="7"/>
  <c r="R488" i="7"/>
  <c r="S488" i="7"/>
  <c r="T488" i="7"/>
  <c r="L489" i="7"/>
  <c r="M489" i="7"/>
  <c r="N489" i="7"/>
  <c r="O489" i="7"/>
  <c r="P489" i="7"/>
  <c r="Q489" i="7"/>
  <c r="R489" i="7"/>
  <c r="S489" i="7"/>
  <c r="T489" i="7"/>
  <c r="L490" i="7"/>
  <c r="M490" i="7"/>
  <c r="N490" i="7"/>
  <c r="O490" i="7"/>
  <c r="P490" i="7"/>
  <c r="Q490" i="7"/>
  <c r="R490" i="7"/>
  <c r="S490" i="7"/>
  <c r="T490" i="7"/>
  <c r="L491" i="7"/>
  <c r="M491" i="7"/>
  <c r="N491" i="7"/>
  <c r="O491" i="7"/>
  <c r="P491" i="7"/>
  <c r="Q491" i="7"/>
  <c r="R491" i="7"/>
  <c r="S491" i="7"/>
  <c r="T491" i="7"/>
  <c r="L492" i="7"/>
  <c r="M492" i="7"/>
  <c r="N492" i="7"/>
  <c r="O492" i="7"/>
  <c r="P492" i="7"/>
  <c r="Q492" i="7"/>
  <c r="R492" i="7"/>
  <c r="S492" i="7"/>
  <c r="T492" i="7"/>
  <c r="L493" i="7"/>
  <c r="M493" i="7"/>
  <c r="N493" i="7"/>
  <c r="O493" i="7"/>
  <c r="P493" i="7"/>
  <c r="Q493" i="7"/>
  <c r="R493" i="7"/>
  <c r="S493" i="7"/>
  <c r="T493" i="7"/>
  <c r="L494" i="7"/>
  <c r="M494" i="7"/>
  <c r="N494" i="7"/>
  <c r="O494" i="7"/>
  <c r="P494" i="7"/>
  <c r="Q494" i="7"/>
  <c r="R494" i="7"/>
  <c r="S494" i="7"/>
  <c r="T494" i="7"/>
  <c r="L495" i="7"/>
  <c r="M495" i="7"/>
  <c r="N495" i="7"/>
  <c r="O495" i="7"/>
  <c r="P495" i="7"/>
  <c r="Q495" i="7"/>
  <c r="R495" i="7"/>
  <c r="S495" i="7"/>
  <c r="T495" i="7"/>
  <c r="L496" i="7"/>
  <c r="M496" i="7"/>
  <c r="N496" i="7"/>
  <c r="O496" i="7"/>
  <c r="P496" i="7"/>
  <c r="Q496" i="7"/>
  <c r="R496" i="7"/>
  <c r="S496" i="7"/>
  <c r="T496" i="7"/>
  <c r="L497" i="7"/>
  <c r="M497" i="7"/>
  <c r="N497" i="7"/>
  <c r="O497" i="7"/>
  <c r="P497" i="7"/>
  <c r="Q497" i="7"/>
  <c r="R497" i="7"/>
  <c r="S497" i="7"/>
  <c r="T497" i="7"/>
  <c r="L498" i="7"/>
  <c r="M498" i="7"/>
  <c r="N498" i="7"/>
  <c r="O498" i="7"/>
  <c r="P498" i="7"/>
  <c r="Q498" i="7"/>
  <c r="R498" i="7"/>
  <c r="S498" i="7"/>
  <c r="T498" i="7"/>
  <c r="L499" i="7"/>
  <c r="M499" i="7"/>
  <c r="N499" i="7"/>
  <c r="O499" i="7"/>
  <c r="P499" i="7"/>
  <c r="Q499" i="7"/>
  <c r="R499" i="7"/>
  <c r="S499" i="7"/>
  <c r="T499" i="7"/>
  <c r="L500" i="7"/>
  <c r="M500" i="7"/>
  <c r="N500" i="7"/>
  <c r="O500" i="7"/>
  <c r="P500" i="7"/>
  <c r="Q500" i="7"/>
  <c r="R500" i="7"/>
  <c r="S500" i="7"/>
  <c r="T500" i="7"/>
  <c r="L501" i="7"/>
  <c r="M501" i="7"/>
  <c r="N501" i="7"/>
  <c r="O501" i="7"/>
  <c r="P501" i="7"/>
  <c r="Q501" i="7"/>
  <c r="R501" i="7"/>
  <c r="S501" i="7"/>
  <c r="T501" i="7"/>
  <c r="L502" i="7"/>
  <c r="M502" i="7"/>
  <c r="N502" i="7"/>
  <c r="O502" i="7"/>
  <c r="P502" i="7"/>
  <c r="Q502" i="7"/>
  <c r="R502" i="7"/>
  <c r="S502" i="7"/>
  <c r="T502" i="7"/>
  <c r="L503" i="7"/>
  <c r="M503" i="7"/>
  <c r="N503" i="7"/>
  <c r="O503" i="7"/>
  <c r="P503" i="7"/>
  <c r="Q503" i="7"/>
  <c r="R503" i="7"/>
  <c r="S503" i="7"/>
  <c r="T503" i="7"/>
  <c r="L504" i="7"/>
  <c r="M504" i="7"/>
  <c r="N504" i="7"/>
  <c r="O504" i="7"/>
  <c r="P504" i="7"/>
  <c r="Q504" i="7"/>
  <c r="R504" i="7"/>
  <c r="S504" i="7"/>
  <c r="T504" i="7"/>
  <c r="L505" i="7"/>
  <c r="M505" i="7"/>
  <c r="N505" i="7"/>
  <c r="O505" i="7"/>
  <c r="P505" i="7"/>
  <c r="Q505" i="7"/>
  <c r="R505" i="7"/>
  <c r="S505" i="7"/>
  <c r="T505" i="7"/>
  <c r="L506" i="7"/>
  <c r="M506" i="7"/>
  <c r="N506" i="7"/>
  <c r="O506" i="7"/>
  <c r="P506" i="7"/>
  <c r="Q506" i="7"/>
  <c r="R506" i="7"/>
  <c r="S506" i="7"/>
  <c r="T506" i="7"/>
  <c r="L507" i="7"/>
  <c r="M507" i="7"/>
  <c r="N507" i="7"/>
  <c r="O507" i="7"/>
  <c r="P507" i="7"/>
  <c r="Q507" i="7"/>
  <c r="R507" i="7"/>
  <c r="S507" i="7"/>
  <c r="T507" i="7"/>
  <c r="L508" i="7"/>
  <c r="M508" i="7"/>
  <c r="N508" i="7"/>
  <c r="O508" i="7"/>
  <c r="P508" i="7"/>
  <c r="Q508" i="7"/>
  <c r="R508" i="7"/>
  <c r="S508" i="7"/>
  <c r="T508" i="7"/>
  <c r="L509" i="7"/>
  <c r="M509" i="7"/>
  <c r="N509" i="7"/>
  <c r="O509" i="7"/>
  <c r="P509" i="7"/>
  <c r="Q509" i="7"/>
  <c r="R509" i="7"/>
  <c r="S509" i="7"/>
  <c r="T509" i="7"/>
  <c r="L510" i="7"/>
  <c r="M510" i="7"/>
  <c r="N510" i="7"/>
  <c r="O510" i="7"/>
  <c r="P510" i="7"/>
  <c r="Q510" i="7"/>
  <c r="R510" i="7"/>
  <c r="S510" i="7"/>
  <c r="T510" i="7"/>
  <c r="L511" i="7"/>
  <c r="M511" i="7"/>
  <c r="N511" i="7"/>
  <c r="O511" i="7"/>
  <c r="P511" i="7"/>
  <c r="Q511" i="7"/>
  <c r="R511" i="7"/>
  <c r="S511" i="7"/>
  <c r="T511" i="7"/>
  <c r="L512" i="7"/>
  <c r="M512" i="7"/>
  <c r="N512" i="7"/>
  <c r="O512" i="7"/>
  <c r="P512" i="7"/>
  <c r="Q512" i="7"/>
  <c r="R512" i="7"/>
  <c r="S512" i="7"/>
  <c r="T512" i="7"/>
  <c r="L513" i="7"/>
  <c r="M513" i="7"/>
  <c r="N513" i="7"/>
  <c r="O513" i="7"/>
  <c r="P513" i="7"/>
  <c r="Q513" i="7"/>
  <c r="R513" i="7"/>
  <c r="S513" i="7"/>
  <c r="T513" i="7"/>
  <c r="L514" i="7"/>
  <c r="M514" i="7"/>
  <c r="N514" i="7"/>
  <c r="O514" i="7"/>
  <c r="P514" i="7"/>
  <c r="Q514" i="7"/>
  <c r="R514" i="7"/>
  <c r="S514" i="7"/>
  <c r="T514" i="7"/>
  <c r="L515" i="7"/>
  <c r="M515" i="7"/>
  <c r="N515" i="7"/>
  <c r="O515" i="7"/>
  <c r="P515" i="7"/>
  <c r="Q515" i="7"/>
  <c r="R515" i="7"/>
  <c r="S515" i="7"/>
  <c r="T515" i="7"/>
  <c r="L516" i="7"/>
  <c r="M516" i="7"/>
  <c r="N516" i="7"/>
  <c r="O516" i="7"/>
  <c r="P516" i="7"/>
  <c r="Q516" i="7"/>
  <c r="R516" i="7"/>
  <c r="S516" i="7"/>
  <c r="T516" i="7"/>
  <c r="L517" i="7"/>
  <c r="M517" i="7"/>
  <c r="N517" i="7"/>
  <c r="O517" i="7"/>
  <c r="P517" i="7"/>
  <c r="Q517" i="7"/>
  <c r="R517" i="7"/>
  <c r="S517" i="7"/>
  <c r="T517" i="7"/>
  <c r="L518" i="7"/>
  <c r="M518" i="7"/>
  <c r="N518" i="7"/>
  <c r="O518" i="7"/>
  <c r="P518" i="7"/>
  <c r="Q518" i="7"/>
  <c r="R518" i="7"/>
  <c r="S518" i="7"/>
  <c r="T518" i="7"/>
  <c r="L519" i="7"/>
  <c r="M519" i="7"/>
  <c r="N519" i="7"/>
  <c r="O519" i="7"/>
  <c r="P519" i="7"/>
  <c r="Q519" i="7"/>
  <c r="R519" i="7"/>
  <c r="S519" i="7"/>
  <c r="T519" i="7"/>
  <c r="L520" i="7"/>
  <c r="M520" i="7"/>
  <c r="N520" i="7"/>
  <c r="O520" i="7"/>
  <c r="P520" i="7"/>
  <c r="Q520" i="7"/>
  <c r="R520" i="7"/>
  <c r="S520" i="7"/>
  <c r="T520" i="7"/>
  <c r="L521" i="7"/>
  <c r="M521" i="7"/>
  <c r="N521" i="7"/>
  <c r="O521" i="7"/>
  <c r="P521" i="7"/>
  <c r="Q521" i="7"/>
  <c r="R521" i="7"/>
  <c r="S521" i="7"/>
  <c r="T521" i="7"/>
  <c r="L522" i="7"/>
  <c r="M522" i="7"/>
  <c r="N522" i="7"/>
  <c r="O522" i="7"/>
  <c r="P522" i="7"/>
  <c r="Q522" i="7"/>
  <c r="R522" i="7"/>
  <c r="S522" i="7"/>
  <c r="T522" i="7"/>
  <c r="L523" i="7"/>
  <c r="M523" i="7"/>
  <c r="N523" i="7"/>
  <c r="O523" i="7"/>
  <c r="P523" i="7"/>
  <c r="Q523" i="7"/>
  <c r="R523" i="7"/>
  <c r="S523" i="7"/>
  <c r="T523" i="7"/>
  <c r="L524" i="7"/>
  <c r="M524" i="7"/>
  <c r="N524" i="7"/>
  <c r="O524" i="7"/>
  <c r="P524" i="7"/>
  <c r="Q524" i="7"/>
  <c r="R524" i="7"/>
  <c r="S524" i="7"/>
  <c r="T524" i="7"/>
  <c r="L525" i="7"/>
  <c r="M525" i="7"/>
  <c r="N525" i="7"/>
  <c r="O525" i="7"/>
  <c r="P525" i="7"/>
  <c r="Q525" i="7"/>
  <c r="R525" i="7"/>
  <c r="S525" i="7"/>
  <c r="T525" i="7"/>
  <c r="L526" i="7"/>
  <c r="M526" i="7"/>
  <c r="N526" i="7"/>
  <c r="O526" i="7"/>
  <c r="P526" i="7"/>
  <c r="Q526" i="7"/>
  <c r="R526" i="7"/>
  <c r="S526" i="7"/>
  <c r="T526" i="7"/>
  <c r="L527" i="7"/>
  <c r="M527" i="7"/>
  <c r="N527" i="7"/>
  <c r="O527" i="7"/>
  <c r="P527" i="7"/>
  <c r="Q527" i="7"/>
  <c r="R527" i="7"/>
  <c r="S527" i="7"/>
  <c r="T527" i="7"/>
  <c r="L528" i="7"/>
  <c r="M528" i="7"/>
  <c r="N528" i="7"/>
  <c r="O528" i="7"/>
  <c r="P528" i="7"/>
  <c r="Q528" i="7"/>
  <c r="R528" i="7"/>
  <c r="S528" i="7"/>
  <c r="T528" i="7"/>
  <c r="L529" i="7"/>
  <c r="M529" i="7"/>
  <c r="N529" i="7"/>
  <c r="O529" i="7"/>
  <c r="P529" i="7"/>
  <c r="Q529" i="7"/>
  <c r="R529" i="7"/>
  <c r="S529" i="7"/>
  <c r="T529" i="7"/>
  <c r="L530" i="7"/>
  <c r="M530" i="7"/>
  <c r="N530" i="7"/>
  <c r="O530" i="7"/>
  <c r="P530" i="7"/>
  <c r="Q530" i="7"/>
  <c r="R530" i="7"/>
  <c r="S530" i="7"/>
  <c r="T530" i="7"/>
  <c r="L531" i="7"/>
  <c r="M531" i="7"/>
  <c r="N531" i="7"/>
  <c r="O531" i="7"/>
  <c r="P531" i="7"/>
  <c r="Q531" i="7"/>
  <c r="R531" i="7"/>
  <c r="S531" i="7"/>
  <c r="T531" i="7"/>
  <c r="L532" i="7"/>
  <c r="M532" i="7"/>
  <c r="N532" i="7"/>
  <c r="O532" i="7"/>
  <c r="P532" i="7"/>
  <c r="Q532" i="7"/>
  <c r="R532" i="7"/>
  <c r="S532" i="7"/>
  <c r="T532" i="7"/>
  <c r="L533" i="7"/>
  <c r="M533" i="7"/>
  <c r="N533" i="7"/>
  <c r="O533" i="7"/>
  <c r="P533" i="7"/>
  <c r="Q533" i="7"/>
  <c r="R533" i="7"/>
  <c r="S533" i="7"/>
  <c r="T533" i="7"/>
  <c r="L534" i="7"/>
  <c r="M534" i="7"/>
  <c r="N534" i="7"/>
  <c r="O534" i="7"/>
  <c r="P534" i="7"/>
  <c r="Q534" i="7"/>
  <c r="R534" i="7"/>
  <c r="S534" i="7"/>
  <c r="T534" i="7"/>
  <c r="L535" i="7"/>
  <c r="M535" i="7"/>
  <c r="N535" i="7"/>
  <c r="O535" i="7"/>
  <c r="P535" i="7"/>
  <c r="Q535" i="7"/>
  <c r="R535" i="7"/>
  <c r="S535" i="7"/>
  <c r="T535" i="7"/>
  <c r="L536" i="7"/>
  <c r="M536" i="7"/>
  <c r="N536" i="7"/>
  <c r="O536" i="7"/>
  <c r="P536" i="7"/>
  <c r="Q536" i="7"/>
  <c r="R536" i="7"/>
  <c r="S536" i="7"/>
  <c r="T536" i="7"/>
  <c r="L537" i="7"/>
  <c r="M537" i="7"/>
  <c r="N537" i="7"/>
  <c r="O537" i="7"/>
  <c r="P537" i="7"/>
  <c r="Q537" i="7"/>
  <c r="R537" i="7"/>
  <c r="S537" i="7"/>
  <c r="T537" i="7"/>
  <c r="L538" i="7"/>
  <c r="M538" i="7"/>
  <c r="N538" i="7"/>
  <c r="O538" i="7"/>
  <c r="P538" i="7"/>
  <c r="Q538" i="7"/>
  <c r="R538" i="7"/>
  <c r="S538" i="7"/>
  <c r="T538" i="7"/>
  <c r="L539" i="7"/>
  <c r="M539" i="7"/>
  <c r="N539" i="7"/>
  <c r="O539" i="7"/>
  <c r="P539" i="7"/>
  <c r="Q539" i="7"/>
  <c r="R539" i="7"/>
  <c r="S539" i="7"/>
  <c r="T539" i="7"/>
  <c r="L540" i="7"/>
  <c r="M540" i="7"/>
  <c r="N540" i="7"/>
  <c r="O540" i="7"/>
  <c r="P540" i="7"/>
  <c r="Q540" i="7"/>
  <c r="R540" i="7"/>
  <c r="S540" i="7"/>
  <c r="T540" i="7"/>
  <c r="L541" i="7"/>
  <c r="M541" i="7"/>
  <c r="N541" i="7"/>
  <c r="O541" i="7"/>
  <c r="P541" i="7"/>
  <c r="Q541" i="7"/>
  <c r="R541" i="7"/>
  <c r="S541" i="7"/>
  <c r="T541" i="7"/>
  <c r="L542" i="7"/>
  <c r="M542" i="7"/>
  <c r="N542" i="7"/>
  <c r="O542" i="7"/>
  <c r="P542" i="7"/>
  <c r="Q542" i="7"/>
  <c r="R542" i="7"/>
  <c r="S542" i="7"/>
  <c r="T542" i="7"/>
  <c r="L543" i="7"/>
  <c r="M543" i="7"/>
  <c r="N543" i="7"/>
  <c r="O543" i="7"/>
  <c r="P543" i="7"/>
  <c r="Q543" i="7"/>
  <c r="R543" i="7"/>
  <c r="S543" i="7"/>
  <c r="T543" i="7"/>
  <c r="L544" i="7"/>
  <c r="M544" i="7"/>
  <c r="N544" i="7"/>
  <c r="O544" i="7"/>
  <c r="P544" i="7"/>
  <c r="Q544" i="7"/>
  <c r="R544" i="7"/>
  <c r="S544" i="7"/>
  <c r="T544" i="7"/>
  <c r="L545" i="7"/>
  <c r="M545" i="7"/>
  <c r="N545" i="7"/>
  <c r="O545" i="7"/>
  <c r="P545" i="7"/>
  <c r="Q545" i="7"/>
  <c r="R545" i="7"/>
  <c r="S545" i="7"/>
  <c r="T545" i="7"/>
  <c r="L546" i="7"/>
  <c r="M546" i="7"/>
  <c r="N546" i="7"/>
  <c r="O546" i="7"/>
  <c r="P546" i="7"/>
  <c r="Q546" i="7"/>
  <c r="R546" i="7"/>
  <c r="S546" i="7"/>
  <c r="T546" i="7"/>
  <c r="L547" i="7"/>
  <c r="M547" i="7"/>
  <c r="N547" i="7"/>
  <c r="O547" i="7"/>
  <c r="P547" i="7"/>
  <c r="Q547" i="7"/>
  <c r="R547" i="7"/>
  <c r="S547" i="7"/>
  <c r="T547" i="7"/>
  <c r="L548" i="7"/>
  <c r="M548" i="7"/>
  <c r="N548" i="7"/>
  <c r="O548" i="7"/>
  <c r="P548" i="7"/>
  <c r="Q548" i="7"/>
  <c r="R548" i="7"/>
  <c r="S548" i="7"/>
  <c r="T548" i="7"/>
  <c r="L549" i="7"/>
  <c r="M549" i="7"/>
  <c r="N549" i="7"/>
  <c r="O549" i="7"/>
  <c r="P549" i="7"/>
  <c r="Q549" i="7"/>
  <c r="R549" i="7"/>
  <c r="S549" i="7"/>
  <c r="T549" i="7"/>
  <c r="L550" i="7"/>
  <c r="M550" i="7"/>
  <c r="N550" i="7"/>
  <c r="O550" i="7"/>
  <c r="P550" i="7"/>
  <c r="Q550" i="7"/>
  <c r="R550" i="7"/>
  <c r="S550" i="7"/>
  <c r="T550" i="7"/>
  <c r="L551" i="7"/>
  <c r="M551" i="7"/>
  <c r="N551" i="7"/>
  <c r="O551" i="7"/>
  <c r="P551" i="7"/>
  <c r="Q551" i="7"/>
  <c r="R551" i="7"/>
  <c r="S551" i="7"/>
  <c r="T551" i="7"/>
  <c r="L552" i="7"/>
  <c r="M552" i="7"/>
  <c r="N552" i="7"/>
  <c r="O552" i="7"/>
  <c r="P552" i="7"/>
  <c r="Q552" i="7"/>
  <c r="R552" i="7"/>
  <c r="S552" i="7"/>
  <c r="T552" i="7"/>
  <c r="L553" i="7"/>
  <c r="M553" i="7"/>
  <c r="N553" i="7"/>
  <c r="O553" i="7"/>
  <c r="P553" i="7"/>
  <c r="Q553" i="7"/>
  <c r="R553" i="7"/>
  <c r="S553" i="7"/>
  <c r="T553" i="7"/>
  <c r="L554" i="7"/>
  <c r="M554" i="7"/>
  <c r="N554" i="7"/>
  <c r="O554" i="7"/>
  <c r="P554" i="7"/>
  <c r="Q554" i="7"/>
  <c r="R554" i="7"/>
  <c r="S554" i="7"/>
  <c r="T554" i="7"/>
  <c r="L555" i="7"/>
  <c r="M555" i="7"/>
  <c r="N555" i="7"/>
  <c r="O555" i="7"/>
  <c r="P555" i="7"/>
  <c r="Q555" i="7"/>
  <c r="R555" i="7"/>
  <c r="S555" i="7"/>
  <c r="T555" i="7"/>
  <c r="L556" i="7"/>
  <c r="M556" i="7"/>
  <c r="N556" i="7"/>
  <c r="O556" i="7"/>
  <c r="P556" i="7"/>
  <c r="Q556" i="7"/>
  <c r="R556" i="7"/>
  <c r="S556" i="7"/>
  <c r="T556" i="7"/>
  <c r="L557" i="7"/>
  <c r="M557" i="7"/>
  <c r="N557" i="7"/>
  <c r="O557" i="7"/>
  <c r="P557" i="7"/>
  <c r="Q557" i="7"/>
  <c r="R557" i="7"/>
  <c r="S557" i="7"/>
  <c r="T557" i="7"/>
  <c r="L558" i="7"/>
  <c r="M558" i="7"/>
  <c r="N558" i="7"/>
  <c r="O558" i="7"/>
  <c r="P558" i="7"/>
  <c r="Q558" i="7"/>
  <c r="R558" i="7"/>
  <c r="S558" i="7"/>
  <c r="T558" i="7"/>
  <c r="L559" i="7"/>
  <c r="M559" i="7"/>
  <c r="N559" i="7"/>
  <c r="O559" i="7"/>
  <c r="P559" i="7"/>
  <c r="Q559" i="7"/>
  <c r="R559" i="7"/>
  <c r="S559" i="7"/>
  <c r="T559" i="7"/>
  <c r="L560" i="7"/>
  <c r="M560" i="7"/>
  <c r="N560" i="7"/>
  <c r="O560" i="7"/>
  <c r="P560" i="7"/>
  <c r="Q560" i="7"/>
  <c r="R560" i="7"/>
  <c r="S560" i="7"/>
  <c r="T560" i="7"/>
  <c r="L561" i="7"/>
  <c r="M561" i="7"/>
  <c r="N561" i="7"/>
  <c r="O561" i="7"/>
  <c r="P561" i="7"/>
  <c r="Q561" i="7"/>
  <c r="R561" i="7"/>
  <c r="S561" i="7"/>
  <c r="T561" i="7"/>
  <c r="L562" i="7"/>
  <c r="M562" i="7"/>
  <c r="N562" i="7"/>
  <c r="O562" i="7"/>
  <c r="P562" i="7"/>
  <c r="Q562" i="7"/>
  <c r="R562" i="7"/>
  <c r="S562" i="7"/>
  <c r="T562" i="7"/>
  <c r="L563" i="7"/>
  <c r="M563" i="7"/>
  <c r="N563" i="7"/>
  <c r="O563" i="7"/>
  <c r="P563" i="7"/>
  <c r="Q563" i="7"/>
  <c r="R563" i="7"/>
  <c r="S563" i="7"/>
  <c r="T563" i="7"/>
  <c r="L564" i="7"/>
  <c r="M564" i="7"/>
  <c r="N564" i="7"/>
  <c r="O564" i="7"/>
  <c r="P564" i="7"/>
  <c r="Q564" i="7"/>
  <c r="R564" i="7"/>
  <c r="S564" i="7"/>
  <c r="T564" i="7"/>
  <c r="L565" i="7"/>
  <c r="M565" i="7"/>
  <c r="N565" i="7"/>
  <c r="O565" i="7"/>
  <c r="P565" i="7"/>
  <c r="Q565" i="7"/>
  <c r="R565" i="7"/>
  <c r="S565" i="7"/>
  <c r="T565" i="7"/>
  <c r="L566" i="7"/>
  <c r="M566" i="7"/>
  <c r="N566" i="7"/>
  <c r="O566" i="7"/>
  <c r="P566" i="7"/>
  <c r="Q566" i="7"/>
  <c r="R566" i="7"/>
  <c r="S566" i="7"/>
  <c r="T566" i="7"/>
  <c r="L567" i="7"/>
  <c r="M567" i="7"/>
  <c r="N567" i="7"/>
  <c r="O567" i="7"/>
  <c r="P567" i="7"/>
  <c r="Q567" i="7"/>
  <c r="R567" i="7"/>
  <c r="S567" i="7"/>
  <c r="T567" i="7"/>
  <c r="L568" i="7"/>
  <c r="M568" i="7"/>
  <c r="N568" i="7"/>
  <c r="O568" i="7"/>
  <c r="P568" i="7"/>
  <c r="Q568" i="7"/>
  <c r="R568" i="7"/>
  <c r="S568" i="7"/>
  <c r="T568" i="7"/>
  <c r="L569" i="7"/>
  <c r="M569" i="7"/>
  <c r="N569" i="7"/>
  <c r="O569" i="7"/>
  <c r="P569" i="7"/>
  <c r="Q569" i="7"/>
  <c r="R569" i="7"/>
  <c r="S569" i="7"/>
  <c r="T569" i="7"/>
  <c r="L570" i="7"/>
  <c r="M570" i="7"/>
  <c r="N570" i="7"/>
  <c r="O570" i="7"/>
  <c r="P570" i="7"/>
  <c r="Q570" i="7"/>
  <c r="R570" i="7"/>
  <c r="S570" i="7"/>
  <c r="T570" i="7"/>
  <c r="L571" i="7"/>
  <c r="M571" i="7"/>
  <c r="N571" i="7"/>
  <c r="O571" i="7"/>
  <c r="P571" i="7"/>
  <c r="Q571" i="7"/>
  <c r="R571" i="7"/>
  <c r="S571" i="7"/>
  <c r="T571" i="7"/>
  <c r="L572" i="7"/>
  <c r="M572" i="7"/>
  <c r="N572" i="7"/>
  <c r="O572" i="7"/>
  <c r="P572" i="7"/>
  <c r="Q572" i="7"/>
  <c r="R572" i="7"/>
  <c r="S572" i="7"/>
  <c r="T572" i="7"/>
  <c r="L573" i="7"/>
  <c r="M573" i="7"/>
  <c r="N573" i="7"/>
  <c r="O573" i="7"/>
  <c r="P573" i="7"/>
  <c r="Q573" i="7"/>
  <c r="R573" i="7"/>
  <c r="S573" i="7"/>
  <c r="T573" i="7"/>
  <c r="L574" i="7"/>
  <c r="M574" i="7"/>
  <c r="N574" i="7"/>
  <c r="O574" i="7"/>
  <c r="P574" i="7"/>
  <c r="Q574" i="7"/>
  <c r="R574" i="7"/>
  <c r="S574" i="7"/>
  <c r="T574" i="7"/>
  <c r="L575" i="7"/>
  <c r="M575" i="7"/>
  <c r="N575" i="7"/>
  <c r="O575" i="7"/>
  <c r="P575" i="7"/>
  <c r="Q575" i="7"/>
  <c r="R575" i="7"/>
  <c r="S575" i="7"/>
  <c r="T575" i="7"/>
  <c r="L576" i="7"/>
  <c r="M576" i="7"/>
  <c r="N576" i="7"/>
  <c r="O576" i="7"/>
  <c r="P576" i="7"/>
  <c r="Q576" i="7"/>
  <c r="R576" i="7"/>
  <c r="S576" i="7"/>
  <c r="T576" i="7"/>
  <c r="L577" i="7"/>
  <c r="M577" i="7"/>
  <c r="N577" i="7"/>
  <c r="O577" i="7"/>
  <c r="P577" i="7"/>
  <c r="Q577" i="7"/>
  <c r="R577" i="7"/>
  <c r="S577" i="7"/>
  <c r="T577" i="7"/>
  <c r="L578" i="7"/>
  <c r="M578" i="7"/>
  <c r="N578" i="7"/>
  <c r="O578" i="7"/>
  <c r="P578" i="7"/>
  <c r="Q578" i="7"/>
  <c r="R578" i="7"/>
  <c r="S578" i="7"/>
  <c r="T578" i="7"/>
  <c r="L579" i="7"/>
  <c r="M579" i="7"/>
  <c r="N579" i="7"/>
  <c r="O579" i="7"/>
  <c r="P579" i="7"/>
  <c r="Q579" i="7"/>
  <c r="R579" i="7"/>
  <c r="S579" i="7"/>
  <c r="T579" i="7"/>
  <c r="L580" i="7"/>
  <c r="M580" i="7"/>
  <c r="N580" i="7"/>
  <c r="O580" i="7"/>
  <c r="P580" i="7"/>
  <c r="Q580" i="7"/>
  <c r="R580" i="7"/>
  <c r="S580" i="7"/>
  <c r="T580" i="7"/>
  <c r="L581" i="7"/>
  <c r="M581" i="7"/>
  <c r="N581" i="7"/>
  <c r="O581" i="7"/>
  <c r="P581" i="7"/>
  <c r="Q581" i="7"/>
  <c r="R581" i="7"/>
  <c r="S581" i="7"/>
  <c r="T581" i="7"/>
  <c r="L582" i="7"/>
  <c r="M582" i="7"/>
  <c r="N582" i="7"/>
  <c r="O582" i="7"/>
  <c r="P582" i="7"/>
  <c r="Q582" i="7"/>
  <c r="R582" i="7"/>
  <c r="S582" i="7"/>
  <c r="T582" i="7"/>
  <c r="L583" i="7"/>
  <c r="M583" i="7"/>
  <c r="N583" i="7"/>
  <c r="O583" i="7"/>
  <c r="P583" i="7"/>
  <c r="Q583" i="7"/>
  <c r="R583" i="7"/>
  <c r="S583" i="7"/>
  <c r="T583" i="7"/>
  <c r="L584" i="7"/>
  <c r="M584" i="7"/>
  <c r="N584" i="7"/>
  <c r="O584" i="7"/>
  <c r="P584" i="7"/>
  <c r="Q584" i="7"/>
  <c r="R584" i="7"/>
  <c r="S584" i="7"/>
  <c r="T584" i="7"/>
  <c r="L585" i="7"/>
  <c r="M585" i="7"/>
  <c r="N585" i="7"/>
  <c r="O585" i="7"/>
  <c r="P585" i="7"/>
  <c r="Q585" i="7"/>
  <c r="R585" i="7"/>
  <c r="S585" i="7"/>
  <c r="T585" i="7"/>
  <c r="L586" i="7"/>
  <c r="M586" i="7"/>
  <c r="N586" i="7"/>
  <c r="O586" i="7"/>
  <c r="P586" i="7"/>
  <c r="Q586" i="7"/>
  <c r="R586" i="7"/>
  <c r="S586" i="7"/>
  <c r="T586" i="7"/>
  <c r="L587" i="7"/>
  <c r="M587" i="7"/>
  <c r="N587" i="7"/>
  <c r="O587" i="7"/>
  <c r="P587" i="7"/>
  <c r="Q587" i="7"/>
  <c r="R587" i="7"/>
  <c r="S587" i="7"/>
  <c r="T587" i="7"/>
  <c r="L588" i="7"/>
  <c r="M588" i="7"/>
  <c r="N588" i="7"/>
  <c r="O588" i="7"/>
  <c r="P588" i="7"/>
  <c r="Q588" i="7"/>
  <c r="R588" i="7"/>
  <c r="S588" i="7"/>
  <c r="T588" i="7"/>
  <c r="L589" i="7"/>
  <c r="M589" i="7"/>
  <c r="N589" i="7"/>
  <c r="O589" i="7"/>
  <c r="P589" i="7"/>
  <c r="Q589" i="7"/>
  <c r="R589" i="7"/>
  <c r="S589" i="7"/>
  <c r="T589" i="7"/>
  <c r="L590" i="7"/>
  <c r="M590" i="7"/>
  <c r="N590" i="7"/>
  <c r="O590" i="7"/>
  <c r="P590" i="7"/>
  <c r="Q590" i="7"/>
  <c r="R590" i="7"/>
  <c r="S590" i="7"/>
  <c r="T590" i="7"/>
  <c r="L591" i="7"/>
  <c r="M591" i="7"/>
  <c r="N591" i="7"/>
  <c r="O591" i="7"/>
  <c r="P591" i="7"/>
  <c r="Q591" i="7"/>
  <c r="R591" i="7"/>
  <c r="S591" i="7"/>
  <c r="T591" i="7"/>
  <c r="L592" i="7"/>
  <c r="M592" i="7"/>
  <c r="N592" i="7"/>
  <c r="O592" i="7"/>
  <c r="P592" i="7"/>
  <c r="Q592" i="7"/>
  <c r="R592" i="7"/>
  <c r="S592" i="7"/>
  <c r="T592" i="7"/>
  <c r="L593" i="7"/>
  <c r="M593" i="7"/>
  <c r="N593" i="7"/>
  <c r="O593" i="7"/>
  <c r="P593" i="7"/>
  <c r="Q593" i="7"/>
  <c r="R593" i="7"/>
  <c r="S593" i="7"/>
  <c r="T593" i="7"/>
  <c r="L594" i="7"/>
  <c r="M594" i="7"/>
  <c r="N594" i="7"/>
  <c r="O594" i="7"/>
  <c r="P594" i="7"/>
  <c r="Q594" i="7"/>
  <c r="R594" i="7"/>
  <c r="S594" i="7"/>
  <c r="T594" i="7"/>
  <c r="L595" i="7"/>
  <c r="M595" i="7"/>
  <c r="N595" i="7"/>
  <c r="O595" i="7"/>
  <c r="P595" i="7"/>
  <c r="Q595" i="7"/>
  <c r="R595" i="7"/>
  <c r="S595" i="7"/>
  <c r="T595" i="7"/>
  <c r="L596" i="7"/>
  <c r="M596" i="7"/>
  <c r="N596" i="7"/>
  <c r="O596" i="7"/>
  <c r="P596" i="7"/>
  <c r="Q596" i="7"/>
  <c r="R596" i="7"/>
  <c r="S596" i="7"/>
  <c r="T596" i="7"/>
  <c r="L597" i="7"/>
  <c r="M597" i="7"/>
  <c r="N597" i="7"/>
  <c r="O597" i="7"/>
  <c r="P597" i="7"/>
  <c r="Q597" i="7"/>
  <c r="R597" i="7"/>
  <c r="S597" i="7"/>
  <c r="T597" i="7"/>
  <c r="L598" i="7"/>
  <c r="M598" i="7"/>
  <c r="N598" i="7"/>
  <c r="O598" i="7"/>
  <c r="P598" i="7"/>
  <c r="Q598" i="7"/>
  <c r="R598" i="7"/>
  <c r="S598" i="7"/>
  <c r="T598" i="7"/>
  <c r="L599" i="7"/>
  <c r="M599" i="7"/>
  <c r="N599" i="7"/>
  <c r="O599" i="7"/>
  <c r="P599" i="7"/>
  <c r="Q599" i="7"/>
  <c r="R599" i="7"/>
  <c r="S599" i="7"/>
  <c r="T599" i="7"/>
  <c r="L600" i="7"/>
  <c r="M600" i="7"/>
  <c r="N600" i="7"/>
  <c r="O600" i="7"/>
  <c r="P600" i="7"/>
  <c r="Q600" i="7"/>
  <c r="R600" i="7"/>
  <c r="S600" i="7"/>
  <c r="T600" i="7"/>
  <c r="L601" i="7"/>
  <c r="M601" i="7"/>
  <c r="N601" i="7"/>
  <c r="O601" i="7"/>
  <c r="P601" i="7"/>
  <c r="Q601" i="7"/>
  <c r="R601" i="7"/>
  <c r="S601" i="7"/>
  <c r="T601" i="7"/>
  <c r="L602" i="7"/>
  <c r="M602" i="7"/>
  <c r="N602" i="7"/>
  <c r="O602" i="7"/>
  <c r="P602" i="7"/>
  <c r="Q602" i="7"/>
  <c r="R602" i="7"/>
  <c r="S602" i="7"/>
  <c r="T602" i="7"/>
  <c r="L603" i="7"/>
  <c r="M603" i="7"/>
  <c r="N603" i="7"/>
  <c r="O603" i="7"/>
  <c r="P603" i="7"/>
  <c r="Q603" i="7"/>
  <c r="R603" i="7"/>
  <c r="S603" i="7"/>
  <c r="T603" i="7"/>
  <c r="L604" i="7"/>
  <c r="M604" i="7"/>
  <c r="N604" i="7"/>
  <c r="O604" i="7"/>
  <c r="P604" i="7"/>
  <c r="Q604" i="7"/>
  <c r="R604" i="7"/>
  <c r="S604" i="7"/>
  <c r="T604" i="7"/>
  <c r="L605" i="7"/>
  <c r="M605" i="7"/>
  <c r="N605" i="7"/>
  <c r="O605" i="7"/>
  <c r="P605" i="7"/>
  <c r="Q605" i="7"/>
  <c r="R605" i="7"/>
  <c r="S605" i="7"/>
  <c r="T605" i="7"/>
  <c r="L606" i="7"/>
  <c r="M606" i="7"/>
  <c r="N606" i="7"/>
  <c r="O606" i="7"/>
  <c r="P606" i="7"/>
  <c r="Q606" i="7"/>
  <c r="R606" i="7"/>
  <c r="S606" i="7"/>
  <c r="T606" i="7"/>
  <c r="L607" i="7"/>
  <c r="M607" i="7"/>
  <c r="N607" i="7"/>
  <c r="O607" i="7"/>
  <c r="P607" i="7"/>
  <c r="Q607" i="7"/>
  <c r="R607" i="7"/>
  <c r="S607" i="7"/>
  <c r="T607" i="7"/>
  <c r="L608" i="7"/>
  <c r="M608" i="7"/>
  <c r="N608" i="7"/>
  <c r="O608" i="7"/>
  <c r="P608" i="7"/>
  <c r="Q608" i="7"/>
  <c r="R608" i="7"/>
  <c r="S608" i="7"/>
  <c r="T608" i="7"/>
  <c r="L609" i="7"/>
  <c r="M609" i="7"/>
  <c r="N609" i="7"/>
  <c r="O609" i="7"/>
  <c r="P609" i="7"/>
  <c r="Q609" i="7"/>
  <c r="R609" i="7"/>
  <c r="S609" i="7"/>
  <c r="T609" i="7"/>
  <c r="L610" i="7"/>
  <c r="M610" i="7"/>
  <c r="N610" i="7"/>
  <c r="O610" i="7"/>
  <c r="P610" i="7"/>
  <c r="Q610" i="7"/>
  <c r="R610" i="7"/>
  <c r="S610" i="7"/>
  <c r="T610" i="7"/>
  <c r="L611" i="7"/>
  <c r="M611" i="7"/>
  <c r="N611" i="7"/>
  <c r="O611" i="7"/>
  <c r="P611" i="7"/>
  <c r="Q611" i="7"/>
  <c r="R611" i="7"/>
  <c r="S611" i="7"/>
  <c r="T611" i="7"/>
  <c r="L612" i="7"/>
  <c r="M612" i="7"/>
  <c r="N612" i="7"/>
  <c r="O612" i="7"/>
  <c r="P612" i="7"/>
  <c r="Q612" i="7"/>
  <c r="R612" i="7"/>
  <c r="S612" i="7"/>
  <c r="T612" i="7"/>
  <c r="L613" i="7"/>
  <c r="M613" i="7"/>
  <c r="N613" i="7"/>
  <c r="O613" i="7"/>
  <c r="P613" i="7"/>
  <c r="Q613" i="7"/>
  <c r="R613" i="7"/>
  <c r="S613" i="7"/>
  <c r="T613" i="7"/>
  <c r="L614" i="7"/>
  <c r="M614" i="7"/>
  <c r="N614" i="7"/>
  <c r="O614" i="7"/>
  <c r="P614" i="7"/>
  <c r="Q614" i="7"/>
  <c r="R614" i="7"/>
  <c r="S614" i="7"/>
  <c r="T614" i="7"/>
  <c r="L615" i="7"/>
  <c r="M615" i="7"/>
  <c r="N615" i="7"/>
  <c r="O615" i="7"/>
  <c r="P615" i="7"/>
  <c r="Q615" i="7"/>
  <c r="R615" i="7"/>
  <c r="S615" i="7"/>
  <c r="T615" i="7"/>
  <c r="L616" i="7"/>
  <c r="M616" i="7"/>
  <c r="N616" i="7"/>
  <c r="O616" i="7"/>
  <c r="P616" i="7"/>
  <c r="Q616" i="7"/>
  <c r="R616" i="7"/>
  <c r="S616" i="7"/>
  <c r="T616" i="7"/>
  <c r="L617" i="7"/>
  <c r="M617" i="7"/>
  <c r="N617" i="7"/>
  <c r="O617" i="7"/>
  <c r="P617" i="7"/>
  <c r="Q617" i="7"/>
  <c r="R617" i="7"/>
  <c r="S617" i="7"/>
  <c r="T617" i="7"/>
  <c r="L618" i="7"/>
  <c r="M618" i="7"/>
  <c r="N618" i="7"/>
  <c r="O618" i="7"/>
  <c r="P618" i="7"/>
  <c r="Q618" i="7"/>
  <c r="R618" i="7"/>
  <c r="S618" i="7"/>
  <c r="T618" i="7"/>
  <c r="L619" i="7"/>
  <c r="M619" i="7"/>
  <c r="N619" i="7"/>
  <c r="O619" i="7"/>
  <c r="P619" i="7"/>
  <c r="Q619" i="7"/>
  <c r="R619" i="7"/>
  <c r="S619" i="7"/>
  <c r="T619" i="7"/>
  <c r="L620" i="7"/>
  <c r="M620" i="7"/>
  <c r="N620" i="7"/>
  <c r="O620" i="7"/>
  <c r="P620" i="7"/>
  <c r="Q620" i="7"/>
  <c r="R620" i="7"/>
  <c r="S620" i="7"/>
  <c r="T620" i="7"/>
  <c r="L621" i="7"/>
  <c r="M621" i="7"/>
  <c r="N621" i="7"/>
  <c r="O621" i="7"/>
  <c r="P621" i="7"/>
  <c r="Q621" i="7"/>
  <c r="R621" i="7"/>
  <c r="S621" i="7"/>
  <c r="T621" i="7"/>
  <c r="L622" i="7"/>
  <c r="M622" i="7"/>
  <c r="N622" i="7"/>
  <c r="O622" i="7"/>
  <c r="P622" i="7"/>
  <c r="Q622" i="7"/>
  <c r="R622" i="7"/>
  <c r="S622" i="7"/>
  <c r="T622" i="7"/>
  <c r="L623" i="7"/>
  <c r="M623" i="7"/>
  <c r="N623" i="7"/>
  <c r="O623" i="7"/>
  <c r="P623" i="7"/>
  <c r="Q623" i="7"/>
  <c r="R623" i="7"/>
  <c r="S623" i="7"/>
  <c r="T623" i="7"/>
  <c r="L624" i="7"/>
  <c r="M624" i="7"/>
  <c r="N624" i="7"/>
  <c r="O624" i="7"/>
  <c r="P624" i="7"/>
  <c r="Q624" i="7"/>
  <c r="R624" i="7"/>
  <c r="S624" i="7"/>
  <c r="T624" i="7"/>
  <c r="L625" i="7"/>
  <c r="M625" i="7"/>
  <c r="N625" i="7"/>
  <c r="O625" i="7"/>
  <c r="P625" i="7"/>
  <c r="Q625" i="7"/>
  <c r="R625" i="7"/>
  <c r="S625" i="7"/>
  <c r="T625" i="7"/>
  <c r="L626" i="7"/>
  <c r="M626" i="7"/>
  <c r="N626" i="7"/>
  <c r="O626" i="7"/>
  <c r="P626" i="7"/>
  <c r="Q626" i="7"/>
  <c r="R626" i="7"/>
  <c r="S626" i="7"/>
  <c r="T626" i="7"/>
  <c r="L627" i="7"/>
  <c r="M627" i="7"/>
  <c r="N627" i="7"/>
  <c r="O627" i="7"/>
  <c r="P627" i="7"/>
  <c r="Q627" i="7"/>
  <c r="R627" i="7"/>
  <c r="S627" i="7"/>
  <c r="T627" i="7"/>
  <c r="L628" i="7"/>
  <c r="M628" i="7"/>
  <c r="N628" i="7"/>
  <c r="O628" i="7"/>
  <c r="P628" i="7"/>
  <c r="Q628" i="7"/>
  <c r="R628" i="7"/>
  <c r="S628" i="7"/>
  <c r="T628" i="7"/>
  <c r="L629" i="7"/>
  <c r="M629" i="7"/>
  <c r="N629" i="7"/>
  <c r="O629" i="7"/>
  <c r="P629" i="7"/>
  <c r="Q629" i="7"/>
  <c r="R629" i="7"/>
  <c r="S629" i="7"/>
  <c r="T629" i="7"/>
  <c r="L630" i="7"/>
  <c r="M630" i="7"/>
  <c r="N630" i="7"/>
  <c r="O630" i="7"/>
  <c r="P630" i="7"/>
  <c r="Q630" i="7"/>
  <c r="R630" i="7"/>
  <c r="S630" i="7"/>
  <c r="T630" i="7"/>
  <c r="L631" i="7"/>
  <c r="M631" i="7"/>
  <c r="N631" i="7"/>
  <c r="O631" i="7"/>
  <c r="P631" i="7"/>
  <c r="Q631" i="7"/>
  <c r="R631" i="7"/>
  <c r="S631" i="7"/>
  <c r="T631" i="7"/>
  <c r="L632" i="7"/>
  <c r="M632" i="7"/>
  <c r="N632" i="7"/>
  <c r="O632" i="7"/>
  <c r="P632" i="7"/>
  <c r="Q632" i="7"/>
  <c r="R632" i="7"/>
  <c r="S632" i="7"/>
  <c r="T632" i="7"/>
  <c r="L633" i="7"/>
  <c r="M633" i="7"/>
  <c r="N633" i="7"/>
  <c r="O633" i="7"/>
  <c r="P633" i="7"/>
  <c r="Q633" i="7"/>
  <c r="R633" i="7"/>
  <c r="S633" i="7"/>
  <c r="T633" i="7"/>
  <c r="L634" i="7"/>
  <c r="M634" i="7"/>
  <c r="N634" i="7"/>
  <c r="O634" i="7"/>
  <c r="P634" i="7"/>
  <c r="Q634" i="7"/>
  <c r="R634" i="7"/>
  <c r="S634" i="7"/>
  <c r="T634" i="7"/>
  <c r="L635" i="7"/>
  <c r="M635" i="7"/>
  <c r="N635" i="7"/>
  <c r="O635" i="7"/>
  <c r="P635" i="7"/>
  <c r="Q635" i="7"/>
  <c r="R635" i="7"/>
  <c r="S635" i="7"/>
  <c r="T635" i="7"/>
  <c r="L636" i="7"/>
  <c r="M636" i="7"/>
  <c r="N636" i="7"/>
  <c r="O636" i="7"/>
  <c r="P636" i="7"/>
  <c r="Q636" i="7"/>
  <c r="R636" i="7"/>
  <c r="S636" i="7"/>
  <c r="T636" i="7"/>
  <c r="L637" i="7"/>
  <c r="M637" i="7"/>
  <c r="N637" i="7"/>
  <c r="O637" i="7"/>
  <c r="P637" i="7"/>
  <c r="Q637" i="7"/>
  <c r="R637" i="7"/>
  <c r="S637" i="7"/>
  <c r="T637" i="7"/>
  <c r="L638" i="7"/>
  <c r="M638" i="7"/>
  <c r="N638" i="7"/>
  <c r="O638" i="7"/>
  <c r="P638" i="7"/>
  <c r="Q638" i="7"/>
  <c r="R638" i="7"/>
  <c r="S638" i="7"/>
  <c r="T638" i="7"/>
  <c r="L639" i="7"/>
  <c r="M639" i="7"/>
  <c r="N639" i="7"/>
  <c r="O639" i="7"/>
  <c r="P639" i="7"/>
  <c r="Q639" i="7"/>
  <c r="R639" i="7"/>
  <c r="S639" i="7"/>
  <c r="T639" i="7"/>
  <c r="L640" i="7"/>
  <c r="M640" i="7"/>
  <c r="N640" i="7"/>
  <c r="O640" i="7"/>
  <c r="P640" i="7"/>
  <c r="Q640" i="7"/>
  <c r="R640" i="7"/>
  <c r="S640" i="7"/>
  <c r="T640" i="7"/>
  <c r="L641" i="7"/>
  <c r="M641" i="7"/>
  <c r="N641" i="7"/>
  <c r="O641" i="7"/>
  <c r="P641" i="7"/>
  <c r="Q641" i="7"/>
  <c r="R641" i="7"/>
  <c r="S641" i="7"/>
  <c r="T641" i="7"/>
  <c r="L642" i="7"/>
  <c r="M642" i="7"/>
  <c r="N642" i="7"/>
  <c r="O642" i="7"/>
  <c r="P642" i="7"/>
  <c r="Q642" i="7"/>
  <c r="R642" i="7"/>
  <c r="S642" i="7"/>
  <c r="T642" i="7"/>
  <c r="L643" i="7"/>
  <c r="M643" i="7"/>
  <c r="N643" i="7"/>
  <c r="O643" i="7"/>
  <c r="P643" i="7"/>
  <c r="Q643" i="7"/>
  <c r="R643" i="7"/>
  <c r="S643" i="7"/>
  <c r="T643" i="7"/>
  <c r="L644" i="7"/>
  <c r="M644" i="7"/>
  <c r="N644" i="7"/>
  <c r="O644" i="7"/>
  <c r="P644" i="7"/>
  <c r="Q644" i="7"/>
  <c r="R644" i="7"/>
  <c r="S644" i="7"/>
  <c r="T644" i="7"/>
  <c r="L645" i="7"/>
  <c r="M645" i="7"/>
  <c r="N645" i="7"/>
  <c r="O645" i="7"/>
  <c r="P645" i="7"/>
  <c r="Q645" i="7"/>
  <c r="R645" i="7"/>
  <c r="S645" i="7"/>
  <c r="T645" i="7"/>
  <c r="L646" i="7"/>
  <c r="M646" i="7"/>
  <c r="N646" i="7"/>
  <c r="O646" i="7"/>
  <c r="P646" i="7"/>
  <c r="Q646" i="7"/>
  <c r="R646" i="7"/>
  <c r="S646" i="7"/>
  <c r="T646" i="7"/>
  <c r="L647" i="7"/>
  <c r="M647" i="7"/>
  <c r="N647" i="7"/>
  <c r="O647" i="7"/>
  <c r="P647" i="7"/>
  <c r="Q647" i="7"/>
  <c r="R647" i="7"/>
  <c r="S647" i="7"/>
  <c r="T647" i="7"/>
  <c r="L648" i="7"/>
  <c r="M648" i="7"/>
  <c r="N648" i="7"/>
  <c r="O648" i="7"/>
  <c r="P648" i="7"/>
  <c r="Q648" i="7"/>
  <c r="R648" i="7"/>
  <c r="S648" i="7"/>
  <c r="T648" i="7"/>
  <c r="L649" i="7"/>
  <c r="M649" i="7"/>
  <c r="N649" i="7"/>
  <c r="O649" i="7"/>
  <c r="P649" i="7"/>
  <c r="Q649" i="7"/>
  <c r="R649" i="7"/>
  <c r="S649" i="7"/>
  <c r="T649" i="7"/>
  <c r="L650" i="7"/>
  <c r="M650" i="7"/>
  <c r="N650" i="7"/>
  <c r="O650" i="7"/>
  <c r="P650" i="7"/>
  <c r="Q650" i="7"/>
  <c r="R650" i="7"/>
  <c r="S650" i="7"/>
  <c r="T650" i="7"/>
  <c r="L651" i="7"/>
  <c r="M651" i="7"/>
  <c r="N651" i="7"/>
  <c r="O651" i="7"/>
  <c r="P651" i="7"/>
  <c r="Q651" i="7"/>
  <c r="R651" i="7"/>
  <c r="S651" i="7"/>
  <c r="T651" i="7"/>
  <c r="L652" i="7"/>
  <c r="M652" i="7"/>
  <c r="N652" i="7"/>
  <c r="O652" i="7"/>
  <c r="P652" i="7"/>
  <c r="Q652" i="7"/>
  <c r="R652" i="7"/>
  <c r="S652" i="7"/>
  <c r="T652" i="7"/>
  <c r="L653" i="7"/>
  <c r="M653" i="7"/>
  <c r="N653" i="7"/>
  <c r="O653" i="7"/>
  <c r="P653" i="7"/>
  <c r="Q653" i="7"/>
  <c r="R653" i="7"/>
  <c r="S653" i="7"/>
  <c r="T653" i="7"/>
  <c r="L654" i="7"/>
  <c r="M654" i="7"/>
  <c r="N654" i="7"/>
  <c r="O654" i="7"/>
  <c r="P654" i="7"/>
  <c r="Q654" i="7"/>
  <c r="R654" i="7"/>
  <c r="S654" i="7"/>
  <c r="T654" i="7"/>
  <c r="L655" i="7"/>
  <c r="M655" i="7"/>
  <c r="N655" i="7"/>
  <c r="O655" i="7"/>
  <c r="P655" i="7"/>
  <c r="Q655" i="7"/>
  <c r="R655" i="7"/>
  <c r="S655" i="7"/>
  <c r="T655" i="7"/>
  <c r="L656" i="7"/>
  <c r="M656" i="7"/>
  <c r="N656" i="7"/>
  <c r="O656" i="7"/>
  <c r="P656" i="7"/>
  <c r="Q656" i="7"/>
  <c r="R656" i="7"/>
  <c r="S656" i="7"/>
  <c r="T656" i="7"/>
  <c r="L657" i="7"/>
  <c r="M657" i="7"/>
  <c r="N657" i="7"/>
  <c r="O657" i="7"/>
  <c r="P657" i="7"/>
  <c r="Q657" i="7"/>
  <c r="R657" i="7"/>
  <c r="S657" i="7"/>
  <c r="T657" i="7"/>
  <c r="L658" i="7"/>
  <c r="M658" i="7"/>
  <c r="N658" i="7"/>
  <c r="O658" i="7"/>
  <c r="P658" i="7"/>
  <c r="Q658" i="7"/>
  <c r="R658" i="7"/>
  <c r="S658" i="7"/>
  <c r="T658" i="7"/>
  <c r="L659" i="7"/>
  <c r="M659" i="7"/>
  <c r="N659" i="7"/>
  <c r="O659" i="7"/>
  <c r="P659" i="7"/>
  <c r="Q659" i="7"/>
  <c r="R659" i="7"/>
  <c r="S659" i="7"/>
  <c r="T659" i="7"/>
  <c r="L660" i="7"/>
  <c r="M660" i="7"/>
  <c r="N660" i="7"/>
  <c r="O660" i="7"/>
  <c r="P660" i="7"/>
  <c r="Q660" i="7"/>
  <c r="R660" i="7"/>
  <c r="S660" i="7"/>
  <c r="T660" i="7"/>
  <c r="L661" i="7"/>
  <c r="M661" i="7"/>
  <c r="N661" i="7"/>
  <c r="O661" i="7"/>
  <c r="P661" i="7"/>
  <c r="Q661" i="7"/>
  <c r="R661" i="7"/>
  <c r="S661" i="7"/>
  <c r="T661" i="7"/>
  <c r="L662" i="7"/>
  <c r="M662" i="7"/>
  <c r="N662" i="7"/>
  <c r="O662" i="7"/>
  <c r="P662" i="7"/>
  <c r="Q662" i="7"/>
  <c r="R662" i="7"/>
  <c r="S662" i="7"/>
  <c r="T662" i="7"/>
  <c r="L663" i="7"/>
  <c r="M663" i="7"/>
  <c r="N663" i="7"/>
  <c r="O663" i="7"/>
  <c r="P663" i="7"/>
  <c r="Q663" i="7"/>
  <c r="R663" i="7"/>
  <c r="S663" i="7"/>
  <c r="T663" i="7"/>
  <c r="L664" i="7"/>
  <c r="M664" i="7"/>
  <c r="N664" i="7"/>
  <c r="O664" i="7"/>
  <c r="P664" i="7"/>
  <c r="Q664" i="7"/>
  <c r="R664" i="7"/>
  <c r="S664" i="7"/>
  <c r="T664" i="7"/>
  <c r="L665" i="7"/>
  <c r="M665" i="7"/>
  <c r="N665" i="7"/>
  <c r="O665" i="7"/>
  <c r="P665" i="7"/>
  <c r="Q665" i="7"/>
  <c r="R665" i="7"/>
  <c r="S665" i="7"/>
  <c r="T665" i="7"/>
  <c r="L666" i="7"/>
  <c r="M666" i="7"/>
  <c r="N666" i="7"/>
  <c r="O666" i="7"/>
  <c r="P666" i="7"/>
  <c r="Q666" i="7"/>
  <c r="R666" i="7"/>
  <c r="S666" i="7"/>
  <c r="T666" i="7"/>
  <c r="L667" i="7"/>
  <c r="M667" i="7"/>
  <c r="N667" i="7"/>
  <c r="O667" i="7"/>
  <c r="P667" i="7"/>
  <c r="Q667" i="7"/>
  <c r="R667" i="7"/>
  <c r="S667" i="7"/>
  <c r="T667" i="7"/>
  <c r="L668" i="7"/>
  <c r="M668" i="7"/>
  <c r="N668" i="7"/>
  <c r="O668" i="7"/>
  <c r="P668" i="7"/>
  <c r="Q668" i="7"/>
  <c r="R668" i="7"/>
  <c r="S668" i="7"/>
  <c r="T668" i="7"/>
  <c r="L669" i="7"/>
  <c r="M669" i="7"/>
  <c r="N669" i="7"/>
  <c r="O669" i="7"/>
  <c r="P669" i="7"/>
  <c r="Q669" i="7"/>
  <c r="R669" i="7"/>
  <c r="S669" i="7"/>
  <c r="T669" i="7"/>
  <c r="L670" i="7"/>
  <c r="M670" i="7"/>
  <c r="N670" i="7"/>
  <c r="O670" i="7"/>
  <c r="P670" i="7"/>
  <c r="Q670" i="7"/>
  <c r="R670" i="7"/>
  <c r="S670" i="7"/>
  <c r="T670" i="7"/>
  <c r="L671" i="7"/>
  <c r="M671" i="7"/>
  <c r="N671" i="7"/>
  <c r="O671" i="7"/>
  <c r="P671" i="7"/>
  <c r="Q671" i="7"/>
  <c r="R671" i="7"/>
  <c r="S671" i="7"/>
  <c r="T671" i="7"/>
  <c r="L672" i="7"/>
  <c r="M672" i="7"/>
  <c r="N672" i="7"/>
  <c r="O672" i="7"/>
  <c r="P672" i="7"/>
  <c r="Q672" i="7"/>
  <c r="R672" i="7"/>
  <c r="S672" i="7"/>
  <c r="T672" i="7"/>
  <c r="L673" i="7"/>
  <c r="M673" i="7"/>
  <c r="N673" i="7"/>
  <c r="O673" i="7"/>
  <c r="P673" i="7"/>
  <c r="Q673" i="7"/>
  <c r="R673" i="7"/>
  <c r="S673" i="7"/>
  <c r="T673" i="7"/>
  <c r="L674" i="7"/>
  <c r="M674" i="7"/>
  <c r="N674" i="7"/>
  <c r="O674" i="7"/>
  <c r="P674" i="7"/>
  <c r="Q674" i="7"/>
  <c r="R674" i="7"/>
  <c r="S674" i="7"/>
  <c r="T674" i="7"/>
  <c r="L675" i="7"/>
  <c r="M675" i="7"/>
  <c r="N675" i="7"/>
  <c r="O675" i="7"/>
  <c r="P675" i="7"/>
  <c r="Q675" i="7"/>
  <c r="R675" i="7"/>
  <c r="S675" i="7"/>
  <c r="T675" i="7"/>
  <c r="L676" i="7"/>
  <c r="M676" i="7"/>
  <c r="N676" i="7"/>
  <c r="O676" i="7"/>
  <c r="P676" i="7"/>
  <c r="Q676" i="7"/>
  <c r="R676" i="7"/>
  <c r="S676" i="7"/>
  <c r="T676" i="7"/>
  <c r="L677" i="7"/>
  <c r="M677" i="7"/>
  <c r="N677" i="7"/>
  <c r="O677" i="7"/>
  <c r="P677" i="7"/>
  <c r="Q677" i="7"/>
  <c r="R677" i="7"/>
  <c r="S677" i="7"/>
  <c r="T677" i="7"/>
  <c r="L678" i="7"/>
  <c r="M678" i="7"/>
  <c r="N678" i="7"/>
  <c r="O678" i="7"/>
  <c r="P678" i="7"/>
  <c r="Q678" i="7"/>
  <c r="R678" i="7"/>
  <c r="S678" i="7"/>
  <c r="T678" i="7"/>
  <c r="L679" i="7"/>
  <c r="M679" i="7"/>
  <c r="N679" i="7"/>
  <c r="O679" i="7"/>
  <c r="P679" i="7"/>
  <c r="Q679" i="7"/>
  <c r="R679" i="7"/>
  <c r="S679" i="7"/>
  <c r="T679" i="7"/>
  <c r="L680" i="7"/>
  <c r="M680" i="7"/>
  <c r="N680" i="7"/>
  <c r="O680" i="7"/>
  <c r="P680" i="7"/>
  <c r="Q680" i="7"/>
  <c r="R680" i="7"/>
  <c r="S680" i="7"/>
  <c r="T680" i="7"/>
  <c r="L681" i="7"/>
  <c r="M681" i="7"/>
  <c r="N681" i="7"/>
  <c r="O681" i="7"/>
  <c r="P681" i="7"/>
  <c r="Q681" i="7"/>
  <c r="R681" i="7"/>
  <c r="S681" i="7"/>
  <c r="T681" i="7"/>
  <c r="L682" i="7"/>
  <c r="M682" i="7"/>
  <c r="N682" i="7"/>
  <c r="O682" i="7"/>
  <c r="P682" i="7"/>
  <c r="Q682" i="7"/>
  <c r="R682" i="7"/>
  <c r="S682" i="7"/>
  <c r="T682" i="7"/>
  <c r="L683" i="7"/>
  <c r="M683" i="7"/>
  <c r="N683" i="7"/>
  <c r="O683" i="7"/>
  <c r="P683" i="7"/>
  <c r="Q683" i="7"/>
  <c r="R683" i="7"/>
  <c r="S683" i="7"/>
  <c r="T683" i="7"/>
  <c r="L684" i="7"/>
  <c r="M684" i="7"/>
  <c r="N684" i="7"/>
  <c r="O684" i="7"/>
  <c r="P684" i="7"/>
  <c r="Q684" i="7"/>
  <c r="R684" i="7"/>
  <c r="S684" i="7"/>
  <c r="T684" i="7"/>
  <c r="L685" i="7"/>
  <c r="M685" i="7"/>
  <c r="N685" i="7"/>
  <c r="O685" i="7"/>
  <c r="P685" i="7"/>
  <c r="Q685" i="7"/>
  <c r="R685" i="7"/>
  <c r="S685" i="7"/>
  <c r="T685" i="7"/>
  <c r="L686" i="7"/>
  <c r="M686" i="7"/>
  <c r="N686" i="7"/>
  <c r="O686" i="7"/>
  <c r="P686" i="7"/>
  <c r="Q686" i="7"/>
  <c r="R686" i="7"/>
  <c r="S686" i="7"/>
  <c r="T686" i="7"/>
  <c r="L687" i="7"/>
  <c r="M687" i="7"/>
  <c r="N687" i="7"/>
  <c r="O687" i="7"/>
  <c r="P687" i="7"/>
  <c r="Q687" i="7"/>
  <c r="R687" i="7"/>
  <c r="S687" i="7"/>
  <c r="T687" i="7"/>
  <c r="L688" i="7"/>
  <c r="M688" i="7"/>
  <c r="N688" i="7"/>
  <c r="O688" i="7"/>
  <c r="P688" i="7"/>
  <c r="Q688" i="7"/>
  <c r="R688" i="7"/>
  <c r="S688" i="7"/>
  <c r="T688" i="7"/>
  <c r="L689" i="7"/>
  <c r="M689" i="7"/>
  <c r="N689" i="7"/>
  <c r="O689" i="7"/>
  <c r="P689" i="7"/>
  <c r="Q689" i="7"/>
  <c r="R689" i="7"/>
  <c r="S689" i="7"/>
  <c r="T689" i="7"/>
  <c r="L690" i="7"/>
  <c r="M690" i="7"/>
  <c r="N690" i="7"/>
  <c r="O690" i="7"/>
  <c r="P690" i="7"/>
  <c r="Q690" i="7"/>
  <c r="R690" i="7"/>
  <c r="S690" i="7"/>
  <c r="T690" i="7"/>
  <c r="L691" i="7"/>
  <c r="M691" i="7"/>
  <c r="N691" i="7"/>
  <c r="O691" i="7"/>
  <c r="P691" i="7"/>
  <c r="Q691" i="7"/>
  <c r="R691" i="7"/>
  <c r="S691" i="7"/>
  <c r="T691" i="7"/>
  <c r="L692" i="7"/>
  <c r="M692" i="7"/>
  <c r="N692" i="7"/>
  <c r="O692" i="7"/>
  <c r="P692" i="7"/>
  <c r="Q692" i="7"/>
  <c r="R692" i="7"/>
  <c r="S692" i="7"/>
  <c r="T692" i="7"/>
  <c r="L693" i="7"/>
  <c r="M693" i="7"/>
  <c r="N693" i="7"/>
  <c r="O693" i="7"/>
  <c r="P693" i="7"/>
  <c r="Q693" i="7"/>
  <c r="R693" i="7"/>
  <c r="S693" i="7"/>
  <c r="T693" i="7"/>
  <c r="L694" i="7"/>
  <c r="M694" i="7"/>
  <c r="N694" i="7"/>
  <c r="O694" i="7"/>
  <c r="P694" i="7"/>
  <c r="Q694" i="7"/>
  <c r="R694" i="7"/>
  <c r="S694" i="7"/>
  <c r="T694" i="7"/>
  <c r="L695" i="7"/>
  <c r="M695" i="7"/>
  <c r="N695" i="7"/>
  <c r="O695" i="7"/>
  <c r="P695" i="7"/>
  <c r="Q695" i="7"/>
  <c r="R695" i="7"/>
  <c r="S695" i="7"/>
  <c r="T695" i="7"/>
  <c r="L696" i="7"/>
  <c r="M696" i="7"/>
  <c r="N696" i="7"/>
  <c r="O696" i="7"/>
  <c r="P696" i="7"/>
  <c r="Q696" i="7"/>
  <c r="R696" i="7"/>
  <c r="S696" i="7"/>
  <c r="T696" i="7"/>
  <c r="L697" i="7"/>
  <c r="M697" i="7"/>
  <c r="N697" i="7"/>
  <c r="O697" i="7"/>
  <c r="P697" i="7"/>
  <c r="Q697" i="7"/>
  <c r="R697" i="7"/>
  <c r="S697" i="7"/>
  <c r="T697" i="7"/>
  <c r="L698" i="7"/>
  <c r="M698" i="7"/>
  <c r="N698" i="7"/>
  <c r="O698" i="7"/>
  <c r="P698" i="7"/>
  <c r="Q698" i="7"/>
  <c r="R698" i="7"/>
  <c r="S698" i="7"/>
  <c r="T698" i="7"/>
  <c r="L699" i="7"/>
  <c r="M699" i="7"/>
  <c r="N699" i="7"/>
  <c r="O699" i="7"/>
  <c r="P699" i="7"/>
  <c r="Q699" i="7"/>
  <c r="R699" i="7"/>
  <c r="S699" i="7"/>
  <c r="T699" i="7"/>
  <c r="L700" i="7"/>
  <c r="M700" i="7"/>
  <c r="N700" i="7"/>
  <c r="O700" i="7"/>
  <c r="P700" i="7"/>
  <c r="Q700" i="7"/>
  <c r="R700" i="7"/>
  <c r="S700" i="7"/>
  <c r="T700" i="7"/>
  <c r="L701" i="7"/>
  <c r="M701" i="7"/>
  <c r="N701" i="7"/>
  <c r="O701" i="7"/>
  <c r="P701" i="7"/>
  <c r="Q701" i="7"/>
  <c r="R701" i="7"/>
  <c r="S701" i="7"/>
  <c r="T701" i="7"/>
  <c r="L702" i="7"/>
  <c r="M702" i="7"/>
  <c r="N702" i="7"/>
  <c r="O702" i="7"/>
  <c r="P702" i="7"/>
  <c r="Q702" i="7"/>
  <c r="R702" i="7"/>
  <c r="S702" i="7"/>
  <c r="T702" i="7"/>
  <c r="L703" i="7"/>
  <c r="M703" i="7"/>
  <c r="N703" i="7"/>
  <c r="O703" i="7"/>
  <c r="P703" i="7"/>
  <c r="Q703" i="7"/>
  <c r="R703" i="7"/>
  <c r="S703" i="7"/>
  <c r="T703" i="7"/>
  <c r="L704" i="7"/>
  <c r="M704" i="7"/>
  <c r="N704" i="7"/>
  <c r="O704" i="7"/>
  <c r="P704" i="7"/>
  <c r="Q704" i="7"/>
  <c r="R704" i="7"/>
  <c r="S704" i="7"/>
  <c r="T704" i="7"/>
  <c r="L705" i="7"/>
  <c r="M705" i="7"/>
  <c r="N705" i="7"/>
  <c r="O705" i="7"/>
  <c r="P705" i="7"/>
  <c r="Q705" i="7"/>
  <c r="R705" i="7"/>
  <c r="S705" i="7"/>
  <c r="T705" i="7"/>
  <c r="L706" i="7"/>
  <c r="M706" i="7"/>
  <c r="N706" i="7"/>
  <c r="O706" i="7"/>
  <c r="P706" i="7"/>
  <c r="Q706" i="7"/>
  <c r="R706" i="7"/>
  <c r="S706" i="7"/>
  <c r="T706" i="7"/>
  <c r="L707" i="7"/>
  <c r="M707" i="7"/>
  <c r="N707" i="7"/>
  <c r="O707" i="7"/>
  <c r="P707" i="7"/>
  <c r="Q707" i="7"/>
  <c r="R707" i="7"/>
  <c r="S707" i="7"/>
  <c r="T707" i="7"/>
  <c r="L708" i="7"/>
  <c r="M708" i="7"/>
  <c r="N708" i="7"/>
  <c r="O708" i="7"/>
  <c r="P708" i="7"/>
  <c r="Q708" i="7"/>
  <c r="R708" i="7"/>
  <c r="S708" i="7"/>
  <c r="T708" i="7"/>
  <c r="L709" i="7"/>
  <c r="M709" i="7"/>
  <c r="N709" i="7"/>
  <c r="O709" i="7"/>
  <c r="P709" i="7"/>
  <c r="Q709" i="7"/>
  <c r="R709" i="7"/>
  <c r="S709" i="7"/>
  <c r="T709" i="7"/>
  <c r="L710" i="7"/>
  <c r="M710" i="7"/>
  <c r="N710" i="7"/>
  <c r="O710" i="7"/>
  <c r="P710" i="7"/>
  <c r="Q710" i="7"/>
  <c r="R710" i="7"/>
  <c r="S710" i="7"/>
  <c r="T710" i="7"/>
  <c r="L711" i="7"/>
  <c r="M711" i="7"/>
  <c r="N711" i="7"/>
  <c r="O711" i="7"/>
  <c r="P711" i="7"/>
  <c r="Q711" i="7"/>
  <c r="R711" i="7"/>
  <c r="S711" i="7"/>
  <c r="T711" i="7"/>
  <c r="L712" i="7"/>
  <c r="M712" i="7"/>
  <c r="N712" i="7"/>
  <c r="O712" i="7"/>
  <c r="P712" i="7"/>
  <c r="Q712" i="7"/>
  <c r="R712" i="7"/>
  <c r="S712" i="7"/>
  <c r="T712" i="7"/>
  <c r="L713" i="7"/>
  <c r="M713" i="7"/>
  <c r="N713" i="7"/>
  <c r="O713" i="7"/>
  <c r="P713" i="7"/>
  <c r="Q713" i="7"/>
  <c r="R713" i="7"/>
  <c r="S713" i="7"/>
  <c r="T713" i="7"/>
  <c r="L714" i="7"/>
  <c r="M714" i="7"/>
  <c r="N714" i="7"/>
  <c r="O714" i="7"/>
  <c r="P714" i="7"/>
  <c r="Q714" i="7"/>
  <c r="R714" i="7"/>
  <c r="S714" i="7"/>
  <c r="T714" i="7"/>
  <c r="L715" i="7"/>
  <c r="M715" i="7"/>
  <c r="N715" i="7"/>
  <c r="O715" i="7"/>
  <c r="P715" i="7"/>
  <c r="Q715" i="7"/>
  <c r="R715" i="7"/>
  <c r="S715" i="7"/>
  <c r="T715" i="7"/>
  <c r="L716" i="7"/>
  <c r="M716" i="7"/>
  <c r="N716" i="7"/>
  <c r="O716" i="7"/>
  <c r="P716" i="7"/>
  <c r="Q716" i="7"/>
  <c r="R716" i="7"/>
  <c r="S716" i="7"/>
  <c r="T716" i="7"/>
  <c r="L717" i="7"/>
  <c r="M717" i="7"/>
  <c r="N717" i="7"/>
  <c r="O717" i="7"/>
  <c r="P717" i="7"/>
  <c r="Q717" i="7"/>
  <c r="R717" i="7"/>
  <c r="S717" i="7"/>
  <c r="T717" i="7"/>
  <c r="L718" i="7"/>
  <c r="M718" i="7"/>
  <c r="N718" i="7"/>
  <c r="O718" i="7"/>
  <c r="P718" i="7"/>
  <c r="Q718" i="7"/>
  <c r="R718" i="7"/>
  <c r="S718" i="7"/>
  <c r="T718" i="7"/>
  <c r="L719" i="7"/>
  <c r="M719" i="7"/>
  <c r="N719" i="7"/>
  <c r="O719" i="7"/>
  <c r="P719" i="7"/>
  <c r="Q719" i="7"/>
  <c r="R719" i="7"/>
  <c r="S719" i="7"/>
  <c r="T719" i="7"/>
  <c r="L720" i="7"/>
  <c r="M720" i="7"/>
  <c r="N720" i="7"/>
  <c r="O720" i="7"/>
  <c r="P720" i="7"/>
  <c r="Q720" i="7"/>
  <c r="R720" i="7"/>
  <c r="S720" i="7"/>
  <c r="T720" i="7"/>
  <c r="L721" i="7"/>
  <c r="M721" i="7"/>
  <c r="N721" i="7"/>
  <c r="O721" i="7"/>
  <c r="P721" i="7"/>
  <c r="Q721" i="7"/>
  <c r="R721" i="7"/>
  <c r="S721" i="7"/>
  <c r="T721" i="7"/>
  <c r="L722" i="7"/>
  <c r="M722" i="7"/>
  <c r="N722" i="7"/>
  <c r="O722" i="7"/>
  <c r="P722" i="7"/>
  <c r="Q722" i="7"/>
  <c r="R722" i="7"/>
  <c r="S722" i="7"/>
  <c r="T722" i="7"/>
  <c r="L723" i="7"/>
  <c r="M723" i="7"/>
  <c r="N723" i="7"/>
  <c r="O723" i="7"/>
  <c r="P723" i="7"/>
  <c r="Q723" i="7"/>
  <c r="R723" i="7"/>
  <c r="S723" i="7"/>
  <c r="T723" i="7"/>
  <c r="L724" i="7"/>
  <c r="M724" i="7"/>
  <c r="N724" i="7"/>
  <c r="O724" i="7"/>
  <c r="P724" i="7"/>
  <c r="Q724" i="7"/>
  <c r="R724" i="7"/>
  <c r="S724" i="7"/>
  <c r="T724" i="7"/>
  <c r="L725" i="7"/>
  <c r="M725" i="7"/>
  <c r="N725" i="7"/>
  <c r="O725" i="7"/>
  <c r="P725" i="7"/>
  <c r="Q725" i="7"/>
  <c r="R725" i="7"/>
  <c r="S725" i="7"/>
  <c r="T725" i="7"/>
  <c r="L726" i="7"/>
  <c r="M726" i="7"/>
  <c r="N726" i="7"/>
  <c r="O726" i="7"/>
  <c r="P726" i="7"/>
  <c r="Q726" i="7"/>
  <c r="R726" i="7"/>
  <c r="S726" i="7"/>
  <c r="T726" i="7"/>
  <c r="L727" i="7"/>
  <c r="M727" i="7"/>
  <c r="N727" i="7"/>
  <c r="O727" i="7"/>
  <c r="P727" i="7"/>
  <c r="Q727" i="7"/>
  <c r="R727" i="7"/>
  <c r="S727" i="7"/>
  <c r="T727" i="7"/>
  <c r="L728" i="7"/>
  <c r="M728" i="7"/>
  <c r="N728" i="7"/>
  <c r="O728" i="7"/>
  <c r="P728" i="7"/>
  <c r="Q728" i="7"/>
  <c r="R728" i="7"/>
  <c r="S728" i="7"/>
  <c r="T728" i="7"/>
  <c r="L729" i="7"/>
  <c r="M729" i="7"/>
  <c r="N729" i="7"/>
  <c r="O729" i="7"/>
  <c r="P729" i="7"/>
  <c r="Q729" i="7"/>
  <c r="R729" i="7"/>
  <c r="S729" i="7"/>
  <c r="T729" i="7"/>
  <c r="L730" i="7"/>
  <c r="M730" i="7"/>
  <c r="N730" i="7"/>
  <c r="O730" i="7"/>
  <c r="P730" i="7"/>
  <c r="Q730" i="7"/>
  <c r="R730" i="7"/>
  <c r="S730" i="7"/>
  <c r="T730" i="7"/>
  <c r="L731" i="7"/>
  <c r="M731" i="7"/>
  <c r="N731" i="7"/>
  <c r="O731" i="7"/>
  <c r="P731" i="7"/>
  <c r="Q731" i="7"/>
  <c r="R731" i="7"/>
  <c r="S731" i="7"/>
  <c r="T731" i="7"/>
  <c r="L732" i="7"/>
  <c r="M732" i="7"/>
  <c r="N732" i="7"/>
  <c r="O732" i="7"/>
  <c r="P732" i="7"/>
  <c r="Q732" i="7"/>
  <c r="R732" i="7"/>
  <c r="S732" i="7"/>
  <c r="T732" i="7"/>
  <c r="L733" i="7"/>
  <c r="M733" i="7"/>
  <c r="N733" i="7"/>
  <c r="O733" i="7"/>
  <c r="P733" i="7"/>
  <c r="Q733" i="7"/>
  <c r="R733" i="7"/>
  <c r="S733" i="7"/>
  <c r="T733" i="7"/>
  <c r="L734" i="7"/>
  <c r="M734" i="7"/>
  <c r="N734" i="7"/>
  <c r="O734" i="7"/>
  <c r="P734" i="7"/>
  <c r="Q734" i="7"/>
  <c r="R734" i="7"/>
  <c r="S734" i="7"/>
  <c r="T734" i="7"/>
  <c r="L735" i="7"/>
  <c r="M735" i="7"/>
  <c r="N735" i="7"/>
  <c r="O735" i="7"/>
  <c r="P735" i="7"/>
  <c r="Q735" i="7"/>
  <c r="R735" i="7"/>
  <c r="S735" i="7"/>
  <c r="T735" i="7"/>
  <c r="L736" i="7"/>
  <c r="M736" i="7"/>
  <c r="N736" i="7"/>
  <c r="O736" i="7"/>
  <c r="P736" i="7"/>
  <c r="Q736" i="7"/>
  <c r="R736" i="7"/>
  <c r="S736" i="7"/>
  <c r="T736" i="7"/>
  <c r="L737" i="7"/>
  <c r="M737" i="7"/>
  <c r="N737" i="7"/>
  <c r="O737" i="7"/>
  <c r="P737" i="7"/>
  <c r="Q737" i="7"/>
  <c r="R737" i="7"/>
  <c r="S737" i="7"/>
  <c r="T737" i="7"/>
  <c r="L738" i="7"/>
  <c r="M738" i="7"/>
  <c r="N738" i="7"/>
  <c r="O738" i="7"/>
  <c r="P738" i="7"/>
  <c r="Q738" i="7"/>
  <c r="R738" i="7"/>
  <c r="S738" i="7"/>
  <c r="T738" i="7"/>
  <c r="L739" i="7"/>
  <c r="M739" i="7"/>
  <c r="N739" i="7"/>
  <c r="O739" i="7"/>
  <c r="P739" i="7"/>
  <c r="Q739" i="7"/>
  <c r="R739" i="7"/>
  <c r="S739" i="7"/>
  <c r="T739" i="7"/>
  <c r="L740" i="7"/>
  <c r="M740" i="7"/>
  <c r="N740" i="7"/>
  <c r="O740" i="7"/>
  <c r="P740" i="7"/>
  <c r="Q740" i="7"/>
  <c r="R740" i="7"/>
  <c r="S740" i="7"/>
  <c r="T740" i="7"/>
  <c r="L741" i="7"/>
  <c r="M741" i="7"/>
  <c r="N741" i="7"/>
  <c r="O741" i="7"/>
  <c r="P741" i="7"/>
  <c r="Q741" i="7"/>
  <c r="R741" i="7"/>
  <c r="S741" i="7"/>
  <c r="T741" i="7"/>
  <c r="L742" i="7"/>
  <c r="M742" i="7"/>
  <c r="N742" i="7"/>
  <c r="O742" i="7"/>
  <c r="P742" i="7"/>
  <c r="Q742" i="7"/>
  <c r="R742" i="7"/>
  <c r="S742" i="7"/>
  <c r="T742" i="7"/>
  <c r="L743" i="7"/>
  <c r="M743" i="7"/>
  <c r="N743" i="7"/>
  <c r="O743" i="7"/>
  <c r="P743" i="7"/>
  <c r="Q743" i="7"/>
  <c r="R743" i="7"/>
  <c r="S743" i="7"/>
  <c r="T743" i="7"/>
  <c r="L744" i="7"/>
  <c r="M744" i="7"/>
  <c r="N744" i="7"/>
  <c r="O744" i="7"/>
  <c r="P744" i="7"/>
  <c r="Q744" i="7"/>
  <c r="R744" i="7"/>
  <c r="S744" i="7"/>
  <c r="T744" i="7"/>
  <c r="L745" i="7"/>
  <c r="M745" i="7"/>
  <c r="N745" i="7"/>
  <c r="O745" i="7"/>
  <c r="P745" i="7"/>
  <c r="Q745" i="7"/>
  <c r="R745" i="7"/>
  <c r="S745" i="7"/>
  <c r="T745" i="7"/>
  <c r="L746" i="7"/>
  <c r="M746" i="7"/>
  <c r="N746" i="7"/>
  <c r="O746" i="7"/>
  <c r="P746" i="7"/>
  <c r="Q746" i="7"/>
  <c r="R746" i="7"/>
  <c r="S746" i="7"/>
  <c r="T746" i="7"/>
  <c r="L747" i="7"/>
  <c r="M747" i="7"/>
  <c r="N747" i="7"/>
  <c r="O747" i="7"/>
  <c r="P747" i="7"/>
  <c r="Q747" i="7"/>
  <c r="R747" i="7"/>
  <c r="S747" i="7"/>
  <c r="T747" i="7"/>
  <c r="L748" i="7"/>
  <c r="M748" i="7"/>
  <c r="N748" i="7"/>
  <c r="O748" i="7"/>
  <c r="P748" i="7"/>
  <c r="Q748" i="7"/>
  <c r="R748" i="7"/>
  <c r="S748" i="7"/>
  <c r="T748" i="7"/>
  <c r="L749" i="7"/>
  <c r="M749" i="7"/>
  <c r="N749" i="7"/>
  <c r="O749" i="7"/>
  <c r="P749" i="7"/>
  <c r="Q749" i="7"/>
  <c r="R749" i="7"/>
  <c r="S749" i="7"/>
  <c r="T749" i="7"/>
  <c r="L750" i="7"/>
  <c r="M750" i="7"/>
  <c r="N750" i="7"/>
  <c r="O750" i="7"/>
  <c r="P750" i="7"/>
  <c r="Q750" i="7"/>
  <c r="R750" i="7"/>
  <c r="S750" i="7"/>
  <c r="T750" i="7"/>
  <c r="L751" i="7"/>
  <c r="M751" i="7"/>
  <c r="N751" i="7"/>
  <c r="O751" i="7"/>
  <c r="P751" i="7"/>
  <c r="Q751" i="7"/>
  <c r="R751" i="7"/>
  <c r="S751" i="7"/>
  <c r="T751" i="7"/>
  <c r="L752" i="7"/>
  <c r="M752" i="7"/>
  <c r="N752" i="7"/>
  <c r="O752" i="7"/>
  <c r="P752" i="7"/>
  <c r="Q752" i="7"/>
  <c r="R752" i="7"/>
  <c r="S752" i="7"/>
  <c r="T752" i="7"/>
  <c r="L753" i="7"/>
  <c r="M753" i="7"/>
  <c r="N753" i="7"/>
  <c r="O753" i="7"/>
  <c r="P753" i="7"/>
  <c r="Q753" i="7"/>
  <c r="R753" i="7"/>
  <c r="S753" i="7"/>
  <c r="T753" i="7"/>
  <c r="L754" i="7"/>
  <c r="M754" i="7"/>
  <c r="N754" i="7"/>
  <c r="O754" i="7"/>
  <c r="P754" i="7"/>
  <c r="Q754" i="7"/>
  <c r="R754" i="7"/>
  <c r="S754" i="7"/>
  <c r="T754" i="7"/>
  <c r="L755" i="7"/>
  <c r="M755" i="7"/>
  <c r="N755" i="7"/>
  <c r="O755" i="7"/>
  <c r="P755" i="7"/>
  <c r="Q755" i="7"/>
  <c r="R755" i="7"/>
  <c r="S755" i="7"/>
  <c r="T755" i="7"/>
  <c r="L756" i="7"/>
  <c r="M756" i="7"/>
  <c r="N756" i="7"/>
  <c r="O756" i="7"/>
  <c r="P756" i="7"/>
  <c r="Q756" i="7"/>
  <c r="R756" i="7"/>
  <c r="S756" i="7"/>
  <c r="T756" i="7"/>
  <c r="L757" i="7"/>
  <c r="M757" i="7"/>
  <c r="N757" i="7"/>
  <c r="O757" i="7"/>
  <c r="P757" i="7"/>
  <c r="Q757" i="7"/>
  <c r="R757" i="7"/>
  <c r="S757" i="7"/>
  <c r="T757" i="7"/>
  <c r="L758" i="7"/>
  <c r="M758" i="7"/>
  <c r="N758" i="7"/>
  <c r="O758" i="7"/>
  <c r="P758" i="7"/>
  <c r="Q758" i="7"/>
  <c r="R758" i="7"/>
  <c r="S758" i="7"/>
  <c r="T758" i="7"/>
  <c r="L759" i="7"/>
  <c r="M759" i="7"/>
  <c r="N759" i="7"/>
  <c r="O759" i="7"/>
  <c r="P759" i="7"/>
  <c r="Q759" i="7"/>
  <c r="R759" i="7"/>
  <c r="S759" i="7"/>
  <c r="T759" i="7"/>
  <c r="L760" i="7"/>
  <c r="M760" i="7"/>
  <c r="N760" i="7"/>
  <c r="O760" i="7"/>
  <c r="P760" i="7"/>
  <c r="Q760" i="7"/>
  <c r="R760" i="7"/>
  <c r="S760" i="7"/>
  <c r="T760" i="7"/>
  <c r="L761" i="7"/>
  <c r="M761" i="7"/>
  <c r="N761" i="7"/>
  <c r="O761" i="7"/>
  <c r="P761" i="7"/>
  <c r="Q761" i="7"/>
  <c r="R761" i="7"/>
  <c r="S761" i="7"/>
  <c r="T761" i="7"/>
  <c r="L762" i="7"/>
  <c r="M762" i="7"/>
  <c r="N762" i="7"/>
  <c r="O762" i="7"/>
  <c r="P762" i="7"/>
  <c r="Q762" i="7"/>
  <c r="R762" i="7"/>
  <c r="S762" i="7"/>
  <c r="T762" i="7"/>
  <c r="L763" i="7"/>
  <c r="M763" i="7"/>
  <c r="N763" i="7"/>
  <c r="O763" i="7"/>
  <c r="P763" i="7"/>
  <c r="Q763" i="7"/>
  <c r="R763" i="7"/>
  <c r="S763" i="7"/>
  <c r="T763" i="7"/>
  <c r="L764" i="7"/>
  <c r="M764" i="7"/>
  <c r="N764" i="7"/>
  <c r="O764" i="7"/>
  <c r="P764" i="7"/>
  <c r="Q764" i="7"/>
  <c r="R764" i="7"/>
  <c r="S764" i="7"/>
  <c r="T764" i="7"/>
  <c r="L765" i="7"/>
  <c r="M765" i="7"/>
  <c r="N765" i="7"/>
  <c r="O765" i="7"/>
  <c r="P765" i="7"/>
  <c r="Q765" i="7"/>
  <c r="R765" i="7"/>
  <c r="S765" i="7"/>
  <c r="T765" i="7"/>
  <c r="L766" i="7"/>
  <c r="M766" i="7"/>
  <c r="N766" i="7"/>
  <c r="O766" i="7"/>
  <c r="P766" i="7"/>
  <c r="Q766" i="7"/>
  <c r="R766" i="7"/>
  <c r="S766" i="7"/>
  <c r="T766" i="7"/>
  <c r="L767" i="7"/>
  <c r="M767" i="7"/>
  <c r="N767" i="7"/>
  <c r="O767" i="7"/>
  <c r="P767" i="7"/>
  <c r="Q767" i="7"/>
  <c r="R767" i="7"/>
  <c r="S767" i="7"/>
  <c r="T767" i="7"/>
  <c r="L768" i="7"/>
  <c r="M768" i="7"/>
  <c r="N768" i="7"/>
  <c r="O768" i="7"/>
  <c r="P768" i="7"/>
  <c r="Q768" i="7"/>
  <c r="R768" i="7"/>
  <c r="S768" i="7"/>
  <c r="T768" i="7"/>
  <c r="L769" i="7"/>
  <c r="M769" i="7"/>
  <c r="N769" i="7"/>
  <c r="O769" i="7"/>
  <c r="P769" i="7"/>
  <c r="Q769" i="7"/>
  <c r="R769" i="7"/>
  <c r="S769" i="7"/>
  <c r="T769" i="7"/>
  <c r="L770" i="7"/>
  <c r="M770" i="7"/>
  <c r="N770" i="7"/>
  <c r="O770" i="7"/>
  <c r="P770" i="7"/>
  <c r="Q770" i="7"/>
  <c r="R770" i="7"/>
  <c r="S770" i="7"/>
  <c r="T770" i="7"/>
  <c r="L771" i="7"/>
  <c r="M771" i="7"/>
  <c r="N771" i="7"/>
  <c r="O771" i="7"/>
  <c r="P771" i="7"/>
  <c r="Q771" i="7"/>
  <c r="R771" i="7"/>
  <c r="S771" i="7"/>
  <c r="T771" i="7"/>
  <c r="L772" i="7"/>
  <c r="M772" i="7"/>
  <c r="N772" i="7"/>
  <c r="O772" i="7"/>
  <c r="P772" i="7"/>
  <c r="Q772" i="7"/>
  <c r="R772" i="7"/>
  <c r="S772" i="7"/>
  <c r="T772" i="7"/>
  <c r="L773" i="7"/>
  <c r="M773" i="7"/>
  <c r="N773" i="7"/>
  <c r="O773" i="7"/>
  <c r="P773" i="7"/>
  <c r="Q773" i="7"/>
  <c r="R773" i="7"/>
  <c r="S773" i="7"/>
  <c r="T773" i="7"/>
  <c r="L774" i="7"/>
  <c r="M774" i="7"/>
  <c r="N774" i="7"/>
  <c r="O774" i="7"/>
  <c r="P774" i="7"/>
  <c r="Q774" i="7"/>
  <c r="R774" i="7"/>
  <c r="S774" i="7"/>
  <c r="T774" i="7"/>
  <c r="L775" i="7"/>
  <c r="M775" i="7"/>
  <c r="N775" i="7"/>
  <c r="O775" i="7"/>
  <c r="P775" i="7"/>
  <c r="Q775" i="7"/>
  <c r="R775" i="7"/>
  <c r="S775" i="7"/>
  <c r="T775" i="7"/>
  <c r="L776" i="7"/>
  <c r="M776" i="7"/>
  <c r="N776" i="7"/>
  <c r="O776" i="7"/>
  <c r="P776" i="7"/>
  <c r="Q776" i="7"/>
  <c r="R776" i="7"/>
  <c r="S776" i="7"/>
  <c r="T776" i="7"/>
  <c r="L777" i="7"/>
  <c r="M777" i="7"/>
  <c r="N777" i="7"/>
  <c r="O777" i="7"/>
  <c r="P777" i="7"/>
  <c r="Q777" i="7"/>
  <c r="R777" i="7"/>
  <c r="S777" i="7"/>
  <c r="T777" i="7"/>
  <c r="L778" i="7"/>
  <c r="M778" i="7"/>
  <c r="N778" i="7"/>
  <c r="O778" i="7"/>
  <c r="P778" i="7"/>
  <c r="Q778" i="7"/>
  <c r="R778" i="7"/>
  <c r="S778" i="7"/>
  <c r="T778" i="7"/>
  <c r="L779" i="7"/>
  <c r="M779" i="7"/>
  <c r="N779" i="7"/>
  <c r="O779" i="7"/>
  <c r="P779" i="7"/>
  <c r="Q779" i="7"/>
  <c r="R779" i="7"/>
  <c r="S779" i="7"/>
  <c r="T779" i="7"/>
  <c r="L780" i="7"/>
  <c r="M780" i="7"/>
  <c r="N780" i="7"/>
  <c r="O780" i="7"/>
  <c r="P780" i="7"/>
  <c r="Q780" i="7"/>
  <c r="R780" i="7"/>
  <c r="S780" i="7"/>
  <c r="T780" i="7"/>
  <c r="L781" i="7"/>
  <c r="M781" i="7"/>
  <c r="N781" i="7"/>
  <c r="O781" i="7"/>
  <c r="P781" i="7"/>
  <c r="Q781" i="7"/>
  <c r="R781" i="7"/>
  <c r="S781" i="7"/>
  <c r="T781" i="7"/>
  <c r="L782" i="7"/>
  <c r="M782" i="7"/>
  <c r="N782" i="7"/>
  <c r="O782" i="7"/>
  <c r="P782" i="7"/>
  <c r="Q782" i="7"/>
  <c r="R782" i="7"/>
  <c r="S782" i="7"/>
  <c r="T782" i="7"/>
  <c r="L783" i="7"/>
  <c r="M783" i="7"/>
  <c r="N783" i="7"/>
  <c r="O783" i="7"/>
  <c r="P783" i="7"/>
  <c r="Q783" i="7"/>
  <c r="R783" i="7"/>
  <c r="S783" i="7"/>
  <c r="T783" i="7"/>
  <c r="L784" i="7"/>
  <c r="M784" i="7"/>
  <c r="N784" i="7"/>
  <c r="O784" i="7"/>
  <c r="P784" i="7"/>
  <c r="Q784" i="7"/>
  <c r="R784" i="7"/>
  <c r="S784" i="7"/>
  <c r="T784" i="7"/>
  <c r="L785" i="7"/>
  <c r="M785" i="7"/>
  <c r="N785" i="7"/>
  <c r="O785" i="7"/>
  <c r="P785" i="7"/>
  <c r="Q785" i="7"/>
  <c r="R785" i="7"/>
  <c r="S785" i="7"/>
  <c r="T785" i="7"/>
  <c r="L786" i="7"/>
  <c r="M786" i="7"/>
  <c r="N786" i="7"/>
  <c r="O786" i="7"/>
  <c r="P786" i="7"/>
  <c r="Q786" i="7"/>
  <c r="R786" i="7"/>
  <c r="S786" i="7"/>
  <c r="T786" i="7"/>
  <c r="L787" i="7"/>
  <c r="M787" i="7"/>
  <c r="N787" i="7"/>
  <c r="O787" i="7"/>
  <c r="P787" i="7"/>
  <c r="Q787" i="7"/>
  <c r="R787" i="7"/>
  <c r="S787" i="7"/>
  <c r="T787" i="7"/>
  <c r="L788" i="7"/>
  <c r="M788" i="7"/>
  <c r="N788" i="7"/>
  <c r="O788" i="7"/>
  <c r="P788" i="7"/>
  <c r="Q788" i="7"/>
  <c r="R788" i="7"/>
  <c r="S788" i="7"/>
  <c r="T788" i="7"/>
  <c r="L789" i="7"/>
  <c r="M789" i="7"/>
  <c r="N789" i="7"/>
  <c r="O789" i="7"/>
  <c r="P789" i="7"/>
  <c r="Q789" i="7"/>
  <c r="R789" i="7"/>
  <c r="S789" i="7"/>
  <c r="T789" i="7"/>
  <c r="L790" i="7"/>
  <c r="M790" i="7"/>
  <c r="N790" i="7"/>
  <c r="O790" i="7"/>
  <c r="P790" i="7"/>
  <c r="Q790" i="7"/>
  <c r="R790" i="7"/>
  <c r="S790" i="7"/>
  <c r="T790" i="7"/>
  <c r="L791" i="7"/>
  <c r="M791" i="7"/>
  <c r="N791" i="7"/>
  <c r="O791" i="7"/>
  <c r="P791" i="7"/>
  <c r="Q791" i="7"/>
  <c r="R791" i="7"/>
  <c r="S791" i="7"/>
  <c r="T791" i="7"/>
  <c r="L792" i="7"/>
  <c r="M792" i="7"/>
  <c r="N792" i="7"/>
  <c r="O792" i="7"/>
  <c r="P792" i="7"/>
  <c r="Q792" i="7"/>
  <c r="R792" i="7"/>
  <c r="S792" i="7"/>
  <c r="T792" i="7"/>
  <c r="L793" i="7"/>
  <c r="M793" i="7"/>
  <c r="N793" i="7"/>
  <c r="O793" i="7"/>
  <c r="P793" i="7"/>
  <c r="Q793" i="7"/>
  <c r="R793" i="7"/>
  <c r="S793" i="7"/>
  <c r="T793" i="7"/>
  <c r="L794" i="7"/>
  <c r="M794" i="7"/>
  <c r="N794" i="7"/>
  <c r="O794" i="7"/>
  <c r="P794" i="7"/>
  <c r="Q794" i="7"/>
  <c r="R794" i="7"/>
  <c r="S794" i="7"/>
  <c r="T794" i="7"/>
  <c r="L795" i="7"/>
  <c r="M795" i="7"/>
  <c r="N795" i="7"/>
  <c r="O795" i="7"/>
  <c r="P795" i="7"/>
  <c r="Q795" i="7"/>
  <c r="R795" i="7"/>
  <c r="S795" i="7"/>
  <c r="T795" i="7"/>
  <c r="L796" i="7"/>
  <c r="M796" i="7"/>
  <c r="N796" i="7"/>
  <c r="O796" i="7"/>
  <c r="P796" i="7"/>
  <c r="Q796" i="7"/>
  <c r="R796" i="7"/>
  <c r="S796" i="7"/>
  <c r="T796" i="7"/>
  <c r="L797" i="7"/>
  <c r="M797" i="7"/>
  <c r="N797" i="7"/>
  <c r="O797" i="7"/>
  <c r="P797" i="7"/>
  <c r="Q797" i="7"/>
  <c r="R797" i="7"/>
  <c r="S797" i="7"/>
  <c r="T797" i="7"/>
  <c r="L798" i="7"/>
  <c r="M798" i="7"/>
  <c r="N798" i="7"/>
  <c r="O798" i="7"/>
  <c r="P798" i="7"/>
  <c r="Q798" i="7"/>
  <c r="R798" i="7"/>
  <c r="S798" i="7"/>
  <c r="T798" i="7"/>
  <c r="L799" i="7"/>
  <c r="M799" i="7"/>
  <c r="N799" i="7"/>
  <c r="O799" i="7"/>
  <c r="P799" i="7"/>
  <c r="Q799" i="7"/>
  <c r="R799" i="7"/>
  <c r="S799" i="7"/>
  <c r="T799" i="7"/>
  <c r="L800" i="7"/>
  <c r="M800" i="7"/>
  <c r="N800" i="7"/>
  <c r="O800" i="7"/>
  <c r="P800" i="7"/>
  <c r="Q800" i="7"/>
  <c r="R800" i="7"/>
  <c r="S800" i="7"/>
  <c r="T800" i="7"/>
  <c r="L801" i="7"/>
  <c r="M801" i="7"/>
  <c r="N801" i="7"/>
  <c r="O801" i="7"/>
  <c r="P801" i="7"/>
  <c r="Q801" i="7"/>
  <c r="R801" i="7"/>
  <c r="S801" i="7"/>
  <c r="T801" i="7"/>
  <c r="L802" i="7"/>
  <c r="M802" i="7"/>
  <c r="N802" i="7"/>
  <c r="O802" i="7"/>
  <c r="P802" i="7"/>
  <c r="Q802" i="7"/>
  <c r="R802" i="7"/>
  <c r="S802" i="7"/>
  <c r="T802" i="7"/>
  <c r="L803" i="7"/>
  <c r="M803" i="7"/>
  <c r="N803" i="7"/>
  <c r="O803" i="7"/>
  <c r="P803" i="7"/>
  <c r="Q803" i="7"/>
  <c r="R803" i="7"/>
  <c r="S803" i="7"/>
  <c r="T803" i="7"/>
  <c r="L804" i="7"/>
  <c r="M804" i="7"/>
  <c r="N804" i="7"/>
  <c r="O804" i="7"/>
  <c r="P804" i="7"/>
  <c r="Q804" i="7"/>
  <c r="R804" i="7"/>
  <c r="S804" i="7"/>
  <c r="T804" i="7"/>
  <c r="L805" i="7"/>
  <c r="M805" i="7"/>
  <c r="N805" i="7"/>
  <c r="O805" i="7"/>
  <c r="P805" i="7"/>
  <c r="Q805" i="7"/>
  <c r="R805" i="7"/>
  <c r="S805" i="7"/>
  <c r="T805" i="7"/>
  <c r="L806" i="7"/>
  <c r="M806" i="7"/>
  <c r="N806" i="7"/>
  <c r="O806" i="7"/>
  <c r="P806" i="7"/>
  <c r="Q806" i="7"/>
  <c r="R806" i="7"/>
  <c r="S806" i="7"/>
  <c r="T806" i="7"/>
  <c r="L807" i="7"/>
  <c r="M807" i="7"/>
  <c r="N807" i="7"/>
  <c r="O807" i="7"/>
  <c r="P807" i="7"/>
  <c r="Q807" i="7"/>
  <c r="R807" i="7"/>
  <c r="S807" i="7"/>
  <c r="T807" i="7"/>
  <c r="L808" i="7"/>
  <c r="M808" i="7"/>
  <c r="N808" i="7"/>
  <c r="O808" i="7"/>
  <c r="P808" i="7"/>
  <c r="Q808" i="7"/>
  <c r="R808" i="7"/>
  <c r="S808" i="7"/>
  <c r="T808" i="7"/>
  <c r="L809" i="7"/>
  <c r="M809" i="7"/>
  <c r="N809" i="7"/>
  <c r="O809" i="7"/>
  <c r="P809" i="7"/>
  <c r="Q809" i="7"/>
  <c r="R809" i="7"/>
  <c r="S809" i="7"/>
  <c r="T809" i="7"/>
  <c r="L810" i="7"/>
  <c r="M810" i="7"/>
  <c r="N810" i="7"/>
  <c r="O810" i="7"/>
  <c r="P810" i="7"/>
  <c r="Q810" i="7"/>
  <c r="R810" i="7"/>
  <c r="S810" i="7"/>
  <c r="T810" i="7"/>
  <c r="L811" i="7"/>
  <c r="M811" i="7"/>
  <c r="N811" i="7"/>
  <c r="O811" i="7"/>
  <c r="P811" i="7"/>
  <c r="Q811" i="7"/>
  <c r="R811" i="7"/>
  <c r="S811" i="7"/>
  <c r="T811" i="7"/>
  <c r="L812" i="7"/>
  <c r="M812" i="7"/>
  <c r="N812" i="7"/>
  <c r="O812" i="7"/>
  <c r="P812" i="7"/>
  <c r="Q812" i="7"/>
  <c r="R812" i="7"/>
  <c r="S812" i="7"/>
  <c r="T812" i="7"/>
  <c r="L813" i="7"/>
  <c r="M813" i="7"/>
  <c r="N813" i="7"/>
  <c r="O813" i="7"/>
  <c r="P813" i="7"/>
  <c r="Q813" i="7"/>
  <c r="R813" i="7"/>
  <c r="S813" i="7"/>
  <c r="T813" i="7"/>
  <c r="L814" i="7"/>
  <c r="M814" i="7"/>
  <c r="N814" i="7"/>
  <c r="O814" i="7"/>
  <c r="P814" i="7"/>
  <c r="Q814" i="7"/>
  <c r="R814" i="7"/>
  <c r="S814" i="7"/>
  <c r="T814" i="7"/>
  <c r="L815" i="7"/>
  <c r="M815" i="7"/>
  <c r="N815" i="7"/>
  <c r="O815" i="7"/>
  <c r="P815" i="7"/>
  <c r="Q815" i="7"/>
  <c r="R815" i="7"/>
  <c r="S815" i="7"/>
  <c r="T815" i="7"/>
  <c r="L816" i="7"/>
  <c r="M816" i="7"/>
  <c r="N816" i="7"/>
  <c r="O816" i="7"/>
  <c r="P816" i="7"/>
  <c r="Q816" i="7"/>
  <c r="R816" i="7"/>
  <c r="S816" i="7"/>
  <c r="T816" i="7"/>
  <c r="L817" i="7"/>
  <c r="M817" i="7"/>
  <c r="N817" i="7"/>
  <c r="O817" i="7"/>
  <c r="P817" i="7"/>
  <c r="Q817" i="7"/>
  <c r="R817" i="7"/>
  <c r="S817" i="7"/>
  <c r="T817" i="7"/>
  <c r="L818" i="7"/>
  <c r="M818" i="7"/>
  <c r="N818" i="7"/>
  <c r="O818" i="7"/>
  <c r="P818" i="7"/>
  <c r="Q818" i="7"/>
  <c r="R818" i="7"/>
  <c r="S818" i="7"/>
  <c r="T818" i="7"/>
  <c r="L819" i="7"/>
  <c r="M819" i="7"/>
  <c r="N819" i="7"/>
  <c r="O819" i="7"/>
  <c r="P819" i="7"/>
  <c r="Q819" i="7"/>
  <c r="R819" i="7"/>
  <c r="S819" i="7"/>
  <c r="T819" i="7"/>
  <c r="L820" i="7"/>
  <c r="M820" i="7"/>
  <c r="N820" i="7"/>
  <c r="O820" i="7"/>
  <c r="P820" i="7"/>
  <c r="Q820" i="7"/>
  <c r="R820" i="7"/>
  <c r="S820" i="7"/>
  <c r="T820" i="7"/>
  <c r="L821" i="7"/>
  <c r="M821" i="7"/>
  <c r="N821" i="7"/>
  <c r="O821" i="7"/>
  <c r="P821" i="7"/>
  <c r="Q821" i="7"/>
  <c r="R821" i="7"/>
  <c r="S821" i="7"/>
  <c r="T821" i="7"/>
  <c r="L822" i="7"/>
  <c r="M822" i="7"/>
  <c r="N822" i="7"/>
  <c r="O822" i="7"/>
  <c r="P822" i="7"/>
  <c r="Q822" i="7"/>
  <c r="R822" i="7"/>
  <c r="S822" i="7"/>
  <c r="T822" i="7"/>
  <c r="L823" i="7"/>
  <c r="M823" i="7"/>
  <c r="N823" i="7"/>
  <c r="O823" i="7"/>
  <c r="P823" i="7"/>
  <c r="Q823" i="7"/>
  <c r="R823" i="7"/>
  <c r="S823" i="7"/>
  <c r="T823" i="7"/>
  <c r="L824" i="7"/>
  <c r="M824" i="7"/>
  <c r="N824" i="7"/>
  <c r="O824" i="7"/>
  <c r="P824" i="7"/>
  <c r="Q824" i="7"/>
  <c r="R824" i="7"/>
  <c r="S824" i="7"/>
  <c r="T824" i="7"/>
  <c r="L825" i="7"/>
  <c r="M825" i="7"/>
  <c r="N825" i="7"/>
  <c r="O825" i="7"/>
  <c r="P825" i="7"/>
  <c r="Q825" i="7"/>
  <c r="R825" i="7"/>
  <c r="S825" i="7"/>
  <c r="T825" i="7"/>
  <c r="L826" i="7"/>
  <c r="M826" i="7"/>
  <c r="N826" i="7"/>
  <c r="O826" i="7"/>
  <c r="P826" i="7"/>
  <c r="Q826" i="7"/>
  <c r="R826" i="7"/>
  <c r="S826" i="7"/>
  <c r="T826" i="7"/>
  <c r="L827" i="7"/>
  <c r="M827" i="7"/>
  <c r="N827" i="7"/>
  <c r="O827" i="7"/>
  <c r="P827" i="7"/>
  <c r="Q827" i="7"/>
  <c r="R827" i="7"/>
  <c r="S827" i="7"/>
  <c r="T827" i="7"/>
  <c r="L828" i="7"/>
  <c r="M828" i="7"/>
  <c r="N828" i="7"/>
  <c r="O828" i="7"/>
  <c r="P828" i="7"/>
  <c r="Q828" i="7"/>
  <c r="R828" i="7"/>
  <c r="S828" i="7"/>
  <c r="T828" i="7"/>
  <c r="L829" i="7"/>
  <c r="M829" i="7"/>
  <c r="N829" i="7"/>
  <c r="O829" i="7"/>
  <c r="P829" i="7"/>
  <c r="Q829" i="7"/>
  <c r="R829" i="7"/>
  <c r="S829" i="7"/>
  <c r="T829" i="7"/>
  <c r="L830" i="7"/>
  <c r="M830" i="7"/>
  <c r="N830" i="7"/>
  <c r="O830" i="7"/>
  <c r="P830" i="7"/>
  <c r="Q830" i="7"/>
  <c r="R830" i="7"/>
  <c r="S830" i="7"/>
  <c r="T830" i="7"/>
  <c r="L831" i="7"/>
  <c r="M831" i="7"/>
  <c r="N831" i="7"/>
  <c r="O831" i="7"/>
  <c r="P831" i="7"/>
  <c r="Q831" i="7"/>
  <c r="R831" i="7"/>
  <c r="S831" i="7"/>
  <c r="T831" i="7"/>
  <c r="L832" i="7"/>
  <c r="M832" i="7"/>
  <c r="N832" i="7"/>
  <c r="O832" i="7"/>
  <c r="P832" i="7"/>
  <c r="Q832" i="7"/>
  <c r="R832" i="7"/>
  <c r="S832" i="7"/>
  <c r="T832" i="7"/>
  <c r="L833" i="7"/>
  <c r="M833" i="7"/>
  <c r="N833" i="7"/>
  <c r="O833" i="7"/>
  <c r="P833" i="7"/>
  <c r="Q833" i="7"/>
  <c r="R833" i="7"/>
  <c r="S833" i="7"/>
  <c r="T833" i="7"/>
  <c r="L834" i="7"/>
  <c r="M834" i="7"/>
  <c r="N834" i="7"/>
  <c r="O834" i="7"/>
  <c r="P834" i="7"/>
  <c r="Q834" i="7"/>
  <c r="R834" i="7"/>
  <c r="S834" i="7"/>
  <c r="T834" i="7"/>
  <c r="L835" i="7"/>
  <c r="M835" i="7"/>
  <c r="N835" i="7"/>
  <c r="O835" i="7"/>
  <c r="P835" i="7"/>
  <c r="Q835" i="7"/>
  <c r="R835" i="7"/>
  <c r="S835" i="7"/>
  <c r="T835" i="7"/>
  <c r="L836" i="7"/>
  <c r="M836" i="7"/>
  <c r="N836" i="7"/>
  <c r="O836" i="7"/>
  <c r="P836" i="7"/>
  <c r="Q836" i="7"/>
  <c r="R836" i="7"/>
  <c r="S836" i="7"/>
  <c r="T836" i="7"/>
  <c r="L837" i="7"/>
  <c r="M837" i="7"/>
  <c r="N837" i="7"/>
  <c r="O837" i="7"/>
  <c r="P837" i="7"/>
  <c r="Q837" i="7"/>
  <c r="R837" i="7"/>
  <c r="S837" i="7"/>
  <c r="T837" i="7"/>
  <c r="L838" i="7"/>
  <c r="M838" i="7"/>
  <c r="N838" i="7"/>
  <c r="O838" i="7"/>
  <c r="P838" i="7"/>
  <c r="Q838" i="7"/>
  <c r="R838" i="7"/>
  <c r="S838" i="7"/>
  <c r="T838" i="7"/>
  <c r="L839" i="7"/>
  <c r="M839" i="7"/>
  <c r="N839" i="7"/>
  <c r="O839" i="7"/>
  <c r="P839" i="7"/>
  <c r="Q839" i="7"/>
  <c r="R839" i="7"/>
  <c r="S839" i="7"/>
  <c r="T839" i="7"/>
  <c r="L840" i="7"/>
  <c r="M840" i="7"/>
  <c r="N840" i="7"/>
  <c r="O840" i="7"/>
  <c r="P840" i="7"/>
  <c r="Q840" i="7"/>
  <c r="R840" i="7"/>
  <c r="S840" i="7"/>
  <c r="T840" i="7"/>
  <c r="L841" i="7"/>
  <c r="M841" i="7"/>
  <c r="N841" i="7"/>
  <c r="O841" i="7"/>
  <c r="P841" i="7"/>
  <c r="Q841" i="7"/>
  <c r="R841" i="7"/>
  <c r="S841" i="7"/>
  <c r="T841" i="7"/>
  <c r="L842" i="7"/>
  <c r="M842" i="7"/>
  <c r="N842" i="7"/>
  <c r="O842" i="7"/>
  <c r="P842" i="7"/>
  <c r="Q842" i="7"/>
  <c r="R842" i="7"/>
  <c r="S842" i="7"/>
  <c r="T842" i="7"/>
  <c r="L843" i="7"/>
  <c r="M843" i="7"/>
  <c r="N843" i="7"/>
  <c r="O843" i="7"/>
  <c r="P843" i="7"/>
  <c r="Q843" i="7"/>
  <c r="R843" i="7"/>
  <c r="S843" i="7"/>
  <c r="T843" i="7"/>
  <c r="L844" i="7"/>
  <c r="M844" i="7"/>
  <c r="N844" i="7"/>
  <c r="O844" i="7"/>
  <c r="P844" i="7"/>
  <c r="Q844" i="7"/>
  <c r="R844" i="7"/>
  <c r="S844" i="7"/>
  <c r="T844" i="7"/>
  <c r="L845" i="7"/>
  <c r="M845" i="7"/>
  <c r="N845" i="7"/>
  <c r="O845" i="7"/>
  <c r="P845" i="7"/>
  <c r="Q845" i="7"/>
  <c r="R845" i="7"/>
  <c r="S845" i="7"/>
  <c r="T845" i="7"/>
  <c r="L846" i="7"/>
  <c r="M846" i="7"/>
  <c r="N846" i="7"/>
  <c r="O846" i="7"/>
  <c r="P846" i="7"/>
  <c r="Q846" i="7"/>
  <c r="R846" i="7"/>
  <c r="S846" i="7"/>
  <c r="T846" i="7"/>
  <c r="L847" i="7"/>
  <c r="M847" i="7"/>
  <c r="N847" i="7"/>
  <c r="O847" i="7"/>
  <c r="P847" i="7"/>
  <c r="Q847" i="7"/>
  <c r="R847" i="7"/>
  <c r="S847" i="7"/>
  <c r="T847" i="7"/>
  <c r="L848" i="7"/>
  <c r="M848" i="7"/>
  <c r="N848" i="7"/>
  <c r="O848" i="7"/>
  <c r="P848" i="7"/>
  <c r="Q848" i="7"/>
  <c r="R848" i="7"/>
  <c r="S848" i="7"/>
  <c r="T848" i="7"/>
  <c r="L849" i="7"/>
  <c r="M849" i="7"/>
  <c r="N849" i="7"/>
  <c r="O849" i="7"/>
  <c r="P849" i="7"/>
  <c r="Q849" i="7"/>
  <c r="R849" i="7"/>
  <c r="S849" i="7"/>
  <c r="T849" i="7"/>
  <c r="L850" i="7"/>
  <c r="M850" i="7"/>
  <c r="N850" i="7"/>
  <c r="O850" i="7"/>
  <c r="P850" i="7"/>
  <c r="Q850" i="7"/>
  <c r="R850" i="7"/>
  <c r="S850" i="7"/>
  <c r="T850" i="7"/>
  <c r="L851" i="7"/>
  <c r="M851" i="7"/>
  <c r="N851" i="7"/>
  <c r="O851" i="7"/>
  <c r="P851" i="7"/>
  <c r="Q851" i="7"/>
  <c r="R851" i="7"/>
  <c r="S851" i="7"/>
  <c r="T851" i="7"/>
  <c r="L852" i="7"/>
  <c r="M852" i="7"/>
  <c r="N852" i="7"/>
  <c r="O852" i="7"/>
  <c r="P852" i="7"/>
  <c r="Q852" i="7"/>
  <c r="R852" i="7"/>
  <c r="S852" i="7"/>
  <c r="T852" i="7"/>
  <c r="L853" i="7"/>
  <c r="M853" i="7"/>
  <c r="N853" i="7"/>
  <c r="O853" i="7"/>
  <c r="P853" i="7"/>
  <c r="Q853" i="7"/>
  <c r="R853" i="7"/>
  <c r="S853" i="7"/>
  <c r="T853" i="7"/>
  <c r="L854" i="7"/>
  <c r="M854" i="7"/>
  <c r="N854" i="7"/>
  <c r="O854" i="7"/>
  <c r="P854" i="7"/>
  <c r="Q854" i="7"/>
  <c r="R854" i="7"/>
  <c r="S854" i="7"/>
  <c r="T854" i="7"/>
  <c r="L855" i="7"/>
  <c r="M855" i="7"/>
  <c r="N855" i="7"/>
  <c r="O855" i="7"/>
  <c r="P855" i="7"/>
  <c r="Q855" i="7"/>
  <c r="R855" i="7"/>
  <c r="S855" i="7"/>
  <c r="T855" i="7"/>
  <c r="L856" i="7"/>
  <c r="M856" i="7"/>
  <c r="N856" i="7"/>
  <c r="O856" i="7"/>
  <c r="P856" i="7"/>
  <c r="Q856" i="7"/>
  <c r="R856" i="7"/>
  <c r="S856" i="7"/>
  <c r="T856" i="7"/>
  <c r="L857" i="7"/>
  <c r="M857" i="7"/>
  <c r="N857" i="7"/>
  <c r="O857" i="7"/>
  <c r="P857" i="7"/>
  <c r="Q857" i="7"/>
  <c r="R857" i="7"/>
  <c r="S857" i="7"/>
  <c r="T857" i="7"/>
  <c r="L858" i="7"/>
  <c r="M858" i="7"/>
  <c r="N858" i="7"/>
  <c r="O858" i="7"/>
  <c r="P858" i="7"/>
  <c r="Q858" i="7"/>
  <c r="R858" i="7"/>
  <c r="S858" i="7"/>
  <c r="T858" i="7"/>
  <c r="L859" i="7"/>
  <c r="M859" i="7"/>
  <c r="N859" i="7"/>
  <c r="O859" i="7"/>
  <c r="P859" i="7"/>
  <c r="Q859" i="7"/>
  <c r="R859" i="7"/>
  <c r="S859" i="7"/>
  <c r="T859" i="7"/>
  <c r="L860" i="7"/>
  <c r="M860" i="7"/>
  <c r="N860" i="7"/>
  <c r="O860" i="7"/>
  <c r="P860" i="7"/>
  <c r="Q860" i="7"/>
  <c r="R860" i="7"/>
  <c r="S860" i="7"/>
  <c r="T860" i="7"/>
  <c r="L861" i="7"/>
  <c r="M861" i="7"/>
  <c r="N861" i="7"/>
  <c r="O861" i="7"/>
  <c r="P861" i="7"/>
  <c r="Q861" i="7"/>
  <c r="R861" i="7"/>
  <c r="S861" i="7"/>
  <c r="T861" i="7"/>
  <c r="L862" i="7"/>
  <c r="M862" i="7"/>
  <c r="N862" i="7"/>
  <c r="O862" i="7"/>
  <c r="P862" i="7"/>
  <c r="Q862" i="7"/>
  <c r="R862" i="7"/>
  <c r="S862" i="7"/>
  <c r="T862" i="7"/>
  <c r="L863" i="7"/>
  <c r="M863" i="7"/>
  <c r="N863" i="7"/>
  <c r="O863" i="7"/>
  <c r="P863" i="7"/>
  <c r="Q863" i="7"/>
  <c r="R863" i="7"/>
  <c r="S863" i="7"/>
  <c r="T863" i="7"/>
  <c r="L864" i="7"/>
  <c r="M864" i="7"/>
  <c r="N864" i="7"/>
  <c r="O864" i="7"/>
  <c r="P864" i="7"/>
  <c r="Q864" i="7"/>
  <c r="R864" i="7"/>
  <c r="S864" i="7"/>
  <c r="T864" i="7"/>
  <c r="L865" i="7"/>
  <c r="M865" i="7"/>
  <c r="N865" i="7"/>
  <c r="O865" i="7"/>
  <c r="P865" i="7"/>
  <c r="Q865" i="7"/>
  <c r="R865" i="7"/>
  <c r="S865" i="7"/>
  <c r="T865" i="7"/>
  <c r="L866" i="7"/>
  <c r="M866" i="7"/>
  <c r="N866" i="7"/>
  <c r="O866" i="7"/>
  <c r="P866" i="7"/>
  <c r="Q866" i="7"/>
  <c r="R866" i="7"/>
  <c r="S866" i="7"/>
  <c r="T866" i="7"/>
  <c r="L867" i="7"/>
  <c r="M867" i="7"/>
  <c r="N867" i="7"/>
  <c r="O867" i="7"/>
  <c r="P867" i="7"/>
  <c r="Q867" i="7"/>
  <c r="R867" i="7"/>
  <c r="S867" i="7"/>
  <c r="T867" i="7"/>
  <c r="L868" i="7"/>
  <c r="M868" i="7"/>
  <c r="N868" i="7"/>
  <c r="O868" i="7"/>
  <c r="P868" i="7"/>
  <c r="Q868" i="7"/>
  <c r="R868" i="7"/>
  <c r="S868" i="7"/>
  <c r="T868" i="7"/>
  <c r="L869" i="7"/>
  <c r="M869" i="7"/>
  <c r="N869" i="7"/>
  <c r="O869" i="7"/>
  <c r="P869" i="7"/>
  <c r="Q869" i="7"/>
  <c r="R869" i="7"/>
  <c r="S869" i="7"/>
  <c r="T869" i="7"/>
  <c r="L870" i="7"/>
  <c r="M870" i="7"/>
  <c r="N870" i="7"/>
  <c r="O870" i="7"/>
  <c r="P870" i="7"/>
  <c r="Q870" i="7"/>
  <c r="R870" i="7"/>
  <c r="S870" i="7"/>
  <c r="T870" i="7"/>
  <c r="L871" i="7"/>
  <c r="M871" i="7"/>
  <c r="N871" i="7"/>
  <c r="O871" i="7"/>
  <c r="P871" i="7"/>
  <c r="Q871" i="7"/>
  <c r="R871" i="7"/>
  <c r="S871" i="7"/>
  <c r="T871" i="7"/>
  <c r="L872" i="7"/>
  <c r="M872" i="7"/>
  <c r="N872" i="7"/>
  <c r="O872" i="7"/>
  <c r="P872" i="7"/>
  <c r="Q872" i="7"/>
  <c r="R872" i="7"/>
  <c r="S872" i="7"/>
  <c r="T872" i="7"/>
  <c r="L873" i="7"/>
  <c r="M873" i="7"/>
  <c r="N873" i="7"/>
  <c r="O873" i="7"/>
  <c r="P873" i="7"/>
  <c r="Q873" i="7"/>
  <c r="R873" i="7"/>
  <c r="S873" i="7"/>
  <c r="T873" i="7"/>
  <c r="L874" i="7"/>
  <c r="M874" i="7"/>
  <c r="N874" i="7"/>
  <c r="O874" i="7"/>
  <c r="P874" i="7"/>
  <c r="Q874" i="7"/>
  <c r="R874" i="7"/>
  <c r="S874" i="7"/>
  <c r="T874" i="7"/>
  <c r="M3" i="7"/>
  <c r="N3" i="7"/>
  <c r="O3" i="7"/>
  <c r="P3" i="7"/>
  <c r="Q3" i="7"/>
  <c r="R3" i="7"/>
  <c r="S3" i="7"/>
  <c r="T3" i="7"/>
  <c r="L3" i="7"/>
  <c r="N2" i="10" a="1"/>
  <c r="N2" i="10" s="1"/>
  <c r="U2" i="10" l="1"/>
  <c r="R11" i="10"/>
  <c r="T10" i="10"/>
  <c r="V9" i="10"/>
  <c r="N9" i="10"/>
  <c r="P8" i="10"/>
  <c r="R7" i="10"/>
  <c r="T6" i="10"/>
  <c r="V5" i="10"/>
  <c r="N5" i="10"/>
  <c r="P4" i="10"/>
  <c r="R3" i="10"/>
  <c r="T2" i="10"/>
  <c r="S11" i="10"/>
  <c r="O9" i="10"/>
  <c r="S3" i="10"/>
  <c r="Q11" i="10"/>
  <c r="S10" i="10"/>
  <c r="U9" i="10"/>
  <c r="W8" i="10"/>
  <c r="O8" i="10"/>
  <c r="Q7" i="10"/>
  <c r="S6" i="10"/>
  <c r="U5" i="10"/>
  <c r="W4" i="10"/>
  <c r="O4" i="10"/>
  <c r="Q3" i="10"/>
  <c r="S2" i="10"/>
  <c r="Q4" i="10"/>
  <c r="P11" i="10"/>
  <c r="R10" i="10"/>
  <c r="T9" i="10"/>
  <c r="V8" i="10"/>
  <c r="N8" i="10"/>
  <c r="P7" i="10"/>
  <c r="R6" i="10"/>
  <c r="T5" i="10"/>
  <c r="V4" i="10"/>
  <c r="N4" i="10"/>
  <c r="P3" i="10"/>
  <c r="R2" i="10"/>
  <c r="O5" i="10"/>
  <c r="W11" i="10"/>
  <c r="O11" i="10"/>
  <c r="Q10" i="10"/>
  <c r="S9" i="10"/>
  <c r="U8" i="10"/>
  <c r="W7" i="10"/>
  <c r="O7" i="10"/>
  <c r="Q6" i="10"/>
  <c r="S5" i="10"/>
  <c r="U4" i="10"/>
  <c r="W3" i="10"/>
  <c r="O3" i="10"/>
  <c r="Q2" i="10"/>
  <c r="U10" i="10"/>
  <c r="W5" i="10"/>
  <c r="V11" i="10"/>
  <c r="N11" i="10"/>
  <c r="P10" i="10"/>
  <c r="R9" i="10"/>
  <c r="T8" i="10"/>
  <c r="V7" i="10"/>
  <c r="N7" i="10"/>
  <c r="P6" i="10"/>
  <c r="R5" i="10"/>
  <c r="T4" i="10"/>
  <c r="V3" i="10"/>
  <c r="N3" i="10"/>
  <c r="P2" i="10"/>
  <c r="W9" i="10"/>
  <c r="Q8" i="10"/>
  <c r="U6" i="10"/>
  <c r="U11" i="10"/>
  <c r="W10" i="10"/>
  <c r="O10" i="10"/>
  <c r="Q9" i="10"/>
  <c r="S8" i="10"/>
  <c r="U7" i="10"/>
  <c r="W6" i="10"/>
  <c r="O6" i="10"/>
  <c r="Q5" i="10"/>
  <c r="S4" i="10"/>
  <c r="U3" i="10"/>
  <c r="W2" i="10"/>
  <c r="O2" i="10"/>
  <c r="S7" i="10"/>
  <c r="T11" i="10"/>
  <c r="V10" i="10"/>
  <c r="N10" i="10"/>
  <c r="P9" i="10"/>
  <c r="R8" i="10"/>
  <c r="T7" i="10"/>
  <c r="V6" i="10"/>
  <c r="N6" i="10"/>
  <c r="P5" i="10"/>
  <c r="R4" i="10"/>
  <c r="T3" i="10"/>
  <c r="V2" i="10"/>
  <c r="C1" i="8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2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V17" i="1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39" i="7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8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D412" i="7"/>
  <c r="AD413" i="7"/>
  <c r="AD414" i="7"/>
  <c r="AD415" i="7"/>
  <c r="AD416" i="7"/>
  <c r="AD417" i="7"/>
  <c r="AD418" i="7"/>
  <c r="AD419" i="7"/>
  <c r="AD420" i="7"/>
  <c r="AD421" i="7"/>
  <c r="AD422" i="7"/>
  <c r="AD423" i="7"/>
  <c r="AD424" i="7"/>
  <c r="AD425" i="7"/>
  <c r="AD426" i="7"/>
  <c r="AD427" i="7"/>
  <c r="AD428" i="7"/>
  <c r="AD429" i="7"/>
  <c r="AD430" i="7"/>
  <c r="AD431" i="7"/>
  <c r="AD432" i="7"/>
  <c r="AD433" i="7"/>
  <c r="AD434" i="7"/>
  <c r="AD435" i="7"/>
  <c r="AD436" i="7"/>
  <c r="AD437" i="7"/>
  <c r="AD438" i="7"/>
  <c r="AD439" i="7"/>
  <c r="AD440" i="7"/>
  <c r="AD441" i="7"/>
  <c r="AD442" i="7"/>
  <c r="AD443" i="7"/>
  <c r="AD444" i="7"/>
  <c r="AD445" i="7"/>
  <c r="AD446" i="7"/>
  <c r="AD447" i="7"/>
  <c r="AD448" i="7"/>
  <c r="AD449" i="7"/>
  <c r="AD450" i="7"/>
  <c r="AD451" i="7"/>
  <c r="AD452" i="7"/>
  <c r="AD453" i="7"/>
  <c r="AD454" i="7"/>
  <c r="AD455" i="7"/>
  <c r="AD456" i="7"/>
  <c r="AD457" i="7"/>
  <c r="AD458" i="7"/>
  <c r="AD459" i="7"/>
  <c r="AD460" i="7"/>
  <c r="AD461" i="7"/>
  <c r="AD462" i="7"/>
  <c r="AD463" i="7"/>
  <c r="AD464" i="7"/>
  <c r="AD465" i="7"/>
  <c r="AD466" i="7"/>
  <c r="AD467" i="7"/>
  <c r="AD468" i="7"/>
  <c r="AD469" i="7"/>
  <c r="AD470" i="7"/>
  <c r="AD471" i="7"/>
  <c r="AD472" i="7"/>
  <c r="AD473" i="7"/>
  <c r="AD474" i="7"/>
  <c r="AD475" i="7"/>
  <c r="AD476" i="7"/>
  <c r="AD477" i="7"/>
  <c r="AD478" i="7"/>
  <c r="AD479" i="7"/>
  <c r="AD480" i="7"/>
  <c r="AD481" i="7"/>
  <c r="AD482" i="7"/>
  <c r="AD483" i="7"/>
  <c r="AD484" i="7"/>
  <c r="AD485" i="7"/>
  <c r="AD486" i="7"/>
  <c r="AD487" i="7"/>
  <c r="AD488" i="7"/>
  <c r="AD489" i="7"/>
  <c r="AD490" i="7"/>
  <c r="AD491" i="7"/>
  <c r="AD492" i="7"/>
  <c r="AD493" i="7"/>
  <c r="AD494" i="7"/>
  <c r="AD495" i="7"/>
  <c r="AD496" i="7"/>
  <c r="AD497" i="7"/>
  <c r="AD498" i="7"/>
  <c r="AD499" i="7"/>
  <c r="AD500" i="7"/>
  <c r="AD501" i="7"/>
  <c r="AD502" i="7"/>
  <c r="AD503" i="7"/>
  <c r="AD504" i="7"/>
  <c r="AD505" i="7"/>
  <c r="AD506" i="7"/>
  <c r="AD507" i="7"/>
  <c r="AD508" i="7"/>
  <c r="AD509" i="7"/>
  <c r="AD510" i="7"/>
  <c r="AD511" i="7"/>
  <c r="AD512" i="7"/>
  <c r="AD513" i="7"/>
  <c r="AD514" i="7"/>
  <c r="AD515" i="7"/>
  <c r="AD516" i="7"/>
  <c r="AD517" i="7"/>
  <c r="AD518" i="7"/>
  <c r="AD519" i="7"/>
  <c r="AD520" i="7"/>
  <c r="AD521" i="7"/>
  <c r="AD522" i="7"/>
  <c r="AD523" i="7"/>
  <c r="AD524" i="7"/>
  <c r="AD525" i="7"/>
  <c r="AD526" i="7"/>
  <c r="AD527" i="7"/>
  <c r="AD528" i="7"/>
  <c r="AD529" i="7"/>
  <c r="AD530" i="7"/>
  <c r="AD531" i="7"/>
  <c r="AD532" i="7"/>
  <c r="AD533" i="7"/>
  <c r="AD534" i="7"/>
  <c r="AD535" i="7"/>
  <c r="AD536" i="7"/>
  <c r="AD537" i="7"/>
  <c r="AD538" i="7"/>
  <c r="AD539" i="7"/>
  <c r="AD540" i="7"/>
  <c r="AD541" i="7"/>
  <c r="AD542" i="7"/>
  <c r="AD543" i="7"/>
  <c r="AD544" i="7"/>
  <c r="AD545" i="7"/>
  <c r="AD546" i="7"/>
  <c r="AD547" i="7"/>
  <c r="AD548" i="7"/>
  <c r="AD549" i="7"/>
  <c r="AD550" i="7"/>
  <c r="AD551" i="7"/>
  <c r="AD552" i="7"/>
  <c r="AD553" i="7"/>
  <c r="AD554" i="7"/>
  <c r="AD555" i="7"/>
  <c r="AD556" i="7"/>
  <c r="AD557" i="7"/>
  <c r="AD558" i="7"/>
  <c r="AD559" i="7"/>
  <c r="AD560" i="7"/>
  <c r="AD561" i="7"/>
  <c r="AD562" i="7"/>
  <c r="AD563" i="7"/>
  <c r="AD564" i="7"/>
  <c r="AD565" i="7"/>
  <c r="AD566" i="7"/>
  <c r="AD567" i="7"/>
  <c r="AD568" i="7"/>
  <c r="AD569" i="7"/>
  <c r="AD570" i="7"/>
  <c r="AD571" i="7"/>
  <c r="AD572" i="7"/>
  <c r="AD573" i="7"/>
  <c r="AD574" i="7"/>
  <c r="AD575" i="7"/>
  <c r="AD576" i="7"/>
  <c r="AD577" i="7"/>
  <c r="AD578" i="7"/>
  <c r="AD579" i="7"/>
  <c r="AD580" i="7"/>
  <c r="AD581" i="7"/>
  <c r="AD582" i="7"/>
  <c r="AD583" i="7"/>
  <c r="AD584" i="7"/>
  <c r="AD585" i="7"/>
  <c r="AD586" i="7"/>
  <c r="AD587" i="7"/>
  <c r="AD588" i="7"/>
  <c r="AD589" i="7"/>
  <c r="AD590" i="7"/>
  <c r="AD591" i="7"/>
  <c r="AD592" i="7"/>
  <c r="AD593" i="7"/>
  <c r="AD594" i="7"/>
  <c r="AD595" i="7"/>
  <c r="AD596" i="7"/>
  <c r="AD597" i="7"/>
  <c r="AD598" i="7"/>
  <c r="AD599" i="7"/>
  <c r="AD600" i="7"/>
  <c r="AD601" i="7"/>
  <c r="AD602" i="7"/>
  <c r="AD603" i="7"/>
  <c r="AD604" i="7"/>
  <c r="AD605" i="7"/>
  <c r="AD606" i="7"/>
  <c r="AD607" i="7"/>
  <c r="AD608" i="7"/>
  <c r="AD609" i="7"/>
  <c r="AD610" i="7"/>
  <c r="AD611" i="7"/>
  <c r="AD612" i="7"/>
  <c r="AD613" i="7"/>
  <c r="AD614" i="7"/>
  <c r="AD615" i="7"/>
  <c r="AD616" i="7"/>
  <c r="AD617" i="7"/>
  <c r="AD618" i="7"/>
  <c r="AD619" i="7"/>
  <c r="AD620" i="7"/>
  <c r="AD621" i="7"/>
  <c r="AD622" i="7"/>
  <c r="AD623" i="7"/>
  <c r="AD624" i="7"/>
  <c r="AD625" i="7"/>
  <c r="AD626" i="7"/>
  <c r="AD627" i="7"/>
  <c r="AD628" i="7"/>
  <c r="AD629" i="7"/>
  <c r="AD630" i="7"/>
  <c r="AD631" i="7"/>
  <c r="AD632" i="7"/>
  <c r="AD633" i="7"/>
  <c r="AD634" i="7"/>
  <c r="AD635" i="7"/>
  <c r="AD636" i="7"/>
  <c r="AD637" i="7"/>
  <c r="AD638" i="7"/>
  <c r="AD639" i="7"/>
  <c r="AD640" i="7"/>
  <c r="AD641" i="7"/>
  <c r="AD642" i="7"/>
  <c r="AD643" i="7"/>
  <c r="AD644" i="7"/>
  <c r="AD645" i="7"/>
  <c r="AD646" i="7"/>
  <c r="AD647" i="7"/>
  <c r="AD648" i="7"/>
  <c r="AD649" i="7"/>
  <c r="AD650" i="7"/>
  <c r="AD651" i="7"/>
  <c r="AD652" i="7"/>
  <c r="AD653" i="7"/>
  <c r="AD654" i="7"/>
  <c r="AD655" i="7"/>
  <c r="AD656" i="7"/>
  <c r="AD657" i="7"/>
  <c r="AD658" i="7"/>
  <c r="AD659" i="7"/>
  <c r="AD660" i="7"/>
  <c r="AD661" i="7"/>
  <c r="AD662" i="7"/>
  <c r="AD663" i="7"/>
  <c r="AD664" i="7"/>
  <c r="AD665" i="7"/>
  <c r="AD666" i="7"/>
  <c r="AD667" i="7"/>
  <c r="AD668" i="7"/>
  <c r="AD669" i="7"/>
  <c r="AD670" i="7"/>
  <c r="AD671" i="7"/>
  <c r="AD672" i="7"/>
  <c r="AD673" i="7"/>
  <c r="AD674" i="7"/>
  <c r="AD675" i="7"/>
  <c r="AD676" i="7"/>
  <c r="AD677" i="7"/>
  <c r="AD678" i="7"/>
  <c r="AD679" i="7"/>
  <c r="AD680" i="7"/>
  <c r="AD681" i="7"/>
  <c r="AD682" i="7"/>
  <c r="AD683" i="7"/>
  <c r="AD684" i="7"/>
  <c r="AD685" i="7"/>
  <c r="AD686" i="7"/>
  <c r="AD687" i="7"/>
  <c r="AD688" i="7"/>
  <c r="AD689" i="7"/>
  <c r="AD690" i="7"/>
  <c r="AD691" i="7"/>
  <c r="AD692" i="7"/>
  <c r="AD693" i="7"/>
  <c r="AD694" i="7"/>
  <c r="AD695" i="7"/>
  <c r="AD696" i="7"/>
  <c r="AD697" i="7"/>
  <c r="AD698" i="7"/>
  <c r="AD699" i="7"/>
  <c r="AD700" i="7"/>
  <c r="AD701" i="7"/>
  <c r="AD702" i="7"/>
  <c r="AD703" i="7"/>
  <c r="AD704" i="7"/>
  <c r="AD705" i="7"/>
  <c r="AD706" i="7"/>
  <c r="AD707" i="7"/>
  <c r="AD708" i="7"/>
  <c r="AD709" i="7"/>
  <c r="AD710" i="7"/>
  <c r="AD711" i="7"/>
  <c r="AD712" i="7"/>
  <c r="AD713" i="7"/>
  <c r="AD714" i="7"/>
  <c r="AD715" i="7"/>
  <c r="AD716" i="7"/>
  <c r="AD717" i="7"/>
  <c r="AD718" i="7"/>
  <c r="AD719" i="7"/>
  <c r="AD720" i="7"/>
  <c r="AD721" i="7"/>
  <c r="AD722" i="7"/>
  <c r="AD723" i="7"/>
  <c r="AD724" i="7"/>
  <c r="AD725" i="7"/>
  <c r="AD726" i="7"/>
  <c r="AD727" i="7"/>
  <c r="AD728" i="7"/>
  <c r="AD729" i="7"/>
  <c r="AD730" i="7"/>
  <c r="AD731" i="7"/>
  <c r="AD732" i="7"/>
  <c r="AD733" i="7"/>
  <c r="AD734" i="7"/>
  <c r="AD735" i="7"/>
  <c r="AD736" i="7"/>
  <c r="AD737" i="7"/>
  <c r="AD738" i="7"/>
  <c r="AD739" i="7"/>
  <c r="AD740" i="7"/>
  <c r="AD741" i="7"/>
  <c r="AD742" i="7"/>
  <c r="AD743" i="7"/>
  <c r="AD744" i="7"/>
  <c r="AD745" i="7"/>
  <c r="AD746" i="7"/>
  <c r="AD747" i="7"/>
  <c r="AD748" i="7"/>
  <c r="AD749" i="7"/>
  <c r="AD750" i="7"/>
  <c r="AD751" i="7"/>
  <c r="AD752" i="7"/>
  <c r="AD753" i="7"/>
  <c r="AD754" i="7"/>
  <c r="AD755" i="7"/>
  <c r="AD756" i="7"/>
  <c r="AD757" i="7"/>
  <c r="AD758" i="7"/>
  <c r="AD759" i="7"/>
  <c r="AD760" i="7"/>
  <c r="AD761" i="7"/>
  <c r="AD762" i="7"/>
  <c r="AD763" i="7"/>
  <c r="AD764" i="7"/>
  <c r="AD765" i="7"/>
  <c r="AD766" i="7"/>
  <c r="AD767" i="7"/>
  <c r="AD768" i="7"/>
  <c r="AD769" i="7"/>
  <c r="AD770" i="7"/>
  <c r="AD771" i="7"/>
  <c r="AD772" i="7"/>
  <c r="AD773" i="7"/>
  <c r="AD774" i="7"/>
  <c r="AD775" i="7"/>
  <c r="AD776" i="7"/>
  <c r="AD777" i="7"/>
  <c r="AD778" i="7"/>
  <c r="AD779" i="7"/>
  <c r="AD780" i="7"/>
  <c r="AD781" i="7"/>
  <c r="AD782" i="7"/>
  <c r="AD783" i="7"/>
  <c r="AD784" i="7"/>
  <c r="AD785" i="7"/>
  <c r="AD786" i="7"/>
  <c r="AD787" i="7"/>
  <c r="AD788" i="7"/>
  <c r="AD789" i="7"/>
  <c r="AD790" i="7"/>
  <c r="AD791" i="7"/>
  <c r="AD792" i="7"/>
  <c r="AD793" i="7"/>
  <c r="AD794" i="7"/>
  <c r="AD795" i="7"/>
  <c r="AD796" i="7"/>
  <c r="AD797" i="7"/>
  <c r="AD798" i="7"/>
  <c r="AD799" i="7"/>
  <c r="AD800" i="7"/>
  <c r="AD801" i="7"/>
  <c r="AD802" i="7"/>
  <c r="AD803" i="7"/>
  <c r="AD804" i="7"/>
  <c r="AD805" i="7"/>
  <c r="AD806" i="7"/>
  <c r="AD807" i="7"/>
  <c r="AD808" i="7"/>
  <c r="AD809" i="7"/>
  <c r="AD810" i="7"/>
  <c r="AD811" i="7"/>
  <c r="AD812" i="7"/>
  <c r="AD813" i="7"/>
  <c r="AD814" i="7"/>
  <c r="AD815" i="7"/>
  <c r="AD816" i="7"/>
  <c r="AD817" i="7"/>
  <c r="AD818" i="7"/>
  <c r="AD819" i="7"/>
  <c r="AD820" i="7"/>
  <c r="AD821" i="7"/>
  <c r="AD822" i="7"/>
  <c r="AD823" i="7"/>
  <c r="AD824" i="7"/>
  <c r="AD825" i="7"/>
  <c r="AD826" i="7"/>
  <c r="AD827" i="7"/>
  <c r="AD828" i="7"/>
  <c r="AD829" i="7"/>
  <c r="AD830" i="7"/>
  <c r="AD831" i="7"/>
  <c r="AD832" i="7"/>
  <c r="AD833" i="7"/>
  <c r="AD834" i="7"/>
  <c r="AD835" i="7"/>
  <c r="AD836" i="7"/>
  <c r="AD837" i="7"/>
  <c r="AD838" i="7"/>
  <c r="AD839" i="7"/>
  <c r="AD840" i="7"/>
  <c r="AD841" i="7"/>
  <c r="AD842" i="7"/>
  <c r="AD843" i="7"/>
  <c r="AD844" i="7"/>
  <c r="AD845" i="7"/>
  <c r="AD846" i="7"/>
  <c r="AD847" i="7"/>
  <c r="AD848" i="7"/>
  <c r="AD849" i="7"/>
  <c r="AD850" i="7"/>
  <c r="AD851" i="7"/>
  <c r="AD852" i="7"/>
  <c r="AD853" i="7"/>
  <c r="AD854" i="7"/>
  <c r="AD855" i="7"/>
  <c r="AD856" i="7"/>
  <c r="AD857" i="7"/>
  <c r="AD858" i="7"/>
  <c r="AD859" i="7"/>
  <c r="AD860" i="7"/>
  <c r="AD861" i="7"/>
  <c r="AD862" i="7"/>
  <c r="AD863" i="7"/>
  <c r="AD864" i="7"/>
  <c r="AD865" i="7"/>
  <c r="AD866" i="7"/>
  <c r="AD867" i="7"/>
  <c r="AD868" i="7"/>
  <c r="AD869" i="7"/>
  <c r="AD870" i="7"/>
  <c r="AD871" i="7"/>
  <c r="AD872" i="7"/>
  <c r="AD873" i="7"/>
  <c r="AD874" i="7"/>
  <c r="AD3" i="7"/>
  <c r="V3" i="7" l="1"/>
  <c r="V4" i="7"/>
  <c r="W4" i="7"/>
  <c r="X4" i="7"/>
  <c r="Y4" i="7"/>
  <c r="Z4" i="7"/>
  <c r="AA4" i="7"/>
  <c r="AB4" i="7"/>
  <c r="AC4" i="7"/>
  <c r="V5" i="7"/>
  <c r="W5" i="7"/>
  <c r="X5" i="7"/>
  <c r="Y5" i="7"/>
  <c r="Z5" i="7"/>
  <c r="AA5" i="7"/>
  <c r="AB5" i="7"/>
  <c r="AC5" i="7"/>
  <c r="V6" i="7"/>
  <c r="W6" i="7"/>
  <c r="X6" i="7"/>
  <c r="Y6" i="7"/>
  <c r="Z6" i="7"/>
  <c r="AA6" i="7"/>
  <c r="AB6" i="7"/>
  <c r="AC6" i="7"/>
  <c r="V7" i="7"/>
  <c r="W7" i="7"/>
  <c r="X7" i="7"/>
  <c r="Y7" i="7"/>
  <c r="Z7" i="7"/>
  <c r="AA7" i="7"/>
  <c r="AB7" i="7"/>
  <c r="AC7" i="7"/>
  <c r="V8" i="7"/>
  <c r="W8" i="7"/>
  <c r="X8" i="7"/>
  <c r="Y8" i="7"/>
  <c r="Z8" i="7"/>
  <c r="AA8" i="7"/>
  <c r="AB8" i="7"/>
  <c r="AC8" i="7"/>
  <c r="V9" i="7"/>
  <c r="W9" i="7"/>
  <c r="X9" i="7"/>
  <c r="Y9" i="7"/>
  <c r="Z9" i="7"/>
  <c r="AA9" i="7"/>
  <c r="AB9" i="7"/>
  <c r="AC9" i="7"/>
  <c r="V10" i="7"/>
  <c r="W10" i="7"/>
  <c r="X10" i="7"/>
  <c r="Y10" i="7"/>
  <c r="Z10" i="7"/>
  <c r="AA10" i="7"/>
  <c r="AB10" i="7"/>
  <c r="AC10" i="7"/>
  <c r="V11" i="7"/>
  <c r="W11" i="7"/>
  <c r="X11" i="7"/>
  <c r="Y11" i="7"/>
  <c r="Z11" i="7"/>
  <c r="AA11" i="7"/>
  <c r="AB11" i="7"/>
  <c r="AC11" i="7"/>
  <c r="V12" i="7"/>
  <c r="W12" i="7"/>
  <c r="X12" i="7"/>
  <c r="Y12" i="7"/>
  <c r="Z12" i="7"/>
  <c r="AA12" i="7"/>
  <c r="AB12" i="7"/>
  <c r="AC12" i="7"/>
  <c r="V13" i="7"/>
  <c r="W13" i="7"/>
  <c r="X13" i="7"/>
  <c r="Y13" i="7"/>
  <c r="Z13" i="7"/>
  <c r="AA13" i="7"/>
  <c r="AB13" i="7"/>
  <c r="AC13" i="7"/>
  <c r="V14" i="7"/>
  <c r="W14" i="7"/>
  <c r="X14" i="7"/>
  <c r="Y14" i="7"/>
  <c r="Z14" i="7"/>
  <c r="AA14" i="7"/>
  <c r="AB14" i="7"/>
  <c r="AC14" i="7"/>
  <c r="V15" i="7"/>
  <c r="W15" i="7"/>
  <c r="X15" i="7"/>
  <c r="Y15" i="7"/>
  <c r="Z15" i="7"/>
  <c r="AA15" i="7"/>
  <c r="AB15" i="7"/>
  <c r="AC15" i="7"/>
  <c r="V16" i="7"/>
  <c r="W16" i="7"/>
  <c r="X16" i="7"/>
  <c r="Y16" i="7"/>
  <c r="Z16" i="7"/>
  <c r="AA16" i="7"/>
  <c r="AB16" i="7"/>
  <c r="AC16" i="7"/>
  <c r="V17" i="7"/>
  <c r="W17" i="7"/>
  <c r="X17" i="7"/>
  <c r="Y17" i="7"/>
  <c r="Z17" i="7"/>
  <c r="AA17" i="7"/>
  <c r="AB17" i="7"/>
  <c r="AC17" i="7"/>
  <c r="V18" i="7"/>
  <c r="W18" i="7"/>
  <c r="X18" i="7"/>
  <c r="Y18" i="7"/>
  <c r="Z18" i="7"/>
  <c r="AA18" i="7"/>
  <c r="AB18" i="7"/>
  <c r="AC18" i="7"/>
  <c r="V19" i="7"/>
  <c r="W19" i="7"/>
  <c r="X19" i="7"/>
  <c r="Y19" i="7"/>
  <c r="Z19" i="7"/>
  <c r="AA19" i="7"/>
  <c r="AB19" i="7"/>
  <c r="AC19" i="7"/>
  <c r="V20" i="7"/>
  <c r="W20" i="7"/>
  <c r="X20" i="7"/>
  <c r="Y20" i="7"/>
  <c r="Z20" i="7"/>
  <c r="AA20" i="7"/>
  <c r="AB20" i="7"/>
  <c r="AC20" i="7"/>
  <c r="V21" i="7"/>
  <c r="W21" i="7"/>
  <c r="X21" i="7"/>
  <c r="Y21" i="7"/>
  <c r="Z21" i="7"/>
  <c r="AA21" i="7"/>
  <c r="AB21" i="7"/>
  <c r="AC21" i="7"/>
  <c r="V22" i="7"/>
  <c r="W22" i="7"/>
  <c r="X22" i="7"/>
  <c r="Y22" i="7"/>
  <c r="Z22" i="7"/>
  <c r="AA22" i="7"/>
  <c r="AB22" i="7"/>
  <c r="AC22" i="7"/>
  <c r="V23" i="7"/>
  <c r="W23" i="7"/>
  <c r="X23" i="7"/>
  <c r="Y23" i="7"/>
  <c r="Z23" i="7"/>
  <c r="AA23" i="7"/>
  <c r="AB23" i="7"/>
  <c r="AC23" i="7"/>
  <c r="V24" i="7"/>
  <c r="W24" i="7"/>
  <c r="X24" i="7"/>
  <c r="Y24" i="7"/>
  <c r="Z24" i="7"/>
  <c r="AA24" i="7"/>
  <c r="AB24" i="7"/>
  <c r="AC24" i="7"/>
  <c r="V25" i="7"/>
  <c r="W25" i="7"/>
  <c r="X25" i="7"/>
  <c r="Y25" i="7"/>
  <c r="Z25" i="7"/>
  <c r="AA25" i="7"/>
  <c r="AB25" i="7"/>
  <c r="AC25" i="7"/>
  <c r="V26" i="7"/>
  <c r="W26" i="7"/>
  <c r="X26" i="7"/>
  <c r="Y26" i="7"/>
  <c r="Z26" i="7"/>
  <c r="AA26" i="7"/>
  <c r="AB26" i="7"/>
  <c r="AC26" i="7"/>
  <c r="V27" i="7"/>
  <c r="W27" i="7"/>
  <c r="X27" i="7"/>
  <c r="Y27" i="7"/>
  <c r="Z27" i="7"/>
  <c r="AA27" i="7"/>
  <c r="AB27" i="7"/>
  <c r="AC27" i="7"/>
  <c r="V28" i="7"/>
  <c r="W28" i="7"/>
  <c r="X28" i="7"/>
  <c r="Y28" i="7"/>
  <c r="Z28" i="7"/>
  <c r="AA28" i="7"/>
  <c r="AB28" i="7"/>
  <c r="AC28" i="7"/>
  <c r="V29" i="7"/>
  <c r="W29" i="7"/>
  <c r="X29" i="7"/>
  <c r="Y29" i="7"/>
  <c r="Z29" i="7"/>
  <c r="AA29" i="7"/>
  <c r="AB29" i="7"/>
  <c r="AC29" i="7"/>
  <c r="V30" i="7"/>
  <c r="W30" i="7"/>
  <c r="X30" i="7"/>
  <c r="Y30" i="7"/>
  <c r="Z30" i="7"/>
  <c r="AA30" i="7"/>
  <c r="AB30" i="7"/>
  <c r="AC30" i="7"/>
  <c r="V31" i="7"/>
  <c r="W31" i="7"/>
  <c r="X31" i="7"/>
  <c r="Y31" i="7"/>
  <c r="Z31" i="7"/>
  <c r="AA31" i="7"/>
  <c r="AB31" i="7"/>
  <c r="AC31" i="7"/>
  <c r="V32" i="7"/>
  <c r="W32" i="7"/>
  <c r="X32" i="7"/>
  <c r="Y32" i="7"/>
  <c r="Z32" i="7"/>
  <c r="AA32" i="7"/>
  <c r="AB32" i="7"/>
  <c r="AC32" i="7"/>
  <c r="V33" i="7"/>
  <c r="W33" i="7"/>
  <c r="X33" i="7"/>
  <c r="Y33" i="7"/>
  <c r="Z33" i="7"/>
  <c r="AA33" i="7"/>
  <c r="AB33" i="7"/>
  <c r="AC33" i="7"/>
  <c r="V34" i="7"/>
  <c r="W34" i="7"/>
  <c r="X34" i="7"/>
  <c r="Y34" i="7"/>
  <c r="Z34" i="7"/>
  <c r="AA34" i="7"/>
  <c r="AB34" i="7"/>
  <c r="AC34" i="7"/>
  <c r="V35" i="7"/>
  <c r="W35" i="7"/>
  <c r="X35" i="7"/>
  <c r="Y35" i="7"/>
  <c r="Z35" i="7"/>
  <c r="AA35" i="7"/>
  <c r="AB35" i="7"/>
  <c r="AC35" i="7"/>
  <c r="V36" i="7"/>
  <c r="W36" i="7"/>
  <c r="X36" i="7"/>
  <c r="Y36" i="7"/>
  <c r="Z36" i="7"/>
  <c r="AA36" i="7"/>
  <c r="AB36" i="7"/>
  <c r="AC36" i="7"/>
  <c r="V37" i="7"/>
  <c r="W37" i="7"/>
  <c r="X37" i="7"/>
  <c r="Y37" i="7"/>
  <c r="Z37" i="7"/>
  <c r="AA37" i="7"/>
  <c r="AB37" i="7"/>
  <c r="AC37" i="7"/>
  <c r="V38" i="7"/>
  <c r="W38" i="7"/>
  <c r="X38" i="7"/>
  <c r="Y38" i="7"/>
  <c r="Z38" i="7"/>
  <c r="AA38" i="7"/>
  <c r="AB38" i="7"/>
  <c r="AC38" i="7"/>
  <c r="V39" i="7"/>
  <c r="W39" i="7"/>
  <c r="X39" i="7"/>
  <c r="Y39" i="7"/>
  <c r="Z39" i="7"/>
  <c r="AA39" i="7"/>
  <c r="AB39" i="7"/>
  <c r="AC39" i="7"/>
  <c r="V40" i="7"/>
  <c r="W40" i="7"/>
  <c r="X40" i="7"/>
  <c r="Y40" i="7"/>
  <c r="Z40" i="7"/>
  <c r="AA40" i="7"/>
  <c r="AB40" i="7"/>
  <c r="AC40" i="7"/>
  <c r="V41" i="7"/>
  <c r="W41" i="7"/>
  <c r="X41" i="7"/>
  <c r="Y41" i="7"/>
  <c r="Z41" i="7"/>
  <c r="AA41" i="7"/>
  <c r="AB41" i="7"/>
  <c r="AC41" i="7"/>
  <c r="V42" i="7"/>
  <c r="W42" i="7"/>
  <c r="X42" i="7"/>
  <c r="Y42" i="7"/>
  <c r="Z42" i="7"/>
  <c r="AA42" i="7"/>
  <c r="AB42" i="7"/>
  <c r="AC42" i="7"/>
  <c r="V43" i="7"/>
  <c r="W43" i="7"/>
  <c r="X43" i="7"/>
  <c r="Y43" i="7"/>
  <c r="Z43" i="7"/>
  <c r="AA43" i="7"/>
  <c r="AB43" i="7"/>
  <c r="AC43" i="7"/>
  <c r="V44" i="7"/>
  <c r="W44" i="7"/>
  <c r="X44" i="7"/>
  <c r="Y44" i="7"/>
  <c r="Z44" i="7"/>
  <c r="AA44" i="7"/>
  <c r="AB44" i="7"/>
  <c r="AC44" i="7"/>
  <c r="V45" i="7"/>
  <c r="W45" i="7"/>
  <c r="X45" i="7"/>
  <c r="Y45" i="7"/>
  <c r="Z45" i="7"/>
  <c r="AA45" i="7"/>
  <c r="AB45" i="7"/>
  <c r="AC45" i="7"/>
  <c r="V46" i="7"/>
  <c r="W46" i="7"/>
  <c r="X46" i="7"/>
  <c r="Y46" i="7"/>
  <c r="Z46" i="7"/>
  <c r="AA46" i="7"/>
  <c r="AB46" i="7"/>
  <c r="AC46" i="7"/>
  <c r="V47" i="7"/>
  <c r="W47" i="7"/>
  <c r="X47" i="7"/>
  <c r="Y47" i="7"/>
  <c r="Z47" i="7"/>
  <c r="AA47" i="7"/>
  <c r="AB47" i="7"/>
  <c r="AC47" i="7"/>
  <c r="V48" i="7"/>
  <c r="W48" i="7"/>
  <c r="X48" i="7"/>
  <c r="Y48" i="7"/>
  <c r="Z48" i="7"/>
  <c r="AA48" i="7"/>
  <c r="AB48" i="7"/>
  <c r="AC48" i="7"/>
  <c r="V49" i="7"/>
  <c r="W49" i="7"/>
  <c r="X49" i="7"/>
  <c r="Y49" i="7"/>
  <c r="Z49" i="7"/>
  <c r="AA49" i="7"/>
  <c r="AB49" i="7"/>
  <c r="AC49" i="7"/>
  <c r="V50" i="7"/>
  <c r="W50" i="7"/>
  <c r="X50" i="7"/>
  <c r="Y50" i="7"/>
  <c r="Z50" i="7"/>
  <c r="AA50" i="7"/>
  <c r="AB50" i="7"/>
  <c r="AC50" i="7"/>
  <c r="V51" i="7"/>
  <c r="W51" i="7"/>
  <c r="X51" i="7"/>
  <c r="Y51" i="7"/>
  <c r="Z51" i="7"/>
  <c r="AA51" i="7"/>
  <c r="AB51" i="7"/>
  <c r="AC51" i="7"/>
  <c r="V52" i="7"/>
  <c r="W52" i="7"/>
  <c r="X52" i="7"/>
  <c r="Y52" i="7"/>
  <c r="Z52" i="7"/>
  <c r="AA52" i="7"/>
  <c r="AB52" i="7"/>
  <c r="AC52" i="7"/>
  <c r="V53" i="7"/>
  <c r="W53" i="7"/>
  <c r="X53" i="7"/>
  <c r="Y53" i="7"/>
  <c r="Z53" i="7"/>
  <c r="AA53" i="7"/>
  <c r="AB53" i="7"/>
  <c r="AC53" i="7"/>
  <c r="V54" i="7"/>
  <c r="W54" i="7"/>
  <c r="X54" i="7"/>
  <c r="Y54" i="7"/>
  <c r="Z54" i="7"/>
  <c r="AA54" i="7"/>
  <c r="AB54" i="7"/>
  <c r="AC54" i="7"/>
  <c r="V55" i="7"/>
  <c r="W55" i="7"/>
  <c r="X55" i="7"/>
  <c r="Y55" i="7"/>
  <c r="Z55" i="7"/>
  <c r="AA55" i="7"/>
  <c r="AB55" i="7"/>
  <c r="AC55" i="7"/>
  <c r="V56" i="7"/>
  <c r="W56" i="7"/>
  <c r="X56" i="7"/>
  <c r="Y56" i="7"/>
  <c r="Z56" i="7"/>
  <c r="AA56" i="7"/>
  <c r="AB56" i="7"/>
  <c r="AC56" i="7"/>
  <c r="V57" i="7"/>
  <c r="W57" i="7"/>
  <c r="X57" i="7"/>
  <c r="Y57" i="7"/>
  <c r="Z57" i="7"/>
  <c r="AA57" i="7"/>
  <c r="AB57" i="7"/>
  <c r="AC57" i="7"/>
  <c r="V58" i="7"/>
  <c r="W58" i="7"/>
  <c r="X58" i="7"/>
  <c r="Y58" i="7"/>
  <c r="Z58" i="7"/>
  <c r="AA58" i="7"/>
  <c r="AB58" i="7"/>
  <c r="AC58" i="7"/>
  <c r="V59" i="7"/>
  <c r="W59" i="7"/>
  <c r="X59" i="7"/>
  <c r="Y59" i="7"/>
  <c r="Z59" i="7"/>
  <c r="AA59" i="7"/>
  <c r="AB59" i="7"/>
  <c r="AC59" i="7"/>
  <c r="V60" i="7"/>
  <c r="W60" i="7"/>
  <c r="X60" i="7"/>
  <c r="Y60" i="7"/>
  <c r="Z60" i="7"/>
  <c r="AA60" i="7"/>
  <c r="AB60" i="7"/>
  <c r="AC60" i="7"/>
  <c r="V61" i="7"/>
  <c r="W61" i="7"/>
  <c r="X61" i="7"/>
  <c r="Y61" i="7"/>
  <c r="Z61" i="7"/>
  <c r="AA61" i="7"/>
  <c r="AB61" i="7"/>
  <c r="AC61" i="7"/>
  <c r="V62" i="7"/>
  <c r="W62" i="7"/>
  <c r="X62" i="7"/>
  <c r="Y62" i="7"/>
  <c r="Z62" i="7"/>
  <c r="AA62" i="7"/>
  <c r="AB62" i="7"/>
  <c r="AC62" i="7"/>
  <c r="V63" i="7"/>
  <c r="W63" i="7"/>
  <c r="X63" i="7"/>
  <c r="Y63" i="7"/>
  <c r="Z63" i="7"/>
  <c r="AA63" i="7"/>
  <c r="AB63" i="7"/>
  <c r="AC63" i="7"/>
  <c r="V64" i="7"/>
  <c r="W64" i="7"/>
  <c r="X64" i="7"/>
  <c r="Y64" i="7"/>
  <c r="Z64" i="7"/>
  <c r="AA64" i="7"/>
  <c r="AB64" i="7"/>
  <c r="AC64" i="7"/>
  <c r="V65" i="7"/>
  <c r="W65" i="7"/>
  <c r="X65" i="7"/>
  <c r="Y65" i="7"/>
  <c r="Z65" i="7"/>
  <c r="AA65" i="7"/>
  <c r="AB65" i="7"/>
  <c r="AC65" i="7"/>
  <c r="V66" i="7"/>
  <c r="W66" i="7"/>
  <c r="X66" i="7"/>
  <c r="Y66" i="7"/>
  <c r="Z66" i="7"/>
  <c r="AA66" i="7"/>
  <c r="AB66" i="7"/>
  <c r="AC66" i="7"/>
  <c r="V67" i="7"/>
  <c r="W67" i="7"/>
  <c r="X67" i="7"/>
  <c r="Y67" i="7"/>
  <c r="Z67" i="7"/>
  <c r="AA67" i="7"/>
  <c r="AB67" i="7"/>
  <c r="AC67" i="7"/>
  <c r="V68" i="7"/>
  <c r="W68" i="7"/>
  <c r="X68" i="7"/>
  <c r="Y68" i="7"/>
  <c r="Z68" i="7"/>
  <c r="AA68" i="7"/>
  <c r="AB68" i="7"/>
  <c r="AC68" i="7"/>
  <c r="V69" i="7"/>
  <c r="W69" i="7"/>
  <c r="X69" i="7"/>
  <c r="Y69" i="7"/>
  <c r="Z69" i="7"/>
  <c r="AA69" i="7"/>
  <c r="AB69" i="7"/>
  <c r="AC69" i="7"/>
  <c r="V70" i="7"/>
  <c r="W70" i="7"/>
  <c r="X70" i="7"/>
  <c r="Y70" i="7"/>
  <c r="Z70" i="7"/>
  <c r="AA70" i="7"/>
  <c r="AB70" i="7"/>
  <c r="AC70" i="7"/>
  <c r="V71" i="7"/>
  <c r="W71" i="7"/>
  <c r="X71" i="7"/>
  <c r="Y71" i="7"/>
  <c r="Z71" i="7"/>
  <c r="AA71" i="7"/>
  <c r="AB71" i="7"/>
  <c r="AC71" i="7"/>
  <c r="V72" i="7"/>
  <c r="W72" i="7"/>
  <c r="X72" i="7"/>
  <c r="Y72" i="7"/>
  <c r="Z72" i="7"/>
  <c r="AA72" i="7"/>
  <c r="AB72" i="7"/>
  <c r="AC72" i="7"/>
  <c r="V73" i="7"/>
  <c r="W73" i="7"/>
  <c r="X73" i="7"/>
  <c r="Y73" i="7"/>
  <c r="Z73" i="7"/>
  <c r="AA73" i="7"/>
  <c r="AB73" i="7"/>
  <c r="AC73" i="7"/>
  <c r="V74" i="7"/>
  <c r="W74" i="7"/>
  <c r="X74" i="7"/>
  <c r="Y74" i="7"/>
  <c r="Z74" i="7"/>
  <c r="AA74" i="7"/>
  <c r="AB74" i="7"/>
  <c r="AC74" i="7"/>
  <c r="V75" i="7"/>
  <c r="W75" i="7"/>
  <c r="X75" i="7"/>
  <c r="Y75" i="7"/>
  <c r="Z75" i="7"/>
  <c r="AA75" i="7"/>
  <c r="AB75" i="7"/>
  <c r="AC75" i="7"/>
  <c r="V76" i="7"/>
  <c r="W76" i="7"/>
  <c r="X76" i="7"/>
  <c r="Y76" i="7"/>
  <c r="Z76" i="7"/>
  <c r="AA76" i="7"/>
  <c r="AB76" i="7"/>
  <c r="AC76" i="7"/>
  <c r="V77" i="7"/>
  <c r="W77" i="7"/>
  <c r="X77" i="7"/>
  <c r="Y77" i="7"/>
  <c r="Z77" i="7"/>
  <c r="AA77" i="7"/>
  <c r="AB77" i="7"/>
  <c r="AC77" i="7"/>
  <c r="V78" i="7"/>
  <c r="W78" i="7"/>
  <c r="X78" i="7"/>
  <c r="Y78" i="7"/>
  <c r="Z78" i="7"/>
  <c r="AA78" i="7"/>
  <c r="AB78" i="7"/>
  <c r="AC78" i="7"/>
  <c r="V79" i="7"/>
  <c r="W79" i="7"/>
  <c r="X79" i="7"/>
  <c r="Y79" i="7"/>
  <c r="Z79" i="7"/>
  <c r="AA79" i="7"/>
  <c r="AB79" i="7"/>
  <c r="AC79" i="7"/>
  <c r="V80" i="7"/>
  <c r="W80" i="7"/>
  <c r="X80" i="7"/>
  <c r="Y80" i="7"/>
  <c r="Z80" i="7"/>
  <c r="AA80" i="7"/>
  <c r="AB80" i="7"/>
  <c r="AC80" i="7"/>
  <c r="V81" i="7"/>
  <c r="W81" i="7"/>
  <c r="X81" i="7"/>
  <c r="Y81" i="7"/>
  <c r="Z81" i="7"/>
  <c r="AA81" i="7"/>
  <c r="AB81" i="7"/>
  <c r="AC81" i="7"/>
  <c r="V82" i="7"/>
  <c r="W82" i="7"/>
  <c r="X82" i="7"/>
  <c r="Y82" i="7"/>
  <c r="Z82" i="7"/>
  <c r="AA82" i="7"/>
  <c r="AB82" i="7"/>
  <c r="AC82" i="7"/>
  <c r="V83" i="7"/>
  <c r="W83" i="7"/>
  <c r="X83" i="7"/>
  <c r="Y83" i="7"/>
  <c r="Z83" i="7"/>
  <c r="AA83" i="7"/>
  <c r="AB83" i="7"/>
  <c r="AC83" i="7"/>
  <c r="V84" i="7"/>
  <c r="W84" i="7"/>
  <c r="X84" i="7"/>
  <c r="Y84" i="7"/>
  <c r="Z84" i="7"/>
  <c r="AA84" i="7"/>
  <c r="AB84" i="7"/>
  <c r="AC84" i="7"/>
  <c r="V85" i="7"/>
  <c r="W85" i="7"/>
  <c r="X85" i="7"/>
  <c r="Y85" i="7"/>
  <c r="Z85" i="7"/>
  <c r="AA85" i="7"/>
  <c r="AB85" i="7"/>
  <c r="AC85" i="7"/>
  <c r="V86" i="7"/>
  <c r="W86" i="7"/>
  <c r="X86" i="7"/>
  <c r="Y86" i="7"/>
  <c r="Z86" i="7"/>
  <c r="AA86" i="7"/>
  <c r="AB86" i="7"/>
  <c r="AC86" i="7"/>
  <c r="V87" i="7"/>
  <c r="W87" i="7"/>
  <c r="X87" i="7"/>
  <c r="Y87" i="7"/>
  <c r="Z87" i="7"/>
  <c r="AA87" i="7"/>
  <c r="AB87" i="7"/>
  <c r="AC87" i="7"/>
  <c r="V88" i="7"/>
  <c r="W88" i="7"/>
  <c r="X88" i="7"/>
  <c r="Y88" i="7"/>
  <c r="Z88" i="7"/>
  <c r="AA88" i="7"/>
  <c r="AB88" i="7"/>
  <c r="AC88" i="7"/>
  <c r="V89" i="7"/>
  <c r="W89" i="7"/>
  <c r="X89" i="7"/>
  <c r="Y89" i="7"/>
  <c r="Z89" i="7"/>
  <c r="AA89" i="7"/>
  <c r="AB89" i="7"/>
  <c r="AC89" i="7"/>
  <c r="V90" i="7"/>
  <c r="W90" i="7"/>
  <c r="X90" i="7"/>
  <c r="Y90" i="7"/>
  <c r="Z90" i="7"/>
  <c r="AA90" i="7"/>
  <c r="AB90" i="7"/>
  <c r="AC90" i="7"/>
  <c r="V91" i="7"/>
  <c r="W91" i="7"/>
  <c r="X91" i="7"/>
  <c r="Y91" i="7"/>
  <c r="Z91" i="7"/>
  <c r="AA91" i="7"/>
  <c r="AB91" i="7"/>
  <c r="AC91" i="7"/>
  <c r="V92" i="7"/>
  <c r="W92" i="7"/>
  <c r="X92" i="7"/>
  <c r="Y92" i="7"/>
  <c r="Z92" i="7"/>
  <c r="AA92" i="7"/>
  <c r="AB92" i="7"/>
  <c r="AC92" i="7"/>
  <c r="V93" i="7"/>
  <c r="W93" i="7"/>
  <c r="X93" i="7"/>
  <c r="Y93" i="7"/>
  <c r="Z93" i="7"/>
  <c r="AA93" i="7"/>
  <c r="AB93" i="7"/>
  <c r="AC93" i="7"/>
  <c r="V94" i="7"/>
  <c r="W94" i="7"/>
  <c r="X94" i="7"/>
  <c r="Y94" i="7"/>
  <c r="Z94" i="7"/>
  <c r="AA94" i="7"/>
  <c r="AB94" i="7"/>
  <c r="AC94" i="7"/>
  <c r="V95" i="7"/>
  <c r="W95" i="7"/>
  <c r="X95" i="7"/>
  <c r="Y95" i="7"/>
  <c r="Z95" i="7"/>
  <c r="AA95" i="7"/>
  <c r="AB95" i="7"/>
  <c r="AC95" i="7"/>
  <c r="V96" i="7"/>
  <c r="W96" i="7"/>
  <c r="X96" i="7"/>
  <c r="Y96" i="7"/>
  <c r="Z96" i="7"/>
  <c r="AA96" i="7"/>
  <c r="AB96" i="7"/>
  <c r="AC96" i="7"/>
  <c r="V97" i="7"/>
  <c r="W97" i="7"/>
  <c r="X97" i="7"/>
  <c r="Y97" i="7"/>
  <c r="Z97" i="7"/>
  <c r="AA97" i="7"/>
  <c r="AB97" i="7"/>
  <c r="AC97" i="7"/>
  <c r="V98" i="7"/>
  <c r="W98" i="7"/>
  <c r="X98" i="7"/>
  <c r="Y98" i="7"/>
  <c r="Z98" i="7"/>
  <c r="AA98" i="7"/>
  <c r="AB98" i="7"/>
  <c r="AC98" i="7"/>
  <c r="V99" i="7"/>
  <c r="W99" i="7"/>
  <c r="X99" i="7"/>
  <c r="Y99" i="7"/>
  <c r="Z99" i="7"/>
  <c r="AA99" i="7"/>
  <c r="AB99" i="7"/>
  <c r="AC99" i="7"/>
  <c r="V100" i="7"/>
  <c r="W100" i="7"/>
  <c r="X100" i="7"/>
  <c r="Y100" i="7"/>
  <c r="Z100" i="7"/>
  <c r="AA100" i="7"/>
  <c r="AB100" i="7"/>
  <c r="AC100" i="7"/>
  <c r="V101" i="7"/>
  <c r="W101" i="7"/>
  <c r="X101" i="7"/>
  <c r="Y101" i="7"/>
  <c r="Z101" i="7"/>
  <c r="AA101" i="7"/>
  <c r="AB101" i="7"/>
  <c r="AC101" i="7"/>
  <c r="V102" i="7"/>
  <c r="W102" i="7"/>
  <c r="X102" i="7"/>
  <c r="Y102" i="7"/>
  <c r="Z102" i="7"/>
  <c r="AA102" i="7"/>
  <c r="AB102" i="7"/>
  <c r="AC102" i="7"/>
  <c r="V103" i="7"/>
  <c r="W103" i="7"/>
  <c r="X103" i="7"/>
  <c r="Y103" i="7"/>
  <c r="Z103" i="7"/>
  <c r="AA103" i="7"/>
  <c r="AB103" i="7"/>
  <c r="AC103" i="7"/>
  <c r="V104" i="7"/>
  <c r="W104" i="7"/>
  <c r="X104" i="7"/>
  <c r="Y104" i="7"/>
  <c r="Z104" i="7"/>
  <c r="AA104" i="7"/>
  <c r="AB104" i="7"/>
  <c r="AC104" i="7"/>
  <c r="V105" i="7"/>
  <c r="W105" i="7"/>
  <c r="X105" i="7"/>
  <c r="Y105" i="7"/>
  <c r="Z105" i="7"/>
  <c r="AA105" i="7"/>
  <c r="AB105" i="7"/>
  <c r="AC105" i="7"/>
  <c r="V106" i="7"/>
  <c r="W106" i="7"/>
  <c r="X106" i="7"/>
  <c r="Y106" i="7"/>
  <c r="Z106" i="7"/>
  <c r="AA106" i="7"/>
  <c r="AB106" i="7"/>
  <c r="AC106" i="7"/>
  <c r="V107" i="7"/>
  <c r="W107" i="7"/>
  <c r="X107" i="7"/>
  <c r="Y107" i="7"/>
  <c r="Z107" i="7"/>
  <c r="AA107" i="7"/>
  <c r="AB107" i="7"/>
  <c r="AC107" i="7"/>
  <c r="V108" i="7"/>
  <c r="W108" i="7"/>
  <c r="X108" i="7"/>
  <c r="Y108" i="7"/>
  <c r="Z108" i="7"/>
  <c r="AA108" i="7"/>
  <c r="AB108" i="7"/>
  <c r="AC108" i="7"/>
  <c r="V109" i="7"/>
  <c r="W109" i="7"/>
  <c r="X109" i="7"/>
  <c r="Y109" i="7"/>
  <c r="Z109" i="7"/>
  <c r="AA109" i="7"/>
  <c r="AB109" i="7"/>
  <c r="AC109" i="7"/>
  <c r="V110" i="7"/>
  <c r="W110" i="7"/>
  <c r="X110" i="7"/>
  <c r="Y110" i="7"/>
  <c r="Z110" i="7"/>
  <c r="AA110" i="7"/>
  <c r="AB110" i="7"/>
  <c r="AC110" i="7"/>
  <c r="V111" i="7"/>
  <c r="W111" i="7"/>
  <c r="X111" i="7"/>
  <c r="Y111" i="7"/>
  <c r="Z111" i="7"/>
  <c r="AA111" i="7"/>
  <c r="AB111" i="7"/>
  <c r="AC111" i="7"/>
  <c r="V112" i="7"/>
  <c r="W112" i="7"/>
  <c r="X112" i="7"/>
  <c r="Y112" i="7"/>
  <c r="Z112" i="7"/>
  <c r="AA112" i="7"/>
  <c r="AB112" i="7"/>
  <c r="AC112" i="7"/>
  <c r="V113" i="7"/>
  <c r="W113" i="7"/>
  <c r="X113" i="7"/>
  <c r="Y113" i="7"/>
  <c r="Z113" i="7"/>
  <c r="AA113" i="7"/>
  <c r="AB113" i="7"/>
  <c r="AC113" i="7"/>
  <c r="V114" i="7"/>
  <c r="W114" i="7"/>
  <c r="X114" i="7"/>
  <c r="Y114" i="7"/>
  <c r="Z114" i="7"/>
  <c r="AA114" i="7"/>
  <c r="AB114" i="7"/>
  <c r="AC114" i="7"/>
  <c r="V115" i="7"/>
  <c r="W115" i="7"/>
  <c r="X115" i="7"/>
  <c r="Y115" i="7"/>
  <c r="Z115" i="7"/>
  <c r="AA115" i="7"/>
  <c r="AB115" i="7"/>
  <c r="AC115" i="7"/>
  <c r="V116" i="7"/>
  <c r="W116" i="7"/>
  <c r="X116" i="7"/>
  <c r="Y116" i="7"/>
  <c r="Z116" i="7"/>
  <c r="AA116" i="7"/>
  <c r="AB116" i="7"/>
  <c r="AC116" i="7"/>
  <c r="V117" i="7"/>
  <c r="W117" i="7"/>
  <c r="X117" i="7"/>
  <c r="Y117" i="7"/>
  <c r="Z117" i="7"/>
  <c r="AA117" i="7"/>
  <c r="AB117" i="7"/>
  <c r="AC117" i="7"/>
  <c r="V118" i="7"/>
  <c r="W118" i="7"/>
  <c r="X118" i="7"/>
  <c r="Y118" i="7"/>
  <c r="Z118" i="7"/>
  <c r="AA118" i="7"/>
  <c r="AB118" i="7"/>
  <c r="AC118" i="7"/>
  <c r="V119" i="7"/>
  <c r="W119" i="7"/>
  <c r="X119" i="7"/>
  <c r="Y119" i="7"/>
  <c r="Z119" i="7"/>
  <c r="AA119" i="7"/>
  <c r="AB119" i="7"/>
  <c r="AC119" i="7"/>
  <c r="V120" i="7"/>
  <c r="W120" i="7"/>
  <c r="X120" i="7"/>
  <c r="Y120" i="7"/>
  <c r="Z120" i="7"/>
  <c r="AA120" i="7"/>
  <c r="AB120" i="7"/>
  <c r="AC120" i="7"/>
  <c r="V121" i="7"/>
  <c r="W121" i="7"/>
  <c r="X121" i="7"/>
  <c r="Y121" i="7"/>
  <c r="Z121" i="7"/>
  <c r="AA121" i="7"/>
  <c r="AB121" i="7"/>
  <c r="AC121" i="7"/>
  <c r="V122" i="7"/>
  <c r="W122" i="7"/>
  <c r="X122" i="7"/>
  <c r="Y122" i="7"/>
  <c r="Z122" i="7"/>
  <c r="AA122" i="7"/>
  <c r="AB122" i="7"/>
  <c r="AC122" i="7"/>
  <c r="V123" i="7"/>
  <c r="W123" i="7"/>
  <c r="X123" i="7"/>
  <c r="Y123" i="7"/>
  <c r="Z123" i="7"/>
  <c r="AA123" i="7"/>
  <c r="AB123" i="7"/>
  <c r="AC123" i="7"/>
  <c r="V124" i="7"/>
  <c r="W124" i="7"/>
  <c r="X124" i="7"/>
  <c r="Y124" i="7"/>
  <c r="Z124" i="7"/>
  <c r="AA124" i="7"/>
  <c r="AB124" i="7"/>
  <c r="AC124" i="7"/>
  <c r="V125" i="7"/>
  <c r="W125" i="7"/>
  <c r="X125" i="7"/>
  <c r="Y125" i="7"/>
  <c r="Z125" i="7"/>
  <c r="AA125" i="7"/>
  <c r="AB125" i="7"/>
  <c r="AC125" i="7"/>
  <c r="V126" i="7"/>
  <c r="W126" i="7"/>
  <c r="X126" i="7"/>
  <c r="Y126" i="7"/>
  <c r="Z126" i="7"/>
  <c r="AA126" i="7"/>
  <c r="AB126" i="7"/>
  <c r="AC126" i="7"/>
  <c r="V127" i="7"/>
  <c r="W127" i="7"/>
  <c r="X127" i="7"/>
  <c r="Y127" i="7"/>
  <c r="Z127" i="7"/>
  <c r="AA127" i="7"/>
  <c r="AB127" i="7"/>
  <c r="AC127" i="7"/>
  <c r="V128" i="7"/>
  <c r="W128" i="7"/>
  <c r="X128" i="7"/>
  <c r="Y128" i="7"/>
  <c r="Z128" i="7"/>
  <c r="AA128" i="7"/>
  <c r="AB128" i="7"/>
  <c r="AC128" i="7"/>
  <c r="V129" i="7"/>
  <c r="W129" i="7"/>
  <c r="X129" i="7"/>
  <c r="Y129" i="7"/>
  <c r="Z129" i="7"/>
  <c r="AA129" i="7"/>
  <c r="AB129" i="7"/>
  <c r="AC129" i="7"/>
  <c r="V130" i="7"/>
  <c r="W130" i="7"/>
  <c r="X130" i="7"/>
  <c r="Y130" i="7"/>
  <c r="Z130" i="7"/>
  <c r="AA130" i="7"/>
  <c r="AB130" i="7"/>
  <c r="AC130" i="7"/>
  <c r="V131" i="7"/>
  <c r="W131" i="7"/>
  <c r="X131" i="7"/>
  <c r="Y131" i="7"/>
  <c r="Z131" i="7"/>
  <c r="AA131" i="7"/>
  <c r="AB131" i="7"/>
  <c r="AC131" i="7"/>
  <c r="V132" i="7"/>
  <c r="W132" i="7"/>
  <c r="X132" i="7"/>
  <c r="Y132" i="7"/>
  <c r="Z132" i="7"/>
  <c r="AA132" i="7"/>
  <c r="AB132" i="7"/>
  <c r="AC132" i="7"/>
  <c r="V133" i="7"/>
  <c r="W133" i="7"/>
  <c r="X133" i="7"/>
  <c r="Y133" i="7"/>
  <c r="Z133" i="7"/>
  <c r="AA133" i="7"/>
  <c r="AB133" i="7"/>
  <c r="AC133" i="7"/>
  <c r="V134" i="7"/>
  <c r="W134" i="7"/>
  <c r="X134" i="7"/>
  <c r="Y134" i="7"/>
  <c r="Z134" i="7"/>
  <c r="AA134" i="7"/>
  <c r="AB134" i="7"/>
  <c r="AC134" i="7"/>
  <c r="V135" i="7"/>
  <c r="W135" i="7"/>
  <c r="X135" i="7"/>
  <c r="Y135" i="7"/>
  <c r="Z135" i="7"/>
  <c r="AA135" i="7"/>
  <c r="AB135" i="7"/>
  <c r="AC135" i="7"/>
  <c r="V136" i="7"/>
  <c r="W136" i="7"/>
  <c r="X136" i="7"/>
  <c r="Y136" i="7"/>
  <c r="Z136" i="7"/>
  <c r="AA136" i="7"/>
  <c r="AB136" i="7"/>
  <c r="AC136" i="7"/>
  <c r="V137" i="7"/>
  <c r="W137" i="7"/>
  <c r="X137" i="7"/>
  <c r="Y137" i="7"/>
  <c r="Z137" i="7"/>
  <c r="AA137" i="7"/>
  <c r="AB137" i="7"/>
  <c r="AC137" i="7"/>
  <c r="V138" i="7"/>
  <c r="W138" i="7"/>
  <c r="X138" i="7"/>
  <c r="Y138" i="7"/>
  <c r="Z138" i="7"/>
  <c r="AA138" i="7"/>
  <c r="AB138" i="7"/>
  <c r="AC138" i="7"/>
  <c r="V139" i="7"/>
  <c r="W139" i="7"/>
  <c r="X139" i="7"/>
  <c r="Y139" i="7"/>
  <c r="Z139" i="7"/>
  <c r="AA139" i="7"/>
  <c r="AB139" i="7"/>
  <c r="AC139" i="7"/>
  <c r="V140" i="7"/>
  <c r="W140" i="7"/>
  <c r="X140" i="7"/>
  <c r="Y140" i="7"/>
  <c r="Z140" i="7"/>
  <c r="AA140" i="7"/>
  <c r="AB140" i="7"/>
  <c r="AC140" i="7"/>
  <c r="V141" i="7"/>
  <c r="W141" i="7"/>
  <c r="X141" i="7"/>
  <c r="Y141" i="7"/>
  <c r="Z141" i="7"/>
  <c r="AA141" i="7"/>
  <c r="AB141" i="7"/>
  <c r="AC141" i="7"/>
  <c r="V142" i="7"/>
  <c r="W142" i="7"/>
  <c r="X142" i="7"/>
  <c r="Y142" i="7"/>
  <c r="Z142" i="7"/>
  <c r="AA142" i="7"/>
  <c r="AB142" i="7"/>
  <c r="AC142" i="7"/>
  <c r="V143" i="7"/>
  <c r="W143" i="7"/>
  <c r="X143" i="7"/>
  <c r="Y143" i="7"/>
  <c r="Z143" i="7"/>
  <c r="AA143" i="7"/>
  <c r="AB143" i="7"/>
  <c r="AC143" i="7"/>
  <c r="V144" i="7"/>
  <c r="W144" i="7"/>
  <c r="X144" i="7"/>
  <c r="Y144" i="7"/>
  <c r="Z144" i="7"/>
  <c r="AA144" i="7"/>
  <c r="AB144" i="7"/>
  <c r="AC144" i="7"/>
  <c r="V145" i="7"/>
  <c r="W145" i="7"/>
  <c r="X145" i="7"/>
  <c r="Y145" i="7"/>
  <c r="Z145" i="7"/>
  <c r="AA145" i="7"/>
  <c r="AB145" i="7"/>
  <c r="AC145" i="7"/>
  <c r="V146" i="7"/>
  <c r="W146" i="7"/>
  <c r="X146" i="7"/>
  <c r="Y146" i="7"/>
  <c r="Z146" i="7"/>
  <c r="AA146" i="7"/>
  <c r="AB146" i="7"/>
  <c r="AC146" i="7"/>
  <c r="V147" i="7"/>
  <c r="W147" i="7"/>
  <c r="X147" i="7"/>
  <c r="Y147" i="7"/>
  <c r="Z147" i="7"/>
  <c r="AA147" i="7"/>
  <c r="AB147" i="7"/>
  <c r="AC147" i="7"/>
  <c r="V148" i="7"/>
  <c r="W148" i="7"/>
  <c r="X148" i="7"/>
  <c r="Y148" i="7"/>
  <c r="Z148" i="7"/>
  <c r="AA148" i="7"/>
  <c r="AB148" i="7"/>
  <c r="AC148" i="7"/>
  <c r="V149" i="7"/>
  <c r="W149" i="7"/>
  <c r="X149" i="7"/>
  <c r="Y149" i="7"/>
  <c r="Z149" i="7"/>
  <c r="AA149" i="7"/>
  <c r="AB149" i="7"/>
  <c r="AC149" i="7"/>
  <c r="V150" i="7"/>
  <c r="W150" i="7"/>
  <c r="X150" i="7"/>
  <c r="Y150" i="7"/>
  <c r="Z150" i="7"/>
  <c r="AA150" i="7"/>
  <c r="AB150" i="7"/>
  <c r="AC150" i="7"/>
  <c r="V151" i="7"/>
  <c r="W151" i="7"/>
  <c r="X151" i="7"/>
  <c r="Y151" i="7"/>
  <c r="Z151" i="7"/>
  <c r="AA151" i="7"/>
  <c r="AB151" i="7"/>
  <c r="AC151" i="7"/>
  <c r="V152" i="7"/>
  <c r="W152" i="7"/>
  <c r="X152" i="7"/>
  <c r="Y152" i="7"/>
  <c r="Z152" i="7"/>
  <c r="AA152" i="7"/>
  <c r="AB152" i="7"/>
  <c r="AC152" i="7"/>
  <c r="V153" i="7"/>
  <c r="W153" i="7"/>
  <c r="X153" i="7"/>
  <c r="Y153" i="7"/>
  <c r="Z153" i="7"/>
  <c r="AA153" i="7"/>
  <c r="AB153" i="7"/>
  <c r="AC153" i="7"/>
  <c r="V154" i="7"/>
  <c r="W154" i="7"/>
  <c r="X154" i="7"/>
  <c r="Y154" i="7"/>
  <c r="Z154" i="7"/>
  <c r="AA154" i="7"/>
  <c r="AB154" i="7"/>
  <c r="AC154" i="7"/>
  <c r="V155" i="7"/>
  <c r="W155" i="7"/>
  <c r="X155" i="7"/>
  <c r="Y155" i="7"/>
  <c r="Z155" i="7"/>
  <c r="AA155" i="7"/>
  <c r="AB155" i="7"/>
  <c r="AC155" i="7"/>
  <c r="V156" i="7"/>
  <c r="W156" i="7"/>
  <c r="X156" i="7"/>
  <c r="Y156" i="7"/>
  <c r="Z156" i="7"/>
  <c r="AA156" i="7"/>
  <c r="AB156" i="7"/>
  <c r="AC156" i="7"/>
  <c r="V157" i="7"/>
  <c r="W157" i="7"/>
  <c r="X157" i="7"/>
  <c r="Y157" i="7"/>
  <c r="Z157" i="7"/>
  <c r="AA157" i="7"/>
  <c r="AB157" i="7"/>
  <c r="AC157" i="7"/>
  <c r="V158" i="7"/>
  <c r="W158" i="7"/>
  <c r="X158" i="7"/>
  <c r="Y158" i="7"/>
  <c r="Z158" i="7"/>
  <c r="AA158" i="7"/>
  <c r="AB158" i="7"/>
  <c r="AC158" i="7"/>
  <c r="V159" i="7"/>
  <c r="W159" i="7"/>
  <c r="X159" i="7"/>
  <c r="Y159" i="7"/>
  <c r="Z159" i="7"/>
  <c r="AA159" i="7"/>
  <c r="AB159" i="7"/>
  <c r="AC159" i="7"/>
  <c r="V160" i="7"/>
  <c r="W160" i="7"/>
  <c r="X160" i="7"/>
  <c r="Y160" i="7"/>
  <c r="Z160" i="7"/>
  <c r="AA160" i="7"/>
  <c r="AB160" i="7"/>
  <c r="AC160" i="7"/>
  <c r="V161" i="7"/>
  <c r="W161" i="7"/>
  <c r="X161" i="7"/>
  <c r="Y161" i="7"/>
  <c r="Z161" i="7"/>
  <c r="AA161" i="7"/>
  <c r="AB161" i="7"/>
  <c r="AC161" i="7"/>
  <c r="V162" i="7"/>
  <c r="W162" i="7"/>
  <c r="X162" i="7"/>
  <c r="Y162" i="7"/>
  <c r="Z162" i="7"/>
  <c r="AA162" i="7"/>
  <c r="AB162" i="7"/>
  <c r="AC162" i="7"/>
  <c r="V163" i="7"/>
  <c r="W163" i="7"/>
  <c r="X163" i="7"/>
  <c r="Y163" i="7"/>
  <c r="Z163" i="7"/>
  <c r="AA163" i="7"/>
  <c r="AB163" i="7"/>
  <c r="AC163" i="7"/>
  <c r="V164" i="7"/>
  <c r="W164" i="7"/>
  <c r="X164" i="7"/>
  <c r="Y164" i="7"/>
  <c r="Z164" i="7"/>
  <c r="AA164" i="7"/>
  <c r="AB164" i="7"/>
  <c r="AC164" i="7"/>
  <c r="V165" i="7"/>
  <c r="W165" i="7"/>
  <c r="X165" i="7"/>
  <c r="Y165" i="7"/>
  <c r="Z165" i="7"/>
  <c r="AA165" i="7"/>
  <c r="AB165" i="7"/>
  <c r="AC165" i="7"/>
  <c r="V166" i="7"/>
  <c r="W166" i="7"/>
  <c r="X166" i="7"/>
  <c r="Y166" i="7"/>
  <c r="Z166" i="7"/>
  <c r="AA166" i="7"/>
  <c r="AB166" i="7"/>
  <c r="AC166" i="7"/>
  <c r="V167" i="7"/>
  <c r="W167" i="7"/>
  <c r="X167" i="7"/>
  <c r="Y167" i="7"/>
  <c r="Z167" i="7"/>
  <c r="AA167" i="7"/>
  <c r="AB167" i="7"/>
  <c r="AC167" i="7"/>
  <c r="V168" i="7"/>
  <c r="W168" i="7"/>
  <c r="X168" i="7"/>
  <c r="Y168" i="7"/>
  <c r="Z168" i="7"/>
  <c r="AA168" i="7"/>
  <c r="AB168" i="7"/>
  <c r="AC168" i="7"/>
  <c r="V169" i="7"/>
  <c r="W169" i="7"/>
  <c r="X169" i="7"/>
  <c r="Y169" i="7"/>
  <c r="Z169" i="7"/>
  <c r="AA169" i="7"/>
  <c r="AB169" i="7"/>
  <c r="AC169" i="7"/>
  <c r="V170" i="7"/>
  <c r="W170" i="7"/>
  <c r="X170" i="7"/>
  <c r="Y170" i="7"/>
  <c r="Z170" i="7"/>
  <c r="AA170" i="7"/>
  <c r="AB170" i="7"/>
  <c r="AC170" i="7"/>
  <c r="V171" i="7"/>
  <c r="W171" i="7"/>
  <c r="X171" i="7"/>
  <c r="Y171" i="7"/>
  <c r="Z171" i="7"/>
  <c r="AA171" i="7"/>
  <c r="AB171" i="7"/>
  <c r="AC171" i="7"/>
  <c r="V172" i="7"/>
  <c r="W172" i="7"/>
  <c r="X172" i="7"/>
  <c r="Y172" i="7"/>
  <c r="Z172" i="7"/>
  <c r="AA172" i="7"/>
  <c r="AB172" i="7"/>
  <c r="AC172" i="7"/>
  <c r="V173" i="7"/>
  <c r="W173" i="7"/>
  <c r="X173" i="7"/>
  <c r="Y173" i="7"/>
  <c r="Z173" i="7"/>
  <c r="AA173" i="7"/>
  <c r="AB173" i="7"/>
  <c r="AC173" i="7"/>
  <c r="V174" i="7"/>
  <c r="W174" i="7"/>
  <c r="X174" i="7"/>
  <c r="Y174" i="7"/>
  <c r="Z174" i="7"/>
  <c r="AA174" i="7"/>
  <c r="AB174" i="7"/>
  <c r="AC174" i="7"/>
  <c r="V175" i="7"/>
  <c r="W175" i="7"/>
  <c r="X175" i="7"/>
  <c r="Y175" i="7"/>
  <c r="Z175" i="7"/>
  <c r="AA175" i="7"/>
  <c r="AB175" i="7"/>
  <c r="AC175" i="7"/>
  <c r="V176" i="7"/>
  <c r="W176" i="7"/>
  <c r="X176" i="7"/>
  <c r="Y176" i="7"/>
  <c r="Z176" i="7"/>
  <c r="AA176" i="7"/>
  <c r="AB176" i="7"/>
  <c r="AC176" i="7"/>
  <c r="V177" i="7"/>
  <c r="W177" i="7"/>
  <c r="X177" i="7"/>
  <c r="Y177" i="7"/>
  <c r="Z177" i="7"/>
  <c r="AA177" i="7"/>
  <c r="AB177" i="7"/>
  <c r="AC177" i="7"/>
  <c r="V178" i="7"/>
  <c r="W178" i="7"/>
  <c r="X178" i="7"/>
  <c r="Y178" i="7"/>
  <c r="Z178" i="7"/>
  <c r="AA178" i="7"/>
  <c r="AB178" i="7"/>
  <c r="AC178" i="7"/>
  <c r="V179" i="7"/>
  <c r="W179" i="7"/>
  <c r="X179" i="7"/>
  <c r="Y179" i="7"/>
  <c r="Z179" i="7"/>
  <c r="AA179" i="7"/>
  <c r="AB179" i="7"/>
  <c r="AC179" i="7"/>
  <c r="V180" i="7"/>
  <c r="W180" i="7"/>
  <c r="X180" i="7"/>
  <c r="Y180" i="7"/>
  <c r="Z180" i="7"/>
  <c r="AA180" i="7"/>
  <c r="AB180" i="7"/>
  <c r="AC180" i="7"/>
  <c r="V181" i="7"/>
  <c r="W181" i="7"/>
  <c r="X181" i="7"/>
  <c r="Y181" i="7"/>
  <c r="Z181" i="7"/>
  <c r="AA181" i="7"/>
  <c r="AB181" i="7"/>
  <c r="AC181" i="7"/>
  <c r="V182" i="7"/>
  <c r="W182" i="7"/>
  <c r="X182" i="7"/>
  <c r="Y182" i="7"/>
  <c r="Z182" i="7"/>
  <c r="AA182" i="7"/>
  <c r="AB182" i="7"/>
  <c r="AC182" i="7"/>
  <c r="V183" i="7"/>
  <c r="W183" i="7"/>
  <c r="X183" i="7"/>
  <c r="Y183" i="7"/>
  <c r="Z183" i="7"/>
  <c r="AA183" i="7"/>
  <c r="AB183" i="7"/>
  <c r="AC183" i="7"/>
  <c r="V184" i="7"/>
  <c r="W184" i="7"/>
  <c r="X184" i="7"/>
  <c r="Y184" i="7"/>
  <c r="Z184" i="7"/>
  <c r="AA184" i="7"/>
  <c r="AB184" i="7"/>
  <c r="AC184" i="7"/>
  <c r="V185" i="7"/>
  <c r="W185" i="7"/>
  <c r="X185" i="7"/>
  <c r="Y185" i="7"/>
  <c r="Z185" i="7"/>
  <c r="AA185" i="7"/>
  <c r="AB185" i="7"/>
  <c r="AC185" i="7"/>
  <c r="V186" i="7"/>
  <c r="W186" i="7"/>
  <c r="X186" i="7"/>
  <c r="Y186" i="7"/>
  <c r="Z186" i="7"/>
  <c r="AA186" i="7"/>
  <c r="AB186" i="7"/>
  <c r="AC186" i="7"/>
  <c r="V187" i="7"/>
  <c r="W187" i="7"/>
  <c r="X187" i="7"/>
  <c r="Y187" i="7"/>
  <c r="Z187" i="7"/>
  <c r="AA187" i="7"/>
  <c r="AB187" i="7"/>
  <c r="AC187" i="7"/>
  <c r="V188" i="7"/>
  <c r="W188" i="7"/>
  <c r="X188" i="7"/>
  <c r="Y188" i="7"/>
  <c r="Z188" i="7"/>
  <c r="AA188" i="7"/>
  <c r="AB188" i="7"/>
  <c r="AC188" i="7"/>
  <c r="V189" i="7"/>
  <c r="W189" i="7"/>
  <c r="X189" i="7"/>
  <c r="Y189" i="7"/>
  <c r="Z189" i="7"/>
  <c r="AA189" i="7"/>
  <c r="AB189" i="7"/>
  <c r="AC189" i="7"/>
  <c r="V190" i="7"/>
  <c r="W190" i="7"/>
  <c r="X190" i="7"/>
  <c r="Y190" i="7"/>
  <c r="Z190" i="7"/>
  <c r="AA190" i="7"/>
  <c r="AB190" i="7"/>
  <c r="AC190" i="7"/>
  <c r="V191" i="7"/>
  <c r="W191" i="7"/>
  <c r="X191" i="7"/>
  <c r="Y191" i="7"/>
  <c r="Z191" i="7"/>
  <c r="AA191" i="7"/>
  <c r="AB191" i="7"/>
  <c r="AC191" i="7"/>
  <c r="V192" i="7"/>
  <c r="W192" i="7"/>
  <c r="X192" i="7"/>
  <c r="Y192" i="7"/>
  <c r="Z192" i="7"/>
  <c r="AA192" i="7"/>
  <c r="AB192" i="7"/>
  <c r="AC192" i="7"/>
  <c r="V193" i="7"/>
  <c r="W193" i="7"/>
  <c r="X193" i="7"/>
  <c r="Y193" i="7"/>
  <c r="Z193" i="7"/>
  <c r="AA193" i="7"/>
  <c r="AB193" i="7"/>
  <c r="AC193" i="7"/>
  <c r="V194" i="7"/>
  <c r="W194" i="7"/>
  <c r="X194" i="7"/>
  <c r="Y194" i="7"/>
  <c r="Z194" i="7"/>
  <c r="AA194" i="7"/>
  <c r="AB194" i="7"/>
  <c r="AC194" i="7"/>
  <c r="V195" i="7"/>
  <c r="W195" i="7"/>
  <c r="X195" i="7"/>
  <c r="Y195" i="7"/>
  <c r="Z195" i="7"/>
  <c r="AA195" i="7"/>
  <c r="AB195" i="7"/>
  <c r="AC195" i="7"/>
  <c r="V196" i="7"/>
  <c r="W196" i="7"/>
  <c r="X196" i="7"/>
  <c r="Y196" i="7"/>
  <c r="Z196" i="7"/>
  <c r="AA196" i="7"/>
  <c r="AB196" i="7"/>
  <c r="AC196" i="7"/>
  <c r="V197" i="7"/>
  <c r="W197" i="7"/>
  <c r="X197" i="7"/>
  <c r="Y197" i="7"/>
  <c r="Z197" i="7"/>
  <c r="AA197" i="7"/>
  <c r="AB197" i="7"/>
  <c r="AC197" i="7"/>
  <c r="V198" i="7"/>
  <c r="W198" i="7"/>
  <c r="X198" i="7"/>
  <c r="Y198" i="7"/>
  <c r="Z198" i="7"/>
  <c r="AA198" i="7"/>
  <c r="AB198" i="7"/>
  <c r="AC198" i="7"/>
  <c r="V199" i="7"/>
  <c r="W199" i="7"/>
  <c r="X199" i="7"/>
  <c r="Y199" i="7"/>
  <c r="Z199" i="7"/>
  <c r="AA199" i="7"/>
  <c r="AB199" i="7"/>
  <c r="AC199" i="7"/>
  <c r="V200" i="7"/>
  <c r="W200" i="7"/>
  <c r="X200" i="7"/>
  <c r="Y200" i="7"/>
  <c r="Z200" i="7"/>
  <c r="AA200" i="7"/>
  <c r="AB200" i="7"/>
  <c r="AC200" i="7"/>
  <c r="V201" i="7"/>
  <c r="W201" i="7"/>
  <c r="X201" i="7"/>
  <c r="Y201" i="7"/>
  <c r="Z201" i="7"/>
  <c r="AA201" i="7"/>
  <c r="AB201" i="7"/>
  <c r="AC201" i="7"/>
  <c r="V202" i="7"/>
  <c r="W202" i="7"/>
  <c r="X202" i="7"/>
  <c r="Y202" i="7"/>
  <c r="Z202" i="7"/>
  <c r="AA202" i="7"/>
  <c r="AB202" i="7"/>
  <c r="AC202" i="7"/>
  <c r="V203" i="7"/>
  <c r="W203" i="7"/>
  <c r="X203" i="7"/>
  <c r="Y203" i="7"/>
  <c r="Z203" i="7"/>
  <c r="AA203" i="7"/>
  <c r="AB203" i="7"/>
  <c r="AC203" i="7"/>
  <c r="V204" i="7"/>
  <c r="W204" i="7"/>
  <c r="X204" i="7"/>
  <c r="Y204" i="7"/>
  <c r="Z204" i="7"/>
  <c r="AA204" i="7"/>
  <c r="AB204" i="7"/>
  <c r="AC204" i="7"/>
  <c r="V205" i="7"/>
  <c r="W205" i="7"/>
  <c r="X205" i="7"/>
  <c r="Y205" i="7"/>
  <c r="Z205" i="7"/>
  <c r="AA205" i="7"/>
  <c r="AB205" i="7"/>
  <c r="AC205" i="7"/>
  <c r="V206" i="7"/>
  <c r="W206" i="7"/>
  <c r="X206" i="7"/>
  <c r="Y206" i="7"/>
  <c r="Z206" i="7"/>
  <c r="AA206" i="7"/>
  <c r="AB206" i="7"/>
  <c r="AC206" i="7"/>
  <c r="V207" i="7"/>
  <c r="W207" i="7"/>
  <c r="X207" i="7"/>
  <c r="Y207" i="7"/>
  <c r="Z207" i="7"/>
  <c r="AA207" i="7"/>
  <c r="AB207" i="7"/>
  <c r="AC207" i="7"/>
  <c r="V208" i="7"/>
  <c r="W208" i="7"/>
  <c r="X208" i="7"/>
  <c r="Y208" i="7"/>
  <c r="Z208" i="7"/>
  <c r="AA208" i="7"/>
  <c r="AB208" i="7"/>
  <c r="AC208" i="7"/>
  <c r="V209" i="7"/>
  <c r="W209" i="7"/>
  <c r="X209" i="7"/>
  <c r="Y209" i="7"/>
  <c r="Z209" i="7"/>
  <c r="AA209" i="7"/>
  <c r="AB209" i="7"/>
  <c r="AC209" i="7"/>
  <c r="V210" i="7"/>
  <c r="W210" i="7"/>
  <c r="X210" i="7"/>
  <c r="Y210" i="7"/>
  <c r="Z210" i="7"/>
  <c r="AA210" i="7"/>
  <c r="AB210" i="7"/>
  <c r="AC210" i="7"/>
  <c r="V211" i="7"/>
  <c r="W211" i="7"/>
  <c r="X211" i="7"/>
  <c r="Y211" i="7"/>
  <c r="Z211" i="7"/>
  <c r="AA211" i="7"/>
  <c r="AB211" i="7"/>
  <c r="AC211" i="7"/>
  <c r="V212" i="7"/>
  <c r="W212" i="7"/>
  <c r="X212" i="7"/>
  <c r="Y212" i="7"/>
  <c r="Z212" i="7"/>
  <c r="AA212" i="7"/>
  <c r="AB212" i="7"/>
  <c r="AC212" i="7"/>
  <c r="V213" i="7"/>
  <c r="W213" i="7"/>
  <c r="X213" i="7"/>
  <c r="Y213" i="7"/>
  <c r="Z213" i="7"/>
  <c r="AA213" i="7"/>
  <c r="AB213" i="7"/>
  <c r="AC213" i="7"/>
  <c r="V214" i="7"/>
  <c r="W214" i="7"/>
  <c r="X214" i="7"/>
  <c r="Y214" i="7"/>
  <c r="Z214" i="7"/>
  <c r="AA214" i="7"/>
  <c r="AB214" i="7"/>
  <c r="AC214" i="7"/>
  <c r="V215" i="7"/>
  <c r="W215" i="7"/>
  <c r="X215" i="7"/>
  <c r="Y215" i="7"/>
  <c r="Z215" i="7"/>
  <c r="AA215" i="7"/>
  <c r="AB215" i="7"/>
  <c r="AC215" i="7"/>
  <c r="V216" i="7"/>
  <c r="W216" i="7"/>
  <c r="X216" i="7"/>
  <c r="Y216" i="7"/>
  <c r="Z216" i="7"/>
  <c r="AA216" i="7"/>
  <c r="AB216" i="7"/>
  <c r="AC216" i="7"/>
  <c r="V217" i="7"/>
  <c r="W217" i="7"/>
  <c r="X217" i="7"/>
  <c r="Y217" i="7"/>
  <c r="Z217" i="7"/>
  <c r="AA217" i="7"/>
  <c r="AB217" i="7"/>
  <c r="AC217" i="7"/>
  <c r="V218" i="7"/>
  <c r="W218" i="7"/>
  <c r="X218" i="7"/>
  <c r="Y218" i="7"/>
  <c r="Z218" i="7"/>
  <c r="AA218" i="7"/>
  <c r="AB218" i="7"/>
  <c r="AC218" i="7"/>
  <c r="V219" i="7"/>
  <c r="W219" i="7"/>
  <c r="X219" i="7"/>
  <c r="Y219" i="7"/>
  <c r="Z219" i="7"/>
  <c r="AA219" i="7"/>
  <c r="AB219" i="7"/>
  <c r="AC219" i="7"/>
  <c r="V220" i="7"/>
  <c r="W220" i="7"/>
  <c r="X220" i="7"/>
  <c r="Y220" i="7"/>
  <c r="Z220" i="7"/>
  <c r="AA220" i="7"/>
  <c r="AB220" i="7"/>
  <c r="AC220" i="7"/>
  <c r="V221" i="7"/>
  <c r="W221" i="7"/>
  <c r="X221" i="7"/>
  <c r="Y221" i="7"/>
  <c r="Z221" i="7"/>
  <c r="AA221" i="7"/>
  <c r="AB221" i="7"/>
  <c r="AC221" i="7"/>
  <c r="V222" i="7"/>
  <c r="W222" i="7"/>
  <c r="X222" i="7"/>
  <c r="Y222" i="7"/>
  <c r="Z222" i="7"/>
  <c r="AA222" i="7"/>
  <c r="AB222" i="7"/>
  <c r="AC222" i="7"/>
  <c r="V223" i="7"/>
  <c r="W223" i="7"/>
  <c r="X223" i="7"/>
  <c r="Y223" i="7"/>
  <c r="Z223" i="7"/>
  <c r="AA223" i="7"/>
  <c r="AB223" i="7"/>
  <c r="AC223" i="7"/>
  <c r="V224" i="7"/>
  <c r="W224" i="7"/>
  <c r="X224" i="7"/>
  <c r="Y224" i="7"/>
  <c r="Z224" i="7"/>
  <c r="AA224" i="7"/>
  <c r="AB224" i="7"/>
  <c r="AC224" i="7"/>
  <c r="V225" i="7"/>
  <c r="W225" i="7"/>
  <c r="X225" i="7"/>
  <c r="Y225" i="7"/>
  <c r="Z225" i="7"/>
  <c r="AA225" i="7"/>
  <c r="AB225" i="7"/>
  <c r="AC225" i="7"/>
  <c r="V226" i="7"/>
  <c r="W226" i="7"/>
  <c r="X226" i="7"/>
  <c r="Y226" i="7"/>
  <c r="Z226" i="7"/>
  <c r="AA226" i="7"/>
  <c r="AB226" i="7"/>
  <c r="AC226" i="7"/>
  <c r="V227" i="7"/>
  <c r="W227" i="7"/>
  <c r="X227" i="7"/>
  <c r="Y227" i="7"/>
  <c r="Z227" i="7"/>
  <c r="AA227" i="7"/>
  <c r="AB227" i="7"/>
  <c r="AC227" i="7"/>
  <c r="V228" i="7"/>
  <c r="W228" i="7"/>
  <c r="X228" i="7"/>
  <c r="Y228" i="7"/>
  <c r="Z228" i="7"/>
  <c r="AA228" i="7"/>
  <c r="AB228" i="7"/>
  <c r="AC228" i="7"/>
  <c r="V229" i="7"/>
  <c r="W229" i="7"/>
  <c r="X229" i="7"/>
  <c r="Y229" i="7"/>
  <c r="Z229" i="7"/>
  <c r="AA229" i="7"/>
  <c r="AB229" i="7"/>
  <c r="AC229" i="7"/>
  <c r="V230" i="7"/>
  <c r="W230" i="7"/>
  <c r="X230" i="7"/>
  <c r="Y230" i="7"/>
  <c r="Z230" i="7"/>
  <c r="AA230" i="7"/>
  <c r="AB230" i="7"/>
  <c r="AC230" i="7"/>
  <c r="V231" i="7"/>
  <c r="W231" i="7"/>
  <c r="X231" i="7"/>
  <c r="Y231" i="7"/>
  <c r="Z231" i="7"/>
  <c r="AA231" i="7"/>
  <c r="AB231" i="7"/>
  <c r="AC231" i="7"/>
  <c r="V232" i="7"/>
  <c r="W232" i="7"/>
  <c r="X232" i="7"/>
  <c r="Y232" i="7"/>
  <c r="Z232" i="7"/>
  <c r="AA232" i="7"/>
  <c r="AB232" i="7"/>
  <c r="AC232" i="7"/>
  <c r="V233" i="7"/>
  <c r="W233" i="7"/>
  <c r="X233" i="7"/>
  <c r="Y233" i="7"/>
  <c r="Z233" i="7"/>
  <c r="AA233" i="7"/>
  <c r="AB233" i="7"/>
  <c r="AC233" i="7"/>
  <c r="V234" i="7"/>
  <c r="W234" i="7"/>
  <c r="X234" i="7"/>
  <c r="Y234" i="7"/>
  <c r="Z234" i="7"/>
  <c r="AA234" i="7"/>
  <c r="AB234" i="7"/>
  <c r="AC234" i="7"/>
  <c r="V235" i="7"/>
  <c r="W235" i="7"/>
  <c r="X235" i="7"/>
  <c r="Y235" i="7"/>
  <c r="Z235" i="7"/>
  <c r="AA235" i="7"/>
  <c r="AB235" i="7"/>
  <c r="AC235" i="7"/>
  <c r="V236" i="7"/>
  <c r="W236" i="7"/>
  <c r="X236" i="7"/>
  <c r="Y236" i="7"/>
  <c r="Z236" i="7"/>
  <c r="AA236" i="7"/>
  <c r="AB236" i="7"/>
  <c r="AC236" i="7"/>
  <c r="V237" i="7"/>
  <c r="W237" i="7"/>
  <c r="X237" i="7"/>
  <c r="Y237" i="7"/>
  <c r="Z237" i="7"/>
  <c r="AA237" i="7"/>
  <c r="AB237" i="7"/>
  <c r="AC237" i="7"/>
  <c r="V238" i="7"/>
  <c r="W238" i="7"/>
  <c r="X238" i="7"/>
  <c r="Y238" i="7"/>
  <c r="Z238" i="7"/>
  <c r="AA238" i="7"/>
  <c r="AB238" i="7"/>
  <c r="AC238" i="7"/>
  <c r="V239" i="7"/>
  <c r="W239" i="7"/>
  <c r="X239" i="7"/>
  <c r="Y239" i="7"/>
  <c r="Z239" i="7"/>
  <c r="AA239" i="7"/>
  <c r="AB239" i="7"/>
  <c r="AC239" i="7"/>
  <c r="V240" i="7"/>
  <c r="W240" i="7"/>
  <c r="X240" i="7"/>
  <c r="Y240" i="7"/>
  <c r="Z240" i="7"/>
  <c r="AA240" i="7"/>
  <c r="AB240" i="7"/>
  <c r="AC240" i="7"/>
  <c r="V241" i="7"/>
  <c r="W241" i="7"/>
  <c r="X241" i="7"/>
  <c r="Y241" i="7"/>
  <c r="Z241" i="7"/>
  <c r="AA241" i="7"/>
  <c r="AB241" i="7"/>
  <c r="AC241" i="7"/>
  <c r="V242" i="7"/>
  <c r="W242" i="7"/>
  <c r="X242" i="7"/>
  <c r="Y242" i="7"/>
  <c r="Z242" i="7"/>
  <c r="AA242" i="7"/>
  <c r="AB242" i="7"/>
  <c r="AC242" i="7"/>
  <c r="V243" i="7"/>
  <c r="W243" i="7"/>
  <c r="X243" i="7"/>
  <c r="Y243" i="7"/>
  <c r="Z243" i="7"/>
  <c r="AA243" i="7"/>
  <c r="AB243" i="7"/>
  <c r="AC243" i="7"/>
  <c r="V244" i="7"/>
  <c r="W244" i="7"/>
  <c r="X244" i="7"/>
  <c r="Y244" i="7"/>
  <c r="Z244" i="7"/>
  <c r="AA244" i="7"/>
  <c r="AB244" i="7"/>
  <c r="AC244" i="7"/>
  <c r="V245" i="7"/>
  <c r="W245" i="7"/>
  <c r="X245" i="7"/>
  <c r="Y245" i="7"/>
  <c r="Z245" i="7"/>
  <c r="AA245" i="7"/>
  <c r="AB245" i="7"/>
  <c r="AC245" i="7"/>
  <c r="V246" i="7"/>
  <c r="W246" i="7"/>
  <c r="X246" i="7"/>
  <c r="Y246" i="7"/>
  <c r="Z246" i="7"/>
  <c r="AA246" i="7"/>
  <c r="AB246" i="7"/>
  <c r="AC246" i="7"/>
  <c r="V247" i="7"/>
  <c r="W247" i="7"/>
  <c r="X247" i="7"/>
  <c r="Y247" i="7"/>
  <c r="Z247" i="7"/>
  <c r="AA247" i="7"/>
  <c r="AB247" i="7"/>
  <c r="AC247" i="7"/>
  <c r="V248" i="7"/>
  <c r="W248" i="7"/>
  <c r="X248" i="7"/>
  <c r="Y248" i="7"/>
  <c r="Z248" i="7"/>
  <c r="AA248" i="7"/>
  <c r="AB248" i="7"/>
  <c r="AC248" i="7"/>
  <c r="V249" i="7"/>
  <c r="W249" i="7"/>
  <c r="X249" i="7"/>
  <c r="Y249" i="7"/>
  <c r="Z249" i="7"/>
  <c r="AA249" i="7"/>
  <c r="AB249" i="7"/>
  <c r="AC249" i="7"/>
  <c r="V250" i="7"/>
  <c r="W250" i="7"/>
  <c r="X250" i="7"/>
  <c r="Y250" i="7"/>
  <c r="Z250" i="7"/>
  <c r="AA250" i="7"/>
  <c r="AB250" i="7"/>
  <c r="AC250" i="7"/>
  <c r="V251" i="7"/>
  <c r="W251" i="7"/>
  <c r="X251" i="7"/>
  <c r="Y251" i="7"/>
  <c r="Z251" i="7"/>
  <c r="AA251" i="7"/>
  <c r="AB251" i="7"/>
  <c r="AC251" i="7"/>
  <c r="V252" i="7"/>
  <c r="W252" i="7"/>
  <c r="X252" i="7"/>
  <c r="Y252" i="7"/>
  <c r="Z252" i="7"/>
  <c r="AA252" i="7"/>
  <c r="AB252" i="7"/>
  <c r="AC252" i="7"/>
  <c r="V253" i="7"/>
  <c r="W253" i="7"/>
  <c r="X253" i="7"/>
  <c r="Y253" i="7"/>
  <c r="Z253" i="7"/>
  <c r="AA253" i="7"/>
  <c r="AB253" i="7"/>
  <c r="AC253" i="7"/>
  <c r="V254" i="7"/>
  <c r="W254" i="7"/>
  <c r="X254" i="7"/>
  <c r="Y254" i="7"/>
  <c r="Z254" i="7"/>
  <c r="AA254" i="7"/>
  <c r="AB254" i="7"/>
  <c r="AC254" i="7"/>
  <c r="V255" i="7"/>
  <c r="W255" i="7"/>
  <c r="X255" i="7"/>
  <c r="Y255" i="7"/>
  <c r="Z255" i="7"/>
  <c r="AA255" i="7"/>
  <c r="AB255" i="7"/>
  <c r="AC255" i="7"/>
  <c r="V256" i="7"/>
  <c r="W256" i="7"/>
  <c r="X256" i="7"/>
  <c r="Y256" i="7"/>
  <c r="Z256" i="7"/>
  <c r="AA256" i="7"/>
  <c r="AB256" i="7"/>
  <c r="AC256" i="7"/>
  <c r="V257" i="7"/>
  <c r="W257" i="7"/>
  <c r="X257" i="7"/>
  <c r="Y257" i="7"/>
  <c r="Z257" i="7"/>
  <c r="AA257" i="7"/>
  <c r="AB257" i="7"/>
  <c r="AC257" i="7"/>
  <c r="V258" i="7"/>
  <c r="W258" i="7"/>
  <c r="X258" i="7"/>
  <c r="Y258" i="7"/>
  <c r="Z258" i="7"/>
  <c r="AA258" i="7"/>
  <c r="AB258" i="7"/>
  <c r="AC258" i="7"/>
  <c r="V259" i="7"/>
  <c r="W259" i="7"/>
  <c r="X259" i="7"/>
  <c r="Y259" i="7"/>
  <c r="Z259" i="7"/>
  <c r="AA259" i="7"/>
  <c r="AB259" i="7"/>
  <c r="AC259" i="7"/>
  <c r="V260" i="7"/>
  <c r="W260" i="7"/>
  <c r="X260" i="7"/>
  <c r="Y260" i="7"/>
  <c r="Z260" i="7"/>
  <c r="AA260" i="7"/>
  <c r="AB260" i="7"/>
  <c r="AC260" i="7"/>
  <c r="V261" i="7"/>
  <c r="W261" i="7"/>
  <c r="X261" i="7"/>
  <c r="Y261" i="7"/>
  <c r="Z261" i="7"/>
  <c r="AA261" i="7"/>
  <c r="AB261" i="7"/>
  <c r="AC261" i="7"/>
  <c r="V262" i="7"/>
  <c r="W262" i="7"/>
  <c r="X262" i="7"/>
  <c r="Y262" i="7"/>
  <c r="Z262" i="7"/>
  <c r="AA262" i="7"/>
  <c r="AB262" i="7"/>
  <c r="AC262" i="7"/>
  <c r="V263" i="7"/>
  <c r="W263" i="7"/>
  <c r="X263" i="7"/>
  <c r="Y263" i="7"/>
  <c r="Z263" i="7"/>
  <c r="AA263" i="7"/>
  <c r="AB263" i="7"/>
  <c r="AC263" i="7"/>
  <c r="V264" i="7"/>
  <c r="W264" i="7"/>
  <c r="X264" i="7"/>
  <c r="Y264" i="7"/>
  <c r="Z264" i="7"/>
  <c r="AA264" i="7"/>
  <c r="AB264" i="7"/>
  <c r="AC264" i="7"/>
  <c r="V265" i="7"/>
  <c r="W265" i="7"/>
  <c r="X265" i="7"/>
  <c r="Y265" i="7"/>
  <c r="Z265" i="7"/>
  <c r="AA265" i="7"/>
  <c r="AB265" i="7"/>
  <c r="AC265" i="7"/>
  <c r="V266" i="7"/>
  <c r="W266" i="7"/>
  <c r="X266" i="7"/>
  <c r="Y266" i="7"/>
  <c r="Z266" i="7"/>
  <c r="AA266" i="7"/>
  <c r="AB266" i="7"/>
  <c r="AC266" i="7"/>
  <c r="V267" i="7"/>
  <c r="W267" i="7"/>
  <c r="X267" i="7"/>
  <c r="Y267" i="7"/>
  <c r="Z267" i="7"/>
  <c r="AA267" i="7"/>
  <c r="AB267" i="7"/>
  <c r="AC267" i="7"/>
  <c r="V268" i="7"/>
  <c r="W268" i="7"/>
  <c r="X268" i="7"/>
  <c r="Y268" i="7"/>
  <c r="Z268" i="7"/>
  <c r="AA268" i="7"/>
  <c r="AB268" i="7"/>
  <c r="AC268" i="7"/>
  <c r="V269" i="7"/>
  <c r="W269" i="7"/>
  <c r="X269" i="7"/>
  <c r="Y269" i="7"/>
  <c r="Z269" i="7"/>
  <c r="AA269" i="7"/>
  <c r="AB269" i="7"/>
  <c r="AC269" i="7"/>
  <c r="V270" i="7"/>
  <c r="W270" i="7"/>
  <c r="X270" i="7"/>
  <c r="Y270" i="7"/>
  <c r="Z270" i="7"/>
  <c r="AA270" i="7"/>
  <c r="AB270" i="7"/>
  <c r="AC270" i="7"/>
  <c r="V271" i="7"/>
  <c r="W271" i="7"/>
  <c r="X271" i="7"/>
  <c r="Y271" i="7"/>
  <c r="Z271" i="7"/>
  <c r="AA271" i="7"/>
  <c r="AB271" i="7"/>
  <c r="AC271" i="7"/>
  <c r="V272" i="7"/>
  <c r="W272" i="7"/>
  <c r="X272" i="7"/>
  <c r="Y272" i="7"/>
  <c r="Z272" i="7"/>
  <c r="AA272" i="7"/>
  <c r="AB272" i="7"/>
  <c r="AC272" i="7"/>
  <c r="V273" i="7"/>
  <c r="W273" i="7"/>
  <c r="X273" i="7"/>
  <c r="Y273" i="7"/>
  <c r="Z273" i="7"/>
  <c r="AA273" i="7"/>
  <c r="AB273" i="7"/>
  <c r="AC273" i="7"/>
  <c r="V274" i="7"/>
  <c r="W274" i="7"/>
  <c r="X274" i="7"/>
  <c r="Y274" i="7"/>
  <c r="Z274" i="7"/>
  <c r="AA274" i="7"/>
  <c r="AB274" i="7"/>
  <c r="AC274" i="7"/>
  <c r="V275" i="7"/>
  <c r="W275" i="7"/>
  <c r="X275" i="7"/>
  <c r="Y275" i="7"/>
  <c r="Z275" i="7"/>
  <c r="AA275" i="7"/>
  <c r="AB275" i="7"/>
  <c r="AC275" i="7"/>
  <c r="V276" i="7"/>
  <c r="W276" i="7"/>
  <c r="X276" i="7"/>
  <c r="Y276" i="7"/>
  <c r="Z276" i="7"/>
  <c r="AA276" i="7"/>
  <c r="AB276" i="7"/>
  <c r="AC276" i="7"/>
  <c r="V277" i="7"/>
  <c r="W277" i="7"/>
  <c r="X277" i="7"/>
  <c r="Y277" i="7"/>
  <c r="Z277" i="7"/>
  <c r="AA277" i="7"/>
  <c r="AB277" i="7"/>
  <c r="AC277" i="7"/>
  <c r="V278" i="7"/>
  <c r="W278" i="7"/>
  <c r="X278" i="7"/>
  <c r="Y278" i="7"/>
  <c r="Z278" i="7"/>
  <c r="AA278" i="7"/>
  <c r="AB278" i="7"/>
  <c r="AC278" i="7"/>
  <c r="V279" i="7"/>
  <c r="W279" i="7"/>
  <c r="X279" i="7"/>
  <c r="Y279" i="7"/>
  <c r="Z279" i="7"/>
  <c r="AA279" i="7"/>
  <c r="AB279" i="7"/>
  <c r="AC279" i="7"/>
  <c r="V280" i="7"/>
  <c r="W280" i="7"/>
  <c r="X280" i="7"/>
  <c r="Y280" i="7"/>
  <c r="Z280" i="7"/>
  <c r="AA280" i="7"/>
  <c r="AB280" i="7"/>
  <c r="AC280" i="7"/>
  <c r="V281" i="7"/>
  <c r="W281" i="7"/>
  <c r="X281" i="7"/>
  <c r="Y281" i="7"/>
  <c r="Z281" i="7"/>
  <c r="AA281" i="7"/>
  <c r="AB281" i="7"/>
  <c r="AC281" i="7"/>
  <c r="V282" i="7"/>
  <c r="W282" i="7"/>
  <c r="X282" i="7"/>
  <c r="Y282" i="7"/>
  <c r="Z282" i="7"/>
  <c r="AA282" i="7"/>
  <c r="AB282" i="7"/>
  <c r="AC282" i="7"/>
  <c r="V283" i="7"/>
  <c r="W283" i="7"/>
  <c r="X283" i="7"/>
  <c r="Y283" i="7"/>
  <c r="Z283" i="7"/>
  <c r="AA283" i="7"/>
  <c r="AB283" i="7"/>
  <c r="AC283" i="7"/>
  <c r="V284" i="7"/>
  <c r="W284" i="7"/>
  <c r="X284" i="7"/>
  <c r="Y284" i="7"/>
  <c r="Z284" i="7"/>
  <c r="AA284" i="7"/>
  <c r="AB284" i="7"/>
  <c r="AC284" i="7"/>
  <c r="V285" i="7"/>
  <c r="W285" i="7"/>
  <c r="X285" i="7"/>
  <c r="Y285" i="7"/>
  <c r="Z285" i="7"/>
  <c r="AA285" i="7"/>
  <c r="AB285" i="7"/>
  <c r="AC285" i="7"/>
  <c r="V286" i="7"/>
  <c r="W286" i="7"/>
  <c r="X286" i="7"/>
  <c r="Y286" i="7"/>
  <c r="Z286" i="7"/>
  <c r="AA286" i="7"/>
  <c r="AB286" i="7"/>
  <c r="AC286" i="7"/>
  <c r="V287" i="7"/>
  <c r="W287" i="7"/>
  <c r="X287" i="7"/>
  <c r="Y287" i="7"/>
  <c r="Z287" i="7"/>
  <c r="AA287" i="7"/>
  <c r="AB287" i="7"/>
  <c r="AC287" i="7"/>
  <c r="V288" i="7"/>
  <c r="W288" i="7"/>
  <c r="X288" i="7"/>
  <c r="Y288" i="7"/>
  <c r="Z288" i="7"/>
  <c r="AA288" i="7"/>
  <c r="AB288" i="7"/>
  <c r="AC288" i="7"/>
  <c r="V289" i="7"/>
  <c r="W289" i="7"/>
  <c r="X289" i="7"/>
  <c r="Y289" i="7"/>
  <c r="Z289" i="7"/>
  <c r="AA289" i="7"/>
  <c r="AB289" i="7"/>
  <c r="AC289" i="7"/>
  <c r="V290" i="7"/>
  <c r="W290" i="7"/>
  <c r="X290" i="7"/>
  <c r="Y290" i="7"/>
  <c r="Z290" i="7"/>
  <c r="AA290" i="7"/>
  <c r="AB290" i="7"/>
  <c r="AC290" i="7"/>
  <c r="V291" i="7"/>
  <c r="W291" i="7"/>
  <c r="X291" i="7"/>
  <c r="Y291" i="7"/>
  <c r="Z291" i="7"/>
  <c r="AA291" i="7"/>
  <c r="AB291" i="7"/>
  <c r="AC291" i="7"/>
  <c r="V292" i="7"/>
  <c r="W292" i="7"/>
  <c r="X292" i="7"/>
  <c r="Y292" i="7"/>
  <c r="Z292" i="7"/>
  <c r="AA292" i="7"/>
  <c r="AB292" i="7"/>
  <c r="AC292" i="7"/>
  <c r="V293" i="7"/>
  <c r="W293" i="7"/>
  <c r="X293" i="7"/>
  <c r="Y293" i="7"/>
  <c r="Z293" i="7"/>
  <c r="AA293" i="7"/>
  <c r="AB293" i="7"/>
  <c r="AC293" i="7"/>
  <c r="V294" i="7"/>
  <c r="W294" i="7"/>
  <c r="X294" i="7"/>
  <c r="Y294" i="7"/>
  <c r="Z294" i="7"/>
  <c r="AA294" i="7"/>
  <c r="AB294" i="7"/>
  <c r="AC294" i="7"/>
  <c r="V295" i="7"/>
  <c r="W295" i="7"/>
  <c r="X295" i="7"/>
  <c r="Y295" i="7"/>
  <c r="Z295" i="7"/>
  <c r="AA295" i="7"/>
  <c r="AB295" i="7"/>
  <c r="AC295" i="7"/>
  <c r="V296" i="7"/>
  <c r="W296" i="7"/>
  <c r="X296" i="7"/>
  <c r="Y296" i="7"/>
  <c r="Z296" i="7"/>
  <c r="AA296" i="7"/>
  <c r="AB296" i="7"/>
  <c r="AC296" i="7"/>
  <c r="V297" i="7"/>
  <c r="W297" i="7"/>
  <c r="X297" i="7"/>
  <c r="Y297" i="7"/>
  <c r="Z297" i="7"/>
  <c r="AA297" i="7"/>
  <c r="AB297" i="7"/>
  <c r="AC297" i="7"/>
  <c r="V298" i="7"/>
  <c r="W298" i="7"/>
  <c r="X298" i="7"/>
  <c r="Y298" i="7"/>
  <c r="Z298" i="7"/>
  <c r="AA298" i="7"/>
  <c r="AB298" i="7"/>
  <c r="AC298" i="7"/>
  <c r="V299" i="7"/>
  <c r="W299" i="7"/>
  <c r="X299" i="7"/>
  <c r="Y299" i="7"/>
  <c r="Z299" i="7"/>
  <c r="AA299" i="7"/>
  <c r="AB299" i="7"/>
  <c r="AC299" i="7"/>
  <c r="V300" i="7"/>
  <c r="W300" i="7"/>
  <c r="X300" i="7"/>
  <c r="Y300" i="7"/>
  <c r="Z300" i="7"/>
  <c r="AA300" i="7"/>
  <c r="AB300" i="7"/>
  <c r="AC300" i="7"/>
  <c r="V301" i="7"/>
  <c r="W301" i="7"/>
  <c r="X301" i="7"/>
  <c r="Y301" i="7"/>
  <c r="Z301" i="7"/>
  <c r="AA301" i="7"/>
  <c r="AB301" i="7"/>
  <c r="AC301" i="7"/>
  <c r="V302" i="7"/>
  <c r="W302" i="7"/>
  <c r="X302" i="7"/>
  <c r="Y302" i="7"/>
  <c r="Z302" i="7"/>
  <c r="AA302" i="7"/>
  <c r="AB302" i="7"/>
  <c r="AC302" i="7"/>
  <c r="V303" i="7"/>
  <c r="W303" i="7"/>
  <c r="X303" i="7"/>
  <c r="Y303" i="7"/>
  <c r="Z303" i="7"/>
  <c r="AA303" i="7"/>
  <c r="AB303" i="7"/>
  <c r="AC303" i="7"/>
  <c r="V304" i="7"/>
  <c r="W304" i="7"/>
  <c r="X304" i="7"/>
  <c r="Y304" i="7"/>
  <c r="Z304" i="7"/>
  <c r="AA304" i="7"/>
  <c r="AB304" i="7"/>
  <c r="AC304" i="7"/>
  <c r="V305" i="7"/>
  <c r="W305" i="7"/>
  <c r="X305" i="7"/>
  <c r="Y305" i="7"/>
  <c r="Z305" i="7"/>
  <c r="AA305" i="7"/>
  <c r="AB305" i="7"/>
  <c r="AC305" i="7"/>
  <c r="V306" i="7"/>
  <c r="W306" i="7"/>
  <c r="X306" i="7"/>
  <c r="Y306" i="7"/>
  <c r="Z306" i="7"/>
  <c r="AA306" i="7"/>
  <c r="AB306" i="7"/>
  <c r="AC306" i="7"/>
  <c r="V307" i="7"/>
  <c r="W307" i="7"/>
  <c r="X307" i="7"/>
  <c r="Y307" i="7"/>
  <c r="Z307" i="7"/>
  <c r="AA307" i="7"/>
  <c r="AB307" i="7"/>
  <c r="AC307" i="7"/>
  <c r="V308" i="7"/>
  <c r="W308" i="7"/>
  <c r="X308" i="7"/>
  <c r="Y308" i="7"/>
  <c r="Z308" i="7"/>
  <c r="AA308" i="7"/>
  <c r="AB308" i="7"/>
  <c r="AC308" i="7"/>
  <c r="V309" i="7"/>
  <c r="W309" i="7"/>
  <c r="X309" i="7"/>
  <c r="Y309" i="7"/>
  <c r="Z309" i="7"/>
  <c r="AA309" i="7"/>
  <c r="AB309" i="7"/>
  <c r="AC309" i="7"/>
  <c r="V310" i="7"/>
  <c r="W310" i="7"/>
  <c r="X310" i="7"/>
  <c r="Y310" i="7"/>
  <c r="Z310" i="7"/>
  <c r="AA310" i="7"/>
  <c r="AB310" i="7"/>
  <c r="AC310" i="7"/>
  <c r="V311" i="7"/>
  <c r="W311" i="7"/>
  <c r="X311" i="7"/>
  <c r="Y311" i="7"/>
  <c r="Z311" i="7"/>
  <c r="AA311" i="7"/>
  <c r="AB311" i="7"/>
  <c r="AC311" i="7"/>
  <c r="V312" i="7"/>
  <c r="W312" i="7"/>
  <c r="X312" i="7"/>
  <c r="Y312" i="7"/>
  <c r="Z312" i="7"/>
  <c r="AA312" i="7"/>
  <c r="AB312" i="7"/>
  <c r="AC312" i="7"/>
  <c r="V313" i="7"/>
  <c r="W313" i="7"/>
  <c r="X313" i="7"/>
  <c r="Y313" i="7"/>
  <c r="Z313" i="7"/>
  <c r="AA313" i="7"/>
  <c r="AB313" i="7"/>
  <c r="AC313" i="7"/>
  <c r="V314" i="7"/>
  <c r="W314" i="7"/>
  <c r="X314" i="7"/>
  <c r="Y314" i="7"/>
  <c r="Z314" i="7"/>
  <c r="AA314" i="7"/>
  <c r="AB314" i="7"/>
  <c r="AC314" i="7"/>
  <c r="V315" i="7"/>
  <c r="W315" i="7"/>
  <c r="X315" i="7"/>
  <c r="Y315" i="7"/>
  <c r="Z315" i="7"/>
  <c r="AA315" i="7"/>
  <c r="AB315" i="7"/>
  <c r="AC315" i="7"/>
  <c r="V316" i="7"/>
  <c r="W316" i="7"/>
  <c r="X316" i="7"/>
  <c r="Y316" i="7"/>
  <c r="Z316" i="7"/>
  <c r="AA316" i="7"/>
  <c r="AB316" i="7"/>
  <c r="AC316" i="7"/>
  <c r="V317" i="7"/>
  <c r="W317" i="7"/>
  <c r="X317" i="7"/>
  <c r="Y317" i="7"/>
  <c r="Z317" i="7"/>
  <c r="AA317" i="7"/>
  <c r="AB317" i="7"/>
  <c r="AC317" i="7"/>
  <c r="V318" i="7"/>
  <c r="W318" i="7"/>
  <c r="X318" i="7"/>
  <c r="Y318" i="7"/>
  <c r="Z318" i="7"/>
  <c r="AA318" i="7"/>
  <c r="AB318" i="7"/>
  <c r="AC318" i="7"/>
  <c r="V319" i="7"/>
  <c r="W319" i="7"/>
  <c r="X319" i="7"/>
  <c r="Y319" i="7"/>
  <c r="Z319" i="7"/>
  <c r="AA319" i="7"/>
  <c r="AB319" i="7"/>
  <c r="AC319" i="7"/>
  <c r="V320" i="7"/>
  <c r="W320" i="7"/>
  <c r="X320" i="7"/>
  <c r="Y320" i="7"/>
  <c r="Z320" i="7"/>
  <c r="AA320" i="7"/>
  <c r="AB320" i="7"/>
  <c r="AC320" i="7"/>
  <c r="V321" i="7"/>
  <c r="W321" i="7"/>
  <c r="X321" i="7"/>
  <c r="Y321" i="7"/>
  <c r="Z321" i="7"/>
  <c r="AA321" i="7"/>
  <c r="AB321" i="7"/>
  <c r="AC321" i="7"/>
  <c r="V322" i="7"/>
  <c r="W322" i="7"/>
  <c r="X322" i="7"/>
  <c r="Y322" i="7"/>
  <c r="Z322" i="7"/>
  <c r="AA322" i="7"/>
  <c r="AB322" i="7"/>
  <c r="AC322" i="7"/>
  <c r="V323" i="7"/>
  <c r="W323" i="7"/>
  <c r="X323" i="7"/>
  <c r="Y323" i="7"/>
  <c r="Z323" i="7"/>
  <c r="AA323" i="7"/>
  <c r="AB323" i="7"/>
  <c r="AC323" i="7"/>
  <c r="V324" i="7"/>
  <c r="W324" i="7"/>
  <c r="X324" i="7"/>
  <c r="Y324" i="7"/>
  <c r="Z324" i="7"/>
  <c r="AA324" i="7"/>
  <c r="AB324" i="7"/>
  <c r="AC324" i="7"/>
  <c r="V325" i="7"/>
  <c r="W325" i="7"/>
  <c r="X325" i="7"/>
  <c r="Y325" i="7"/>
  <c r="Z325" i="7"/>
  <c r="AA325" i="7"/>
  <c r="AB325" i="7"/>
  <c r="AC325" i="7"/>
  <c r="V326" i="7"/>
  <c r="W326" i="7"/>
  <c r="X326" i="7"/>
  <c r="Y326" i="7"/>
  <c r="Z326" i="7"/>
  <c r="AA326" i="7"/>
  <c r="AB326" i="7"/>
  <c r="AC326" i="7"/>
  <c r="V327" i="7"/>
  <c r="W327" i="7"/>
  <c r="X327" i="7"/>
  <c r="Y327" i="7"/>
  <c r="Z327" i="7"/>
  <c r="AA327" i="7"/>
  <c r="AB327" i="7"/>
  <c r="AC327" i="7"/>
  <c r="V328" i="7"/>
  <c r="W328" i="7"/>
  <c r="X328" i="7"/>
  <c r="Y328" i="7"/>
  <c r="Z328" i="7"/>
  <c r="AA328" i="7"/>
  <c r="AB328" i="7"/>
  <c r="AC328" i="7"/>
  <c r="V329" i="7"/>
  <c r="W329" i="7"/>
  <c r="X329" i="7"/>
  <c r="Y329" i="7"/>
  <c r="Z329" i="7"/>
  <c r="AA329" i="7"/>
  <c r="AB329" i="7"/>
  <c r="AC329" i="7"/>
  <c r="V330" i="7"/>
  <c r="W330" i="7"/>
  <c r="X330" i="7"/>
  <c r="Y330" i="7"/>
  <c r="Z330" i="7"/>
  <c r="AA330" i="7"/>
  <c r="AB330" i="7"/>
  <c r="AC330" i="7"/>
  <c r="V331" i="7"/>
  <c r="W331" i="7"/>
  <c r="X331" i="7"/>
  <c r="Y331" i="7"/>
  <c r="Z331" i="7"/>
  <c r="AA331" i="7"/>
  <c r="AB331" i="7"/>
  <c r="AC331" i="7"/>
  <c r="V332" i="7"/>
  <c r="W332" i="7"/>
  <c r="X332" i="7"/>
  <c r="Y332" i="7"/>
  <c r="Z332" i="7"/>
  <c r="AA332" i="7"/>
  <c r="AB332" i="7"/>
  <c r="AC332" i="7"/>
  <c r="V333" i="7"/>
  <c r="W333" i="7"/>
  <c r="X333" i="7"/>
  <c r="Y333" i="7"/>
  <c r="Z333" i="7"/>
  <c r="AA333" i="7"/>
  <c r="AB333" i="7"/>
  <c r="AC333" i="7"/>
  <c r="V334" i="7"/>
  <c r="W334" i="7"/>
  <c r="X334" i="7"/>
  <c r="Y334" i="7"/>
  <c r="Z334" i="7"/>
  <c r="AA334" i="7"/>
  <c r="AB334" i="7"/>
  <c r="AC334" i="7"/>
  <c r="V335" i="7"/>
  <c r="W335" i="7"/>
  <c r="X335" i="7"/>
  <c r="Y335" i="7"/>
  <c r="Z335" i="7"/>
  <c r="AA335" i="7"/>
  <c r="AB335" i="7"/>
  <c r="AC335" i="7"/>
  <c r="V336" i="7"/>
  <c r="W336" i="7"/>
  <c r="X336" i="7"/>
  <c r="Y336" i="7"/>
  <c r="Z336" i="7"/>
  <c r="AA336" i="7"/>
  <c r="AB336" i="7"/>
  <c r="AC336" i="7"/>
  <c r="V337" i="7"/>
  <c r="W337" i="7"/>
  <c r="X337" i="7"/>
  <c r="Y337" i="7"/>
  <c r="Z337" i="7"/>
  <c r="AA337" i="7"/>
  <c r="AB337" i="7"/>
  <c r="AC337" i="7"/>
  <c r="V338" i="7"/>
  <c r="W338" i="7"/>
  <c r="X338" i="7"/>
  <c r="Y338" i="7"/>
  <c r="Z338" i="7"/>
  <c r="AA338" i="7"/>
  <c r="AB338" i="7"/>
  <c r="AC338" i="7"/>
  <c r="V339" i="7"/>
  <c r="W339" i="7"/>
  <c r="X339" i="7"/>
  <c r="Y339" i="7"/>
  <c r="Z339" i="7"/>
  <c r="AA339" i="7"/>
  <c r="AB339" i="7"/>
  <c r="AC339" i="7"/>
  <c r="V340" i="7"/>
  <c r="W340" i="7"/>
  <c r="X340" i="7"/>
  <c r="Y340" i="7"/>
  <c r="Z340" i="7"/>
  <c r="AA340" i="7"/>
  <c r="AB340" i="7"/>
  <c r="AC340" i="7"/>
  <c r="V341" i="7"/>
  <c r="W341" i="7"/>
  <c r="X341" i="7"/>
  <c r="Y341" i="7"/>
  <c r="Z341" i="7"/>
  <c r="AA341" i="7"/>
  <c r="AB341" i="7"/>
  <c r="AC341" i="7"/>
  <c r="V342" i="7"/>
  <c r="W342" i="7"/>
  <c r="X342" i="7"/>
  <c r="Y342" i="7"/>
  <c r="Z342" i="7"/>
  <c r="AA342" i="7"/>
  <c r="AB342" i="7"/>
  <c r="AC342" i="7"/>
  <c r="V343" i="7"/>
  <c r="W343" i="7"/>
  <c r="X343" i="7"/>
  <c r="Y343" i="7"/>
  <c r="Z343" i="7"/>
  <c r="AA343" i="7"/>
  <c r="AB343" i="7"/>
  <c r="AC343" i="7"/>
  <c r="V344" i="7"/>
  <c r="W344" i="7"/>
  <c r="X344" i="7"/>
  <c r="Y344" i="7"/>
  <c r="Z344" i="7"/>
  <c r="AA344" i="7"/>
  <c r="AB344" i="7"/>
  <c r="AC344" i="7"/>
  <c r="V345" i="7"/>
  <c r="W345" i="7"/>
  <c r="X345" i="7"/>
  <c r="Y345" i="7"/>
  <c r="Z345" i="7"/>
  <c r="AA345" i="7"/>
  <c r="AB345" i="7"/>
  <c r="AC345" i="7"/>
  <c r="V346" i="7"/>
  <c r="W346" i="7"/>
  <c r="X346" i="7"/>
  <c r="Y346" i="7"/>
  <c r="Z346" i="7"/>
  <c r="AA346" i="7"/>
  <c r="AB346" i="7"/>
  <c r="AC346" i="7"/>
  <c r="V347" i="7"/>
  <c r="W347" i="7"/>
  <c r="X347" i="7"/>
  <c r="Y347" i="7"/>
  <c r="Z347" i="7"/>
  <c r="AA347" i="7"/>
  <c r="AB347" i="7"/>
  <c r="AC347" i="7"/>
  <c r="V348" i="7"/>
  <c r="W348" i="7"/>
  <c r="X348" i="7"/>
  <c r="Y348" i="7"/>
  <c r="Z348" i="7"/>
  <c r="AA348" i="7"/>
  <c r="AB348" i="7"/>
  <c r="AC348" i="7"/>
  <c r="V349" i="7"/>
  <c r="W349" i="7"/>
  <c r="X349" i="7"/>
  <c r="Y349" i="7"/>
  <c r="Z349" i="7"/>
  <c r="AA349" i="7"/>
  <c r="AB349" i="7"/>
  <c r="AC349" i="7"/>
  <c r="V350" i="7"/>
  <c r="W350" i="7"/>
  <c r="X350" i="7"/>
  <c r="Y350" i="7"/>
  <c r="Z350" i="7"/>
  <c r="AA350" i="7"/>
  <c r="AB350" i="7"/>
  <c r="AC350" i="7"/>
  <c r="V351" i="7"/>
  <c r="W351" i="7"/>
  <c r="X351" i="7"/>
  <c r="Y351" i="7"/>
  <c r="Z351" i="7"/>
  <c r="AA351" i="7"/>
  <c r="AB351" i="7"/>
  <c r="AC351" i="7"/>
  <c r="V352" i="7"/>
  <c r="W352" i="7"/>
  <c r="X352" i="7"/>
  <c r="Y352" i="7"/>
  <c r="Z352" i="7"/>
  <c r="AA352" i="7"/>
  <c r="AB352" i="7"/>
  <c r="AC352" i="7"/>
  <c r="V353" i="7"/>
  <c r="W353" i="7"/>
  <c r="X353" i="7"/>
  <c r="Y353" i="7"/>
  <c r="Z353" i="7"/>
  <c r="AA353" i="7"/>
  <c r="AB353" i="7"/>
  <c r="AC353" i="7"/>
  <c r="V354" i="7"/>
  <c r="W354" i="7"/>
  <c r="X354" i="7"/>
  <c r="Y354" i="7"/>
  <c r="Z354" i="7"/>
  <c r="AA354" i="7"/>
  <c r="AB354" i="7"/>
  <c r="AC354" i="7"/>
  <c r="V355" i="7"/>
  <c r="W355" i="7"/>
  <c r="X355" i="7"/>
  <c r="Y355" i="7"/>
  <c r="Z355" i="7"/>
  <c r="AA355" i="7"/>
  <c r="AB355" i="7"/>
  <c r="AC355" i="7"/>
  <c r="V356" i="7"/>
  <c r="W356" i="7"/>
  <c r="X356" i="7"/>
  <c r="Y356" i="7"/>
  <c r="Z356" i="7"/>
  <c r="AA356" i="7"/>
  <c r="AB356" i="7"/>
  <c r="AC356" i="7"/>
  <c r="V357" i="7"/>
  <c r="W357" i="7"/>
  <c r="X357" i="7"/>
  <c r="Y357" i="7"/>
  <c r="Z357" i="7"/>
  <c r="AA357" i="7"/>
  <c r="AB357" i="7"/>
  <c r="AC357" i="7"/>
  <c r="V358" i="7"/>
  <c r="W358" i="7"/>
  <c r="X358" i="7"/>
  <c r="Y358" i="7"/>
  <c r="Z358" i="7"/>
  <c r="AA358" i="7"/>
  <c r="AB358" i="7"/>
  <c r="AC358" i="7"/>
  <c r="V359" i="7"/>
  <c r="W359" i="7"/>
  <c r="X359" i="7"/>
  <c r="Y359" i="7"/>
  <c r="Z359" i="7"/>
  <c r="AA359" i="7"/>
  <c r="AB359" i="7"/>
  <c r="AC359" i="7"/>
  <c r="V360" i="7"/>
  <c r="W360" i="7"/>
  <c r="X360" i="7"/>
  <c r="Y360" i="7"/>
  <c r="Z360" i="7"/>
  <c r="AA360" i="7"/>
  <c r="AB360" i="7"/>
  <c r="AC360" i="7"/>
  <c r="V361" i="7"/>
  <c r="W361" i="7"/>
  <c r="X361" i="7"/>
  <c r="Y361" i="7"/>
  <c r="Z361" i="7"/>
  <c r="AA361" i="7"/>
  <c r="AB361" i="7"/>
  <c r="AC361" i="7"/>
  <c r="V362" i="7"/>
  <c r="W362" i="7"/>
  <c r="X362" i="7"/>
  <c r="Y362" i="7"/>
  <c r="Z362" i="7"/>
  <c r="AA362" i="7"/>
  <c r="AB362" i="7"/>
  <c r="AC362" i="7"/>
  <c r="V363" i="7"/>
  <c r="W363" i="7"/>
  <c r="X363" i="7"/>
  <c r="Y363" i="7"/>
  <c r="Z363" i="7"/>
  <c r="AA363" i="7"/>
  <c r="AB363" i="7"/>
  <c r="AC363" i="7"/>
  <c r="V364" i="7"/>
  <c r="W364" i="7"/>
  <c r="X364" i="7"/>
  <c r="Y364" i="7"/>
  <c r="Z364" i="7"/>
  <c r="AA364" i="7"/>
  <c r="AB364" i="7"/>
  <c r="AC364" i="7"/>
  <c r="V365" i="7"/>
  <c r="W365" i="7"/>
  <c r="X365" i="7"/>
  <c r="Y365" i="7"/>
  <c r="Z365" i="7"/>
  <c r="AA365" i="7"/>
  <c r="AB365" i="7"/>
  <c r="AC365" i="7"/>
  <c r="V366" i="7"/>
  <c r="W366" i="7"/>
  <c r="X366" i="7"/>
  <c r="Y366" i="7"/>
  <c r="Z366" i="7"/>
  <c r="AA366" i="7"/>
  <c r="AB366" i="7"/>
  <c r="AC366" i="7"/>
  <c r="V367" i="7"/>
  <c r="W367" i="7"/>
  <c r="X367" i="7"/>
  <c r="Y367" i="7"/>
  <c r="Z367" i="7"/>
  <c r="AA367" i="7"/>
  <c r="AB367" i="7"/>
  <c r="AC367" i="7"/>
  <c r="V368" i="7"/>
  <c r="W368" i="7"/>
  <c r="X368" i="7"/>
  <c r="Y368" i="7"/>
  <c r="Z368" i="7"/>
  <c r="AA368" i="7"/>
  <c r="AB368" i="7"/>
  <c r="AC368" i="7"/>
  <c r="V369" i="7"/>
  <c r="W369" i="7"/>
  <c r="X369" i="7"/>
  <c r="Y369" i="7"/>
  <c r="Z369" i="7"/>
  <c r="AA369" i="7"/>
  <c r="AB369" i="7"/>
  <c r="AC369" i="7"/>
  <c r="V370" i="7"/>
  <c r="W370" i="7"/>
  <c r="X370" i="7"/>
  <c r="Y370" i="7"/>
  <c r="Z370" i="7"/>
  <c r="AA370" i="7"/>
  <c r="AB370" i="7"/>
  <c r="AC370" i="7"/>
  <c r="V371" i="7"/>
  <c r="W371" i="7"/>
  <c r="X371" i="7"/>
  <c r="Y371" i="7"/>
  <c r="Z371" i="7"/>
  <c r="AA371" i="7"/>
  <c r="AB371" i="7"/>
  <c r="AC371" i="7"/>
  <c r="V372" i="7"/>
  <c r="W372" i="7"/>
  <c r="X372" i="7"/>
  <c r="Y372" i="7"/>
  <c r="Z372" i="7"/>
  <c r="AA372" i="7"/>
  <c r="AB372" i="7"/>
  <c r="AC372" i="7"/>
  <c r="V373" i="7"/>
  <c r="W373" i="7"/>
  <c r="X373" i="7"/>
  <c r="Y373" i="7"/>
  <c r="Z373" i="7"/>
  <c r="AA373" i="7"/>
  <c r="AB373" i="7"/>
  <c r="AC373" i="7"/>
  <c r="V374" i="7"/>
  <c r="W374" i="7"/>
  <c r="X374" i="7"/>
  <c r="Y374" i="7"/>
  <c r="Z374" i="7"/>
  <c r="AA374" i="7"/>
  <c r="AB374" i="7"/>
  <c r="AC374" i="7"/>
  <c r="V375" i="7"/>
  <c r="W375" i="7"/>
  <c r="X375" i="7"/>
  <c r="Y375" i="7"/>
  <c r="Z375" i="7"/>
  <c r="AA375" i="7"/>
  <c r="AB375" i="7"/>
  <c r="AC375" i="7"/>
  <c r="V376" i="7"/>
  <c r="W376" i="7"/>
  <c r="X376" i="7"/>
  <c r="Y376" i="7"/>
  <c r="Z376" i="7"/>
  <c r="AA376" i="7"/>
  <c r="AB376" i="7"/>
  <c r="AC376" i="7"/>
  <c r="V377" i="7"/>
  <c r="W377" i="7"/>
  <c r="X377" i="7"/>
  <c r="Y377" i="7"/>
  <c r="Z377" i="7"/>
  <c r="AA377" i="7"/>
  <c r="AB377" i="7"/>
  <c r="AC377" i="7"/>
  <c r="V378" i="7"/>
  <c r="W378" i="7"/>
  <c r="X378" i="7"/>
  <c r="Y378" i="7"/>
  <c r="Z378" i="7"/>
  <c r="AA378" i="7"/>
  <c r="AB378" i="7"/>
  <c r="AC378" i="7"/>
  <c r="V379" i="7"/>
  <c r="W379" i="7"/>
  <c r="X379" i="7"/>
  <c r="Y379" i="7"/>
  <c r="Z379" i="7"/>
  <c r="AA379" i="7"/>
  <c r="AB379" i="7"/>
  <c r="AC379" i="7"/>
  <c r="V380" i="7"/>
  <c r="W380" i="7"/>
  <c r="X380" i="7"/>
  <c r="Y380" i="7"/>
  <c r="Z380" i="7"/>
  <c r="AA380" i="7"/>
  <c r="AB380" i="7"/>
  <c r="AC380" i="7"/>
  <c r="V381" i="7"/>
  <c r="W381" i="7"/>
  <c r="X381" i="7"/>
  <c r="Y381" i="7"/>
  <c r="Z381" i="7"/>
  <c r="AA381" i="7"/>
  <c r="AB381" i="7"/>
  <c r="AC381" i="7"/>
  <c r="V382" i="7"/>
  <c r="W382" i="7"/>
  <c r="X382" i="7"/>
  <c r="Y382" i="7"/>
  <c r="Z382" i="7"/>
  <c r="AA382" i="7"/>
  <c r="AB382" i="7"/>
  <c r="AC382" i="7"/>
  <c r="V383" i="7"/>
  <c r="W383" i="7"/>
  <c r="X383" i="7"/>
  <c r="Y383" i="7"/>
  <c r="Z383" i="7"/>
  <c r="AA383" i="7"/>
  <c r="AB383" i="7"/>
  <c r="AC383" i="7"/>
  <c r="V384" i="7"/>
  <c r="W384" i="7"/>
  <c r="X384" i="7"/>
  <c r="Y384" i="7"/>
  <c r="Z384" i="7"/>
  <c r="AA384" i="7"/>
  <c r="AB384" i="7"/>
  <c r="AC384" i="7"/>
  <c r="V385" i="7"/>
  <c r="W385" i="7"/>
  <c r="X385" i="7"/>
  <c r="Y385" i="7"/>
  <c r="Z385" i="7"/>
  <c r="AA385" i="7"/>
  <c r="AB385" i="7"/>
  <c r="AC385" i="7"/>
  <c r="V386" i="7"/>
  <c r="W386" i="7"/>
  <c r="X386" i="7"/>
  <c r="Y386" i="7"/>
  <c r="Z386" i="7"/>
  <c r="AA386" i="7"/>
  <c r="AB386" i="7"/>
  <c r="AC386" i="7"/>
  <c r="V387" i="7"/>
  <c r="W387" i="7"/>
  <c r="X387" i="7"/>
  <c r="Y387" i="7"/>
  <c r="Z387" i="7"/>
  <c r="AA387" i="7"/>
  <c r="AB387" i="7"/>
  <c r="AC387" i="7"/>
  <c r="V388" i="7"/>
  <c r="W388" i="7"/>
  <c r="X388" i="7"/>
  <c r="Y388" i="7"/>
  <c r="Z388" i="7"/>
  <c r="AA388" i="7"/>
  <c r="AB388" i="7"/>
  <c r="AC388" i="7"/>
  <c r="V389" i="7"/>
  <c r="W389" i="7"/>
  <c r="X389" i="7"/>
  <c r="Y389" i="7"/>
  <c r="Z389" i="7"/>
  <c r="AA389" i="7"/>
  <c r="AB389" i="7"/>
  <c r="AC389" i="7"/>
  <c r="V390" i="7"/>
  <c r="W390" i="7"/>
  <c r="X390" i="7"/>
  <c r="Y390" i="7"/>
  <c r="Z390" i="7"/>
  <c r="AA390" i="7"/>
  <c r="AB390" i="7"/>
  <c r="AC390" i="7"/>
  <c r="V391" i="7"/>
  <c r="W391" i="7"/>
  <c r="X391" i="7"/>
  <c r="Y391" i="7"/>
  <c r="Z391" i="7"/>
  <c r="AA391" i="7"/>
  <c r="AB391" i="7"/>
  <c r="AC391" i="7"/>
  <c r="V392" i="7"/>
  <c r="W392" i="7"/>
  <c r="X392" i="7"/>
  <c r="Y392" i="7"/>
  <c r="Z392" i="7"/>
  <c r="AA392" i="7"/>
  <c r="AB392" i="7"/>
  <c r="AC392" i="7"/>
  <c r="V393" i="7"/>
  <c r="W393" i="7"/>
  <c r="X393" i="7"/>
  <c r="Y393" i="7"/>
  <c r="Z393" i="7"/>
  <c r="AA393" i="7"/>
  <c r="AB393" i="7"/>
  <c r="AC393" i="7"/>
  <c r="V394" i="7"/>
  <c r="W394" i="7"/>
  <c r="X394" i="7"/>
  <c r="Y394" i="7"/>
  <c r="Z394" i="7"/>
  <c r="AA394" i="7"/>
  <c r="AB394" i="7"/>
  <c r="AC394" i="7"/>
  <c r="V395" i="7"/>
  <c r="W395" i="7"/>
  <c r="X395" i="7"/>
  <c r="Y395" i="7"/>
  <c r="Z395" i="7"/>
  <c r="AA395" i="7"/>
  <c r="AB395" i="7"/>
  <c r="AC395" i="7"/>
  <c r="V396" i="7"/>
  <c r="W396" i="7"/>
  <c r="X396" i="7"/>
  <c r="Y396" i="7"/>
  <c r="Z396" i="7"/>
  <c r="AA396" i="7"/>
  <c r="AB396" i="7"/>
  <c r="AC396" i="7"/>
  <c r="V397" i="7"/>
  <c r="W397" i="7"/>
  <c r="X397" i="7"/>
  <c r="Y397" i="7"/>
  <c r="Z397" i="7"/>
  <c r="AA397" i="7"/>
  <c r="AB397" i="7"/>
  <c r="AC397" i="7"/>
  <c r="V398" i="7"/>
  <c r="W398" i="7"/>
  <c r="X398" i="7"/>
  <c r="Y398" i="7"/>
  <c r="Z398" i="7"/>
  <c r="AA398" i="7"/>
  <c r="AB398" i="7"/>
  <c r="AC398" i="7"/>
  <c r="V399" i="7"/>
  <c r="W399" i="7"/>
  <c r="X399" i="7"/>
  <c r="Y399" i="7"/>
  <c r="Z399" i="7"/>
  <c r="AA399" i="7"/>
  <c r="AB399" i="7"/>
  <c r="AC399" i="7"/>
  <c r="V400" i="7"/>
  <c r="W400" i="7"/>
  <c r="X400" i="7"/>
  <c r="Y400" i="7"/>
  <c r="Z400" i="7"/>
  <c r="AA400" i="7"/>
  <c r="AB400" i="7"/>
  <c r="AC400" i="7"/>
  <c r="V401" i="7"/>
  <c r="W401" i="7"/>
  <c r="X401" i="7"/>
  <c r="Y401" i="7"/>
  <c r="Z401" i="7"/>
  <c r="AA401" i="7"/>
  <c r="AB401" i="7"/>
  <c r="AC401" i="7"/>
  <c r="V402" i="7"/>
  <c r="W402" i="7"/>
  <c r="X402" i="7"/>
  <c r="Y402" i="7"/>
  <c r="Z402" i="7"/>
  <c r="AA402" i="7"/>
  <c r="AB402" i="7"/>
  <c r="AC402" i="7"/>
  <c r="V403" i="7"/>
  <c r="W403" i="7"/>
  <c r="X403" i="7"/>
  <c r="Y403" i="7"/>
  <c r="Z403" i="7"/>
  <c r="AA403" i="7"/>
  <c r="AB403" i="7"/>
  <c r="AC403" i="7"/>
  <c r="V404" i="7"/>
  <c r="W404" i="7"/>
  <c r="X404" i="7"/>
  <c r="Y404" i="7"/>
  <c r="Z404" i="7"/>
  <c r="AA404" i="7"/>
  <c r="AB404" i="7"/>
  <c r="AC404" i="7"/>
  <c r="V405" i="7"/>
  <c r="W405" i="7"/>
  <c r="X405" i="7"/>
  <c r="Y405" i="7"/>
  <c r="Z405" i="7"/>
  <c r="AA405" i="7"/>
  <c r="AB405" i="7"/>
  <c r="AC405" i="7"/>
  <c r="V406" i="7"/>
  <c r="W406" i="7"/>
  <c r="X406" i="7"/>
  <c r="Y406" i="7"/>
  <c r="Z406" i="7"/>
  <c r="AA406" i="7"/>
  <c r="AB406" i="7"/>
  <c r="AC406" i="7"/>
  <c r="V407" i="7"/>
  <c r="W407" i="7"/>
  <c r="X407" i="7"/>
  <c r="Y407" i="7"/>
  <c r="Z407" i="7"/>
  <c r="AA407" i="7"/>
  <c r="AB407" i="7"/>
  <c r="AC407" i="7"/>
  <c r="V408" i="7"/>
  <c r="W408" i="7"/>
  <c r="X408" i="7"/>
  <c r="Y408" i="7"/>
  <c r="Z408" i="7"/>
  <c r="AA408" i="7"/>
  <c r="AB408" i="7"/>
  <c r="AC408" i="7"/>
  <c r="V409" i="7"/>
  <c r="W409" i="7"/>
  <c r="X409" i="7"/>
  <c r="Y409" i="7"/>
  <c r="Z409" i="7"/>
  <c r="AA409" i="7"/>
  <c r="AB409" i="7"/>
  <c r="AC409" i="7"/>
  <c r="V410" i="7"/>
  <c r="W410" i="7"/>
  <c r="X410" i="7"/>
  <c r="Y410" i="7"/>
  <c r="Z410" i="7"/>
  <c r="AA410" i="7"/>
  <c r="AB410" i="7"/>
  <c r="AC410" i="7"/>
  <c r="V411" i="7"/>
  <c r="W411" i="7"/>
  <c r="X411" i="7"/>
  <c r="Y411" i="7"/>
  <c r="Z411" i="7"/>
  <c r="AA411" i="7"/>
  <c r="AB411" i="7"/>
  <c r="AC411" i="7"/>
  <c r="V412" i="7"/>
  <c r="W412" i="7"/>
  <c r="X412" i="7"/>
  <c r="Y412" i="7"/>
  <c r="Z412" i="7"/>
  <c r="AA412" i="7"/>
  <c r="AB412" i="7"/>
  <c r="AC412" i="7"/>
  <c r="V413" i="7"/>
  <c r="W413" i="7"/>
  <c r="X413" i="7"/>
  <c r="Y413" i="7"/>
  <c r="Z413" i="7"/>
  <c r="AA413" i="7"/>
  <c r="AB413" i="7"/>
  <c r="AC413" i="7"/>
  <c r="V414" i="7"/>
  <c r="W414" i="7"/>
  <c r="X414" i="7"/>
  <c r="Y414" i="7"/>
  <c r="Z414" i="7"/>
  <c r="AA414" i="7"/>
  <c r="AB414" i="7"/>
  <c r="AC414" i="7"/>
  <c r="V415" i="7"/>
  <c r="W415" i="7"/>
  <c r="X415" i="7"/>
  <c r="Y415" i="7"/>
  <c r="Z415" i="7"/>
  <c r="AA415" i="7"/>
  <c r="AB415" i="7"/>
  <c r="AC415" i="7"/>
  <c r="V416" i="7"/>
  <c r="W416" i="7"/>
  <c r="X416" i="7"/>
  <c r="Y416" i="7"/>
  <c r="Z416" i="7"/>
  <c r="AA416" i="7"/>
  <c r="AB416" i="7"/>
  <c r="AC416" i="7"/>
  <c r="V417" i="7"/>
  <c r="W417" i="7"/>
  <c r="X417" i="7"/>
  <c r="Y417" i="7"/>
  <c r="Z417" i="7"/>
  <c r="AA417" i="7"/>
  <c r="AB417" i="7"/>
  <c r="AC417" i="7"/>
  <c r="V418" i="7"/>
  <c r="W418" i="7"/>
  <c r="X418" i="7"/>
  <c r="Y418" i="7"/>
  <c r="Z418" i="7"/>
  <c r="AA418" i="7"/>
  <c r="AB418" i="7"/>
  <c r="AC418" i="7"/>
  <c r="V419" i="7"/>
  <c r="W419" i="7"/>
  <c r="X419" i="7"/>
  <c r="Y419" i="7"/>
  <c r="Z419" i="7"/>
  <c r="AA419" i="7"/>
  <c r="AB419" i="7"/>
  <c r="AC419" i="7"/>
  <c r="V420" i="7"/>
  <c r="W420" i="7"/>
  <c r="X420" i="7"/>
  <c r="Y420" i="7"/>
  <c r="Z420" i="7"/>
  <c r="AA420" i="7"/>
  <c r="AB420" i="7"/>
  <c r="AC420" i="7"/>
  <c r="V421" i="7"/>
  <c r="W421" i="7"/>
  <c r="X421" i="7"/>
  <c r="Y421" i="7"/>
  <c r="Z421" i="7"/>
  <c r="AA421" i="7"/>
  <c r="AB421" i="7"/>
  <c r="AC421" i="7"/>
  <c r="V422" i="7"/>
  <c r="W422" i="7"/>
  <c r="X422" i="7"/>
  <c r="Y422" i="7"/>
  <c r="Z422" i="7"/>
  <c r="AA422" i="7"/>
  <c r="AB422" i="7"/>
  <c r="AC422" i="7"/>
  <c r="V423" i="7"/>
  <c r="W423" i="7"/>
  <c r="X423" i="7"/>
  <c r="Y423" i="7"/>
  <c r="Z423" i="7"/>
  <c r="AA423" i="7"/>
  <c r="AB423" i="7"/>
  <c r="AC423" i="7"/>
  <c r="V424" i="7"/>
  <c r="W424" i="7"/>
  <c r="X424" i="7"/>
  <c r="Y424" i="7"/>
  <c r="Z424" i="7"/>
  <c r="AA424" i="7"/>
  <c r="AB424" i="7"/>
  <c r="AC424" i="7"/>
  <c r="V425" i="7"/>
  <c r="W425" i="7"/>
  <c r="X425" i="7"/>
  <c r="Y425" i="7"/>
  <c r="Z425" i="7"/>
  <c r="AA425" i="7"/>
  <c r="AB425" i="7"/>
  <c r="AC425" i="7"/>
  <c r="V426" i="7"/>
  <c r="W426" i="7"/>
  <c r="X426" i="7"/>
  <c r="Y426" i="7"/>
  <c r="Z426" i="7"/>
  <c r="AA426" i="7"/>
  <c r="AB426" i="7"/>
  <c r="AC426" i="7"/>
  <c r="V427" i="7"/>
  <c r="W427" i="7"/>
  <c r="X427" i="7"/>
  <c r="Y427" i="7"/>
  <c r="Z427" i="7"/>
  <c r="AA427" i="7"/>
  <c r="AB427" i="7"/>
  <c r="AC427" i="7"/>
  <c r="V428" i="7"/>
  <c r="W428" i="7"/>
  <c r="X428" i="7"/>
  <c r="Y428" i="7"/>
  <c r="Z428" i="7"/>
  <c r="AA428" i="7"/>
  <c r="AB428" i="7"/>
  <c r="AC428" i="7"/>
  <c r="V429" i="7"/>
  <c r="W429" i="7"/>
  <c r="X429" i="7"/>
  <c r="Y429" i="7"/>
  <c r="Z429" i="7"/>
  <c r="AA429" i="7"/>
  <c r="AB429" i="7"/>
  <c r="AC429" i="7"/>
  <c r="V430" i="7"/>
  <c r="W430" i="7"/>
  <c r="X430" i="7"/>
  <c r="Y430" i="7"/>
  <c r="Z430" i="7"/>
  <c r="AA430" i="7"/>
  <c r="AB430" i="7"/>
  <c r="AC430" i="7"/>
  <c r="V431" i="7"/>
  <c r="W431" i="7"/>
  <c r="X431" i="7"/>
  <c r="Y431" i="7"/>
  <c r="Z431" i="7"/>
  <c r="AA431" i="7"/>
  <c r="AB431" i="7"/>
  <c r="AC431" i="7"/>
  <c r="V432" i="7"/>
  <c r="W432" i="7"/>
  <c r="X432" i="7"/>
  <c r="Y432" i="7"/>
  <c r="Z432" i="7"/>
  <c r="AA432" i="7"/>
  <c r="AB432" i="7"/>
  <c r="AC432" i="7"/>
  <c r="V433" i="7"/>
  <c r="W433" i="7"/>
  <c r="X433" i="7"/>
  <c r="Y433" i="7"/>
  <c r="Z433" i="7"/>
  <c r="AA433" i="7"/>
  <c r="AB433" i="7"/>
  <c r="AC433" i="7"/>
  <c r="V434" i="7"/>
  <c r="W434" i="7"/>
  <c r="X434" i="7"/>
  <c r="Y434" i="7"/>
  <c r="Z434" i="7"/>
  <c r="AA434" i="7"/>
  <c r="AB434" i="7"/>
  <c r="AC434" i="7"/>
  <c r="V435" i="7"/>
  <c r="W435" i="7"/>
  <c r="X435" i="7"/>
  <c r="Y435" i="7"/>
  <c r="Z435" i="7"/>
  <c r="AA435" i="7"/>
  <c r="AB435" i="7"/>
  <c r="AC435" i="7"/>
  <c r="V436" i="7"/>
  <c r="W436" i="7"/>
  <c r="X436" i="7"/>
  <c r="Y436" i="7"/>
  <c r="Z436" i="7"/>
  <c r="AA436" i="7"/>
  <c r="AB436" i="7"/>
  <c r="AC436" i="7"/>
  <c r="V437" i="7"/>
  <c r="W437" i="7"/>
  <c r="X437" i="7"/>
  <c r="Y437" i="7"/>
  <c r="Z437" i="7"/>
  <c r="AA437" i="7"/>
  <c r="AB437" i="7"/>
  <c r="AC437" i="7"/>
  <c r="V438" i="7"/>
  <c r="W438" i="7"/>
  <c r="X438" i="7"/>
  <c r="Y438" i="7"/>
  <c r="Z438" i="7"/>
  <c r="AA438" i="7"/>
  <c r="AB438" i="7"/>
  <c r="AC438" i="7"/>
  <c r="V439" i="7"/>
  <c r="W439" i="7"/>
  <c r="X439" i="7"/>
  <c r="Y439" i="7"/>
  <c r="Z439" i="7"/>
  <c r="AA439" i="7"/>
  <c r="AB439" i="7"/>
  <c r="AC439" i="7"/>
  <c r="V440" i="7"/>
  <c r="W440" i="7"/>
  <c r="X440" i="7"/>
  <c r="Y440" i="7"/>
  <c r="Z440" i="7"/>
  <c r="AA440" i="7"/>
  <c r="AB440" i="7"/>
  <c r="AC440" i="7"/>
  <c r="V441" i="7"/>
  <c r="W441" i="7"/>
  <c r="X441" i="7"/>
  <c r="Y441" i="7"/>
  <c r="Z441" i="7"/>
  <c r="AA441" i="7"/>
  <c r="AB441" i="7"/>
  <c r="AC441" i="7"/>
  <c r="V442" i="7"/>
  <c r="W442" i="7"/>
  <c r="X442" i="7"/>
  <c r="Y442" i="7"/>
  <c r="Z442" i="7"/>
  <c r="AA442" i="7"/>
  <c r="AB442" i="7"/>
  <c r="AC442" i="7"/>
  <c r="V443" i="7"/>
  <c r="W443" i="7"/>
  <c r="X443" i="7"/>
  <c r="Y443" i="7"/>
  <c r="Z443" i="7"/>
  <c r="AA443" i="7"/>
  <c r="AB443" i="7"/>
  <c r="AC443" i="7"/>
  <c r="V444" i="7"/>
  <c r="W444" i="7"/>
  <c r="X444" i="7"/>
  <c r="Y444" i="7"/>
  <c r="Z444" i="7"/>
  <c r="AA444" i="7"/>
  <c r="AB444" i="7"/>
  <c r="AC444" i="7"/>
  <c r="V445" i="7"/>
  <c r="W445" i="7"/>
  <c r="X445" i="7"/>
  <c r="Y445" i="7"/>
  <c r="Z445" i="7"/>
  <c r="AA445" i="7"/>
  <c r="AB445" i="7"/>
  <c r="AC445" i="7"/>
  <c r="V446" i="7"/>
  <c r="W446" i="7"/>
  <c r="X446" i="7"/>
  <c r="Y446" i="7"/>
  <c r="Z446" i="7"/>
  <c r="AA446" i="7"/>
  <c r="AB446" i="7"/>
  <c r="AC446" i="7"/>
  <c r="V447" i="7"/>
  <c r="W447" i="7"/>
  <c r="X447" i="7"/>
  <c r="Y447" i="7"/>
  <c r="Z447" i="7"/>
  <c r="AA447" i="7"/>
  <c r="AB447" i="7"/>
  <c r="AC447" i="7"/>
  <c r="V448" i="7"/>
  <c r="W448" i="7"/>
  <c r="X448" i="7"/>
  <c r="Y448" i="7"/>
  <c r="Z448" i="7"/>
  <c r="AA448" i="7"/>
  <c r="AB448" i="7"/>
  <c r="AC448" i="7"/>
  <c r="V449" i="7"/>
  <c r="W449" i="7"/>
  <c r="X449" i="7"/>
  <c r="Y449" i="7"/>
  <c r="Z449" i="7"/>
  <c r="AA449" i="7"/>
  <c r="AB449" i="7"/>
  <c r="AC449" i="7"/>
  <c r="V450" i="7"/>
  <c r="W450" i="7"/>
  <c r="X450" i="7"/>
  <c r="Y450" i="7"/>
  <c r="Z450" i="7"/>
  <c r="AA450" i="7"/>
  <c r="AB450" i="7"/>
  <c r="AC450" i="7"/>
  <c r="V451" i="7"/>
  <c r="W451" i="7"/>
  <c r="X451" i="7"/>
  <c r="Y451" i="7"/>
  <c r="Z451" i="7"/>
  <c r="AA451" i="7"/>
  <c r="AB451" i="7"/>
  <c r="AC451" i="7"/>
  <c r="V452" i="7"/>
  <c r="W452" i="7"/>
  <c r="X452" i="7"/>
  <c r="Y452" i="7"/>
  <c r="Z452" i="7"/>
  <c r="AA452" i="7"/>
  <c r="AB452" i="7"/>
  <c r="AC452" i="7"/>
  <c r="V453" i="7"/>
  <c r="W453" i="7"/>
  <c r="X453" i="7"/>
  <c r="Y453" i="7"/>
  <c r="Z453" i="7"/>
  <c r="AA453" i="7"/>
  <c r="AB453" i="7"/>
  <c r="AC453" i="7"/>
  <c r="V454" i="7"/>
  <c r="W454" i="7"/>
  <c r="X454" i="7"/>
  <c r="Y454" i="7"/>
  <c r="Z454" i="7"/>
  <c r="AA454" i="7"/>
  <c r="AB454" i="7"/>
  <c r="AC454" i="7"/>
  <c r="V455" i="7"/>
  <c r="W455" i="7"/>
  <c r="X455" i="7"/>
  <c r="Y455" i="7"/>
  <c r="Z455" i="7"/>
  <c r="AA455" i="7"/>
  <c r="AB455" i="7"/>
  <c r="AC455" i="7"/>
  <c r="V456" i="7"/>
  <c r="W456" i="7"/>
  <c r="X456" i="7"/>
  <c r="Y456" i="7"/>
  <c r="Z456" i="7"/>
  <c r="AA456" i="7"/>
  <c r="AB456" i="7"/>
  <c r="AC456" i="7"/>
  <c r="V457" i="7"/>
  <c r="W457" i="7"/>
  <c r="X457" i="7"/>
  <c r="Y457" i="7"/>
  <c r="Z457" i="7"/>
  <c r="AA457" i="7"/>
  <c r="AB457" i="7"/>
  <c r="AC457" i="7"/>
  <c r="V458" i="7"/>
  <c r="W458" i="7"/>
  <c r="X458" i="7"/>
  <c r="Y458" i="7"/>
  <c r="Z458" i="7"/>
  <c r="AA458" i="7"/>
  <c r="AB458" i="7"/>
  <c r="AC458" i="7"/>
  <c r="V459" i="7"/>
  <c r="W459" i="7"/>
  <c r="X459" i="7"/>
  <c r="Y459" i="7"/>
  <c r="Z459" i="7"/>
  <c r="AA459" i="7"/>
  <c r="AB459" i="7"/>
  <c r="AC459" i="7"/>
  <c r="V460" i="7"/>
  <c r="W460" i="7"/>
  <c r="X460" i="7"/>
  <c r="Y460" i="7"/>
  <c r="Z460" i="7"/>
  <c r="AA460" i="7"/>
  <c r="AB460" i="7"/>
  <c r="AC460" i="7"/>
  <c r="V461" i="7"/>
  <c r="W461" i="7"/>
  <c r="X461" i="7"/>
  <c r="Y461" i="7"/>
  <c r="Z461" i="7"/>
  <c r="AA461" i="7"/>
  <c r="AB461" i="7"/>
  <c r="AC461" i="7"/>
  <c r="V462" i="7"/>
  <c r="W462" i="7"/>
  <c r="X462" i="7"/>
  <c r="Y462" i="7"/>
  <c r="Z462" i="7"/>
  <c r="AA462" i="7"/>
  <c r="AB462" i="7"/>
  <c r="AC462" i="7"/>
  <c r="V463" i="7"/>
  <c r="W463" i="7"/>
  <c r="X463" i="7"/>
  <c r="Y463" i="7"/>
  <c r="Z463" i="7"/>
  <c r="AA463" i="7"/>
  <c r="AB463" i="7"/>
  <c r="AC463" i="7"/>
  <c r="V464" i="7"/>
  <c r="W464" i="7"/>
  <c r="X464" i="7"/>
  <c r="Y464" i="7"/>
  <c r="Z464" i="7"/>
  <c r="AA464" i="7"/>
  <c r="AB464" i="7"/>
  <c r="AC464" i="7"/>
  <c r="V465" i="7"/>
  <c r="W465" i="7"/>
  <c r="X465" i="7"/>
  <c r="Y465" i="7"/>
  <c r="Z465" i="7"/>
  <c r="AA465" i="7"/>
  <c r="AB465" i="7"/>
  <c r="AC465" i="7"/>
  <c r="V466" i="7"/>
  <c r="W466" i="7"/>
  <c r="X466" i="7"/>
  <c r="Y466" i="7"/>
  <c r="Z466" i="7"/>
  <c r="AA466" i="7"/>
  <c r="AB466" i="7"/>
  <c r="AC466" i="7"/>
  <c r="V467" i="7"/>
  <c r="W467" i="7"/>
  <c r="X467" i="7"/>
  <c r="Y467" i="7"/>
  <c r="Z467" i="7"/>
  <c r="AA467" i="7"/>
  <c r="AB467" i="7"/>
  <c r="AC467" i="7"/>
  <c r="V468" i="7"/>
  <c r="W468" i="7"/>
  <c r="X468" i="7"/>
  <c r="Y468" i="7"/>
  <c r="Z468" i="7"/>
  <c r="AA468" i="7"/>
  <c r="AB468" i="7"/>
  <c r="AC468" i="7"/>
  <c r="V469" i="7"/>
  <c r="W469" i="7"/>
  <c r="X469" i="7"/>
  <c r="Y469" i="7"/>
  <c r="Z469" i="7"/>
  <c r="AA469" i="7"/>
  <c r="AB469" i="7"/>
  <c r="AC469" i="7"/>
  <c r="V470" i="7"/>
  <c r="W470" i="7"/>
  <c r="X470" i="7"/>
  <c r="Y470" i="7"/>
  <c r="Z470" i="7"/>
  <c r="AA470" i="7"/>
  <c r="AB470" i="7"/>
  <c r="AC470" i="7"/>
  <c r="V471" i="7"/>
  <c r="W471" i="7"/>
  <c r="X471" i="7"/>
  <c r="Y471" i="7"/>
  <c r="Z471" i="7"/>
  <c r="AA471" i="7"/>
  <c r="AB471" i="7"/>
  <c r="AC471" i="7"/>
  <c r="V472" i="7"/>
  <c r="W472" i="7"/>
  <c r="X472" i="7"/>
  <c r="Y472" i="7"/>
  <c r="Z472" i="7"/>
  <c r="AA472" i="7"/>
  <c r="AB472" i="7"/>
  <c r="AC472" i="7"/>
  <c r="V473" i="7"/>
  <c r="W473" i="7"/>
  <c r="X473" i="7"/>
  <c r="Y473" i="7"/>
  <c r="Z473" i="7"/>
  <c r="AA473" i="7"/>
  <c r="AB473" i="7"/>
  <c r="AC473" i="7"/>
  <c r="V474" i="7"/>
  <c r="W474" i="7"/>
  <c r="X474" i="7"/>
  <c r="Y474" i="7"/>
  <c r="Z474" i="7"/>
  <c r="AA474" i="7"/>
  <c r="AB474" i="7"/>
  <c r="AC474" i="7"/>
  <c r="V475" i="7"/>
  <c r="W475" i="7"/>
  <c r="X475" i="7"/>
  <c r="Y475" i="7"/>
  <c r="Z475" i="7"/>
  <c r="AA475" i="7"/>
  <c r="AB475" i="7"/>
  <c r="AC475" i="7"/>
  <c r="V476" i="7"/>
  <c r="W476" i="7"/>
  <c r="X476" i="7"/>
  <c r="Y476" i="7"/>
  <c r="Z476" i="7"/>
  <c r="AA476" i="7"/>
  <c r="AB476" i="7"/>
  <c r="AC476" i="7"/>
  <c r="V477" i="7"/>
  <c r="W477" i="7"/>
  <c r="X477" i="7"/>
  <c r="Y477" i="7"/>
  <c r="Z477" i="7"/>
  <c r="AA477" i="7"/>
  <c r="AB477" i="7"/>
  <c r="AC477" i="7"/>
  <c r="V478" i="7"/>
  <c r="W478" i="7"/>
  <c r="X478" i="7"/>
  <c r="Y478" i="7"/>
  <c r="Z478" i="7"/>
  <c r="AA478" i="7"/>
  <c r="AB478" i="7"/>
  <c r="AC478" i="7"/>
  <c r="V479" i="7"/>
  <c r="W479" i="7"/>
  <c r="X479" i="7"/>
  <c r="Y479" i="7"/>
  <c r="Z479" i="7"/>
  <c r="AA479" i="7"/>
  <c r="AB479" i="7"/>
  <c r="AC479" i="7"/>
  <c r="V480" i="7"/>
  <c r="W480" i="7"/>
  <c r="X480" i="7"/>
  <c r="Y480" i="7"/>
  <c r="Z480" i="7"/>
  <c r="AA480" i="7"/>
  <c r="AB480" i="7"/>
  <c r="AC480" i="7"/>
  <c r="V481" i="7"/>
  <c r="W481" i="7"/>
  <c r="X481" i="7"/>
  <c r="Y481" i="7"/>
  <c r="Z481" i="7"/>
  <c r="AA481" i="7"/>
  <c r="AB481" i="7"/>
  <c r="AC481" i="7"/>
  <c r="V482" i="7"/>
  <c r="W482" i="7"/>
  <c r="X482" i="7"/>
  <c r="Y482" i="7"/>
  <c r="Z482" i="7"/>
  <c r="AA482" i="7"/>
  <c r="AB482" i="7"/>
  <c r="AC482" i="7"/>
  <c r="V483" i="7"/>
  <c r="W483" i="7"/>
  <c r="X483" i="7"/>
  <c r="Y483" i="7"/>
  <c r="Z483" i="7"/>
  <c r="AA483" i="7"/>
  <c r="AB483" i="7"/>
  <c r="AC483" i="7"/>
  <c r="V484" i="7"/>
  <c r="W484" i="7"/>
  <c r="X484" i="7"/>
  <c r="Y484" i="7"/>
  <c r="Z484" i="7"/>
  <c r="AA484" i="7"/>
  <c r="AB484" i="7"/>
  <c r="AC484" i="7"/>
  <c r="V485" i="7"/>
  <c r="W485" i="7"/>
  <c r="X485" i="7"/>
  <c r="Y485" i="7"/>
  <c r="Z485" i="7"/>
  <c r="AA485" i="7"/>
  <c r="AB485" i="7"/>
  <c r="AC485" i="7"/>
  <c r="V486" i="7"/>
  <c r="W486" i="7"/>
  <c r="X486" i="7"/>
  <c r="Y486" i="7"/>
  <c r="Z486" i="7"/>
  <c r="AA486" i="7"/>
  <c r="AB486" i="7"/>
  <c r="AC486" i="7"/>
  <c r="V487" i="7"/>
  <c r="W487" i="7"/>
  <c r="X487" i="7"/>
  <c r="Y487" i="7"/>
  <c r="Z487" i="7"/>
  <c r="AA487" i="7"/>
  <c r="AB487" i="7"/>
  <c r="AC487" i="7"/>
  <c r="V488" i="7"/>
  <c r="W488" i="7"/>
  <c r="X488" i="7"/>
  <c r="Y488" i="7"/>
  <c r="Z488" i="7"/>
  <c r="AA488" i="7"/>
  <c r="AB488" i="7"/>
  <c r="AC488" i="7"/>
  <c r="V489" i="7"/>
  <c r="W489" i="7"/>
  <c r="X489" i="7"/>
  <c r="Y489" i="7"/>
  <c r="Z489" i="7"/>
  <c r="AA489" i="7"/>
  <c r="AB489" i="7"/>
  <c r="AC489" i="7"/>
  <c r="V490" i="7"/>
  <c r="W490" i="7"/>
  <c r="X490" i="7"/>
  <c r="Y490" i="7"/>
  <c r="Z490" i="7"/>
  <c r="AA490" i="7"/>
  <c r="AB490" i="7"/>
  <c r="AC490" i="7"/>
  <c r="V491" i="7"/>
  <c r="W491" i="7"/>
  <c r="X491" i="7"/>
  <c r="Y491" i="7"/>
  <c r="Z491" i="7"/>
  <c r="AA491" i="7"/>
  <c r="AB491" i="7"/>
  <c r="AC491" i="7"/>
  <c r="V492" i="7"/>
  <c r="W492" i="7"/>
  <c r="X492" i="7"/>
  <c r="Y492" i="7"/>
  <c r="Z492" i="7"/>
  <c r="AA492" i="7"/>
  <c r="AB492" i="7"/>
  <c r="AC492" i="7"/>
  <c r="V493" i="7"/>
  <c r="W493" i="7"/>
  <c r="X493" i="7"/>
  <c r="Y493" i="7"/>
  <c r="Z493" i="7"/>
  <c r="AA493" i="7"/>
  <c r="AB493" i="7"/>
  <c r="AC493" i="7"/>
  <c r="V494" i="7"/>
  <c r="W494" i="7"/>
  <c r="X494" i="7"/>
  <c r="Y494" i="7"/>
  <c r="Z494" i="7"/>
  <c r="AA494" i="7"/>
  <c r="AB494" i="7"/>
  <c r="AC494" i="7"/>
  <c r="V495" i="7"/>
  <c r="W495" i="7"/>
  <c r="X495" i="7"/>
  <c r="Y495" i="7"/>
  <c r="Z495" i="7"/>
  <c r="AA495" i="7"/>
  <c r="AB495" i="7"/>
  <c r="AC495" i="7"/>
  <c r="V496" i="7"/>
  <c r="W496" i="7"/>
  <c r="X496" i="7"/>
  <c r="Y496" i="7"/>
  <c r="Z496" i="7"/>
  <c r="AA496" i="7"/>
  <c r="AB496" i="7"/>
  <c r="AC496" i="7"/>
  <c r="V497" i="7"/>
  <c r="W497" i="7"/>
  <c r="X497" i="7"/>
  <c r="Y497" i="7"/>
  <c r="Z497" i="7"/>
  <c r="AA497" i="7"/>
  <c r="AB497" i="7"/>
  <c r="AC497" i="7"/>
  <c r="V498" i="7"/>
  <c r="W498" i="7"/>
  <c r="X498" i="7"/>
  <c r="Y498" i="7"/>
  <c r="Z498" i="7"/>
  <c r="AA498" i="7"/>
  <c r="AB498" i="7"/>
  <c r="AC498" i="7"/>
  <c r="V499" i="7"/>
  <c r="W499" i="7"/>
  <c r="X499" i="7"/>
  <c r="Y499" i="7"/>
  <c r="Z499" i="7"/>
  <c r="AA499" i="7"/>
  <c r="AB499" i="7"/>
  <c r="AC499" i="7"/>
  <c r="V500" i="7"/>
  <c r="W500" i="7"/>
  <c r="X500" i="7"/>
  <c r="Y500" i="7"/>
  <c r="Z500" i="7"/>
  <c r="AA500" i="7"/>
  <c r="AB500" i="7"/>
  <c r="AC500" i="7"/>
  <c r="V501" i="7"/>
  <c r="W501" i="7"/>
  <c r="X501" i="7"/>
  <c r="Y501" i="7"/>
  <c r="Z501" i="7"/>
  <c r="AA501" i="7"/>
  <c r="AB501" i="7"/>
  <c r="AC501" i="7"/>
  <c r="V502" i="7"/>
  <c r="W502" i="7"/>
  <c r="X502" i="7"/>
  <c r="Y502" i="7"/>
  <c r="Z502" i="7"/>
  <c r="AA502" i="7"/>
  <c r="AB502" i="7"/>
  <c r="AC502" i="7"/>
  <c r="V503" i="7"/>
  <c r="W503" i="7"/>
  <c r="X503" i="7"/>
  <c r="Y503" i="7"/>
  <c r="Z503" i="7"/>
  <c r="AA503" i="7"/>
  <c r="AB503" i="7"/>
  <c r="AC503" i="7"/>
  <c r="V504" i="7"/>
  <c r="W504" i="7"/>
  <c r="X504" i="7"/>
  <c r="Y504" i="7"/>
  <c r="Z504" i="7"/>
  <c r="AA504" i="7"/>
  <c r="AB504" i="7"/>
  <c r="AC504" i="7"/>
  <c r="V505" i="7"/>
  <c r="W505" i="7"/>
  <c r="X505" i="7"/>
  <c r="Y505" i="7"/>
  <c r="Z505" i="7"/>
  <c r="AA505" i="7"/>
  <c r="AB505" i="7"/>
  <c r="AC505" i="7"/>
  <c r="V506" i="7"/>
  <c r="W506" i="7"/>
  <c r="X506" i="7"/>
  <c r="Y506" i="7"/>
  <c r="Z506" i="7"/>
  <c r="AA506" i="7"/>
  <c r="AB506" i="7"/>
  <c r="AC506" i="7"/>
  <c r="V507" i="7"/>
  <c r="W507" i="7"/>
  <c r="X507" i="7"/>
  <c r="Y507" i="7"/>
  <c r="Z507" i="7"/>
  <c r="AA507" i="7"/>
  <c r="AB507" i="7"/>
  <c r="AC507" i="7"/>
  <c r="V508" i="7"/>
  <c r="W508" i="7"/>
  <c r="X508" i="7"/>
  <c r="Y508" i="7"/>
  <c r="Z508" i="7"/>
  <c r="AA508" i="7"/>
  <c r="AB508" i="7"/>
  <c r="AC508" i="7"/>
  <c r="V509" i="7"/>
  <c r="W509" i="7"/>
  <c r="X509" i="7"/>
  <c r="Y509" i="7"/>
  <c r="Z509" i="7"/>
  <c r="AA509" i="7"/>
  <c r="AB509" i="7"/>
  <c r="AC509" i="7"/>
  <c r="V510" i="7"/>
  <c r="W510" i="7"/>
  <c r="X510" i="7"/>
  <c r="Y510" i="7"/>
  <c r="Z510" i="7"/>
  <c r="AA510" i="7"/>
  <c r="AB510" i="7"/>
  <c r="AC510" i="7"/>
  <c r="V511" i="7"/>
  <c r="W511" i="7"/>
  <c r="X511" i="7"/>
  <c r="Y511" i="7"/>
  <c r="Z511" i="7"/>
  <c r="AA511" i="7"/>
  <c r="AB511" i="7"/>
  <c r="AC511" i="7"/>
  <c r="V512" i="7"/>
  <c r="W512" i="7"/>
  <c r="X512" i="7"/>
  <c r="Y512" i="7"/>
  <c r="Z512" i="7"/>
  <c r="AA512" i="7"/>
  <c r="AB512" i="7"/>
  <c r="AC512" i="7"/>
  <c r="V513" i="7"/>
  <c r="W513" i="7"/>
  <c r="X513" i="7"/>
  <c r="Y513" i="7"/>
  <c r="Z513" i="7"/>
  <c r="AA513" i="7"/>
  <c r="AB513" i="7"/>
  <c r="AC513" i="7"/>
  <c r="V514" i="7"/>
  <c r="W514" i="7"/>
  <c r="X514" i="7"/>
  <c r="Y514" i="7"/>
  <c r="Z514" i="7"/>
  <c r="AA514" i="7"/>
  <c r="AB514" i="7"/>
  <c r="AC514" i="7"/>
  <c r="V515" i="7"/>
  <c r="W515" i="7"/>
  <c r="X515" i="7"/>
  <c r="Y515" i="7"/>
  <c r="Z515" i="7"/>
  <c r="AA515" i="7"/>
  <c r="AB515" i="7"/>
  <c r="AC515" i="7"/>
  <c r="V516" i="7"/>
  <c r="W516" i="7"/>
  <c r="X516" i="7"/>
  <c r="Y516" i="7"/>
  <c r="Z516" i="7"/>
  <c r="AA516" i="7"/>
  <c r="AB516" i="7"/>
  <c r="AC516" i="7"/>
  <c r="V517" i="7"/>
  <c r="W517" i="7"/>
  <c r="X517" i="7"/>
  <c r="Y517" i="7"/>
  <c r="Z517" i="7"/>
  <c r="AA517" i="7"/>
  <c r="AB517" i="7"/>
  <c r="AC517" i="7"/>
  <c r="V518" i="7"/>
  <c r="W518" i="7"/>
  <c r="X518" i="7"/>
  <c r="Y518" i="7"/>
  <c r="Z518" i="7"/>
  <c r="AA518" i="7"/>
  <c r="AB518" i="7"/>
  <c r="AC518" i="7"/>
  <c r="V519" i="7"/>
  <c r="W519" i="7"/>
  <c r="X519" i="7"/>
  <c r="Y519" i="7"/>
  <c r="Z519" i="7"/>
  <c r="AA519" i="7"/>
  <c r="AB519" i="7"/>
  <c r="AC519" i="7"/>
  <c r="V520" i="7"/>
  <c r="W520" i="7"/>
  <c r="X520" i="7"/>
  <c r="Y520" i="7"/>
  <c r="Z520" i="7"/>
  <c r="AA520" i="7"/>
  <c r="AB520" i="7"/>
  <c r="AC520" i="7"/>
  <c r="V521" i="7"/>
  <c r="W521" i="7"/>
  <c r="X521" i="7"/>
  <c r="Y521" i="7"/>
  <c r="Z521" i="7"/>
  <c r="AA521" i="7"/>
  <c r="AB521" i="7"/>
  <c r="AC521" i="7"/>
  <c r="V522" i="7"/>
  <c r="W522" i="7"/>
  <c r="X522" i="7"/>
  <c r="Y522" i="7"/>
  <c r="Z522" i="7"/>
  <c r="AA522" i="7"/>
  <c r="AB522" i="7"/>
  <c r="AC522" i="7"/>
  <c r="V523" i="7"/>
  <c r="W523" i="7"/>
  <c r="X523" i="7"/>
  <c r="Y523" i="7"/>
  <c r="Z523" i="7"/>
  <c r="AA523" i="7"/>
  <c r="AB523" i="7"/>
  <c r="AC523" i="7"/>
  <c r="V524" i="7"/>
  <c r="W524" i="7"/>
  <c r="X524" i="7"/>
  <c r="Y524" i="7"/>
  <c r="Z524" i="7"/>
  <c r="AA524" i="7"/>
  <c r="AB524" i="7"/>
  <c r="AC524" i="7"/>
  <c r="V525" i="7"/>
  <c r="W525" i="7"/>
  <c r="X525" i="7"/>
  <c r="Y525" i="7"/>
  <c r="Z525" i="7"/>
  <c r="AA525" i="7"/>
  <c r="AB525" i="7"/>
  <c r="AC525" i="7"/>
  <c r="V526" i="7"/>
  <c r="W526" i="7"/>
  <c r="X526" i="7"/>
  <c r="Y526" i="7"/>
  <c r="Z526" i="7"/>
  <c r="AA526" i="7"/>
  <c r="AB526" i="7"/>
  <c r="AC526" i="7"/>
  <c r="V527" i="7"/>
  <c r="W527" i="7"/>
  <c r="X527" i="7"/>
  <c r="Y527" i="7"/>
  <c r="Z527" i="7"/>
  <c r="AA527" i="7"/>
  <c r="AB527" i="7"/>
  <c r="AC527" i="7"/>
  <c r="V528" i="7"/>
  <c r="W528" i="7"/>
  <c r="X528" i="7"/>
  <c r="Y528" i="7"/>
  <c r="Z528" i="7"/>
  <c r="AA528" i="7"/>
  <c r="AB528" i="7"/>
  <c r="AC528" i="7"/>
  <c r="V529" i="7"/>
  <c r="W529" i="7"/>
  <c r="X529" i="7"/>
  <c r="Y529" i="7"/>
  <c r="Z529" i="7"/>
  <c r="AA529" i="7"/>
  <c r="AB529" i="7"/>
  <c r="AC529" i="7"/>
  <c r="V530" i="7"/>
  <c r="W530" i="7"/>
  <c r="X530" i="7"/>
  <c r="Y530" i="7"/>
  <c r="Z530" i="7"/>
  <c r="AA530" i="7"/>
  <c r="AB530" i="7"/>
  <c r="AC530" i="7"/>
  <c r="V531" i="7"/>
  <c r="W531" i="7"/>
  <c r="X531" i="7"/>
  <c r="Y531" i="7"/>
  <c r="Z531" i="7"/>
  <c r="AA531" i="7"/>
  <c r="AB531" i="7"/>
  <c r="AC531" i="7"/>
  <c r="V532" i="7"/>
  <c r="W532" i="7"/>
  <c r="X532" i="7"/>
  <c r="Y532" i="7"/>
  <c r="Z532" i="7"/>
  <c r="AA532" i="7"/>
  <c r="AB532" i="7"/>
  <c r="AC532" i="7"/>
  <c r="V533" i="7"/>
  <c r="W533" i="7"/>
  <c r="X533" i="7"/>
  <c r="Y533" i="7"/>
  <c r="Z533" i="7"/>
  <c r="AA533" i="7"/>
  <c r="AB533" i="7"/>
  <c r="AC533" i="7"/>
  <c r="V534" i="7"/>
  <c r="W534" i="7"/>
  <c r="X534" i="7"/>
  <c r="Y534" i="7"/>
  <c r="Z534" i="7"/>
  <c r="AA534" i="7"/>
  <c r="AB534" i="7"/>
  <c r="AC534" i="7"/>
  <c r="V535" i="7"/>
  <c r="W535" i="7"/>
  <c r="X535" i="7"/>
  <c r="Y535" i="7"/>
  <c r="Z535" i="7"/>
  <c r="AA535" i="7"/>
  <c r="AB535" i="7"/>
  <c r="AC535" i="7"/>
  <c r="V536" i="7"/>
  <c r="W536" i="7"/>
  <c r="X536" i="7"/>
  <c r="Y536" i="7"/>
  <c r="Z536" i="7"/>
  <c r="AA536" i="7"/>
  <c r="AB536" i="7"/>
  <c r="AC536" i="7"/>
  <c r="V537" i="7"/>
  <c r="W537" i="7"/>
  <c r="X537" i="7"/>
  <c r="Y537" i="7"/>
  <c r="Z537" i="7"/>
  <c r="AA537" i="7"/>
  <c r="AB537" i="7"/>
  <c r="AC537" i="7"/>
  <c r="V538" i="7"/>
  <c r="W538" i="7"/>
  <c r="X538" i="7"/>
  <c r="Y538" i="7"/>
  <c r="Z538" i="7"/>
  <c r="AA538" i="7"/>
  <c r="AB538" i="7"/>
  <c r="AC538" i="7"/>
  <c r="V539" i="7"/>
  <c r="W539" i="7"/>
  <c r="X539" i="7"/>
  <c r="Y539" i="7"/>
  <c r="Z539" i="7"/>
  <c r="AA539" i="7"/>
  <c r="AB539" i="7"/>
  <c r="AC539" i="7"/>
  <c r="V540" i="7"/>
  <c r="W540" i="7"/>
  <c r="X540" i="7"/>
  <c r="Y540" i="7"/>
  <c r="Z540" i="7"/>
  <c r="AA540" i="7"/>
  <c r="AB540" i="7"/>
  <c r="AC540" i="7"/>
  <c r="V541" i="7"/>
  <c r="W541" i="7"/>
  <c r="X541" i="7"/>
  <c r="Y541" i="7"/>
  <c r="Z541" i="7"/>
  <c r="AA541" i="7"/>
  <c r="AB541" i="7"/>
  <c r="AC541" i="7"/>
  <c r="V542" i="7"/>
  <c r="W542" i="7"/>
  <c r="X542" i="7"/>
  <c r="Y542" i="7"/>
  <c r="Z542" i="7"/>
  <c r="AA542" i="7"/>
  <c r="AB542" i="7"/>
  <c r="AC542" i="7"/>
  <c r="V543" i="7"/>
  <c r="W543" i="7"/>
  <c r="X543" i="7"/>
  <c r="Y543" i="7"/>
  <c r="Z543" i="7"/>
  <c r="AA543" i="7"/>
  <c r="AB543" i="7"/>
  <c r="AC543" i="7"/>
  <c r="V544" i="7"/>
  <c r="W544" i="7"/>
  <c r="X544" i="7"/>
  <c r="Y544" i="7"/>
  <c r="Z544" i="7"/>
  <c r="AA544" i="7"/>
  <c r="AB544" i="7"/>
  <c r="AC544" i="7"/>
  <c r="V545" i="7"/>
  <c r="W545" i="7"/>
  <c r="X545" i="7"/>
  <c r="Y545" i="7"/>
  <c r="Z545" i="7"/>
  <c r="AA545" i="7"/>
  <c r="AB545" i="7"/>
  <c r="AC545" i="7"/>
  <c r="V546" i="7"/>
  <c r="W546" i="7"/>
  <c r="X546" i="7"/>
  <c r="Y546" i="7"/>
  <c r="Z546" i="7"/>
  <c r="AA546" i="7"/>
  <c r="AB546" i="7"/>
  <c r="AC546" i="7"/>
  <c r="V547" i="7"/>
  <c r="W547" i="7"/>
  <c r="X547" i="7"/>
  <c r="Y547" i="7"/>
  <c r="Z547" i="7"/>
  <c r="AA547" i="7"/>
  <c r="AB547" i="7"/>
  <c r="AC547" i="7"/>
  <c r="V548" i="7"/>
  <c r="W548" i="7"/>
  <c r="X548" i="7"/>
  <c r="Y548" i="7"/>
  <c r="Z548" i="7"/>
  <c r="AA548" i="7"/>
  <c r="AB548" i="7"/>
  <c r="AC548" i="7"/>
  <c r="V549" i="7"/>
  <c r="W549" i="7"/>
  <c r="X549" i="7"/>
  <c r="Y549" i="7"/>
  <c r="Z549" i="7"/>
  <c r="AA549" i="7"/>
  <c r="AB549" i="7"/>
  <c r="AC549" i="7"/>
  <c r="V550" i="7"/>
  <c r="W550" i="7"/>
  <c r="X550" i="7"/>
  <c r="Y550" i="7"/>
  <c r="Z550" i="7"/>
  <c r="AA550" i="7"/>
  <c r="AB550" i="7"/>
  <c r="AC550" i="7"/>
  <c r="V551" i="7"/>
  <c r="W551" i="7"/>
  <c r="X551" i="7"/>
  <c r="Y551" i="7"/>
  <c r="Z551" i="7"/>
  <c r="AA551" i="7"/>
  <c r="AB551" i="7"/>
  <c r="AC551" i="7"/>
  <c r="V552" i="7"/>
  <c r="W552" i="7"/>
  <c r="X552" i="7"/>
  <c r="Y552" i="7"/>
  <c r="Z552" i="7"/>
  <c r="AA552" i="7"/>
  <c r="AB552" i="7"/>
  <c r="AC552" i="7"/>
  <c r="V553" i="7"/>
  <c r="W553" i="7"/>
  <c r="X553" i="7"/>
  <c r="Y553" i="7"/>
  <c r="Z553" i="7"/>
  <c r="AA553" i="7"/>
  <c r="AB553" i="7"/>
  <c r="AC553" i="7"/>
  <c r="V554" i="7"/>
  <c r="W554" i="7"/>
  <c r="X554" i="7"/>
  <c r="Y554" i="7"/>
  <c r="Z554" i="7"/>
  <c r="AA554" i="7"/>
  <c r="AB554" i="7"/>
  <c r="AC554" i="7"/>
  <c r="V555" i="7"/>
  <c r="W555" i="7"/>
  <c r="X555" i="7"/>
  <c r="Y555" i="7"/>
  <c r="Z555" i="7"/>
  <c r="AA555" i="7"/>
  <c r="AB555" i="7"/>
  <c r="AC555" i="7"/>
  <c r="V556" i="7"/>
  <c r="W556" i="7"/>
  <c r="X556" i="7"/>
  <c r="Y556" i="7"/>
  <c r="Z556" i="7"/>
  <c r="AA556" i="7"/>
  <c r="AB556" i="7"/>
  <c r="AC556" i="7"/>
  <c r="V557" i="7"/>
  <c r="W557" i="7"/>
  <c r="X557" i="7"/>
  <c r="Y557" i="7"/>
  <c r="Z557" i="7"/>
  <c r="AA557" i="7"/>
  <c r="AB557" i="7"/>
  <c r="AC557" i="7"/>
  <c r="V558" i="7"/>
  <c r="W558" i="7"/>
  <c r="X558" i="7"/>
  <c r="Y558" i="7"/>
  <c r="Z558" i="7"/>
  <c r="AA558" i="7"/>
  <c r="AB558" i="7"/>
  <c r="AC558" i="7"/>
  <c r="V559" i="7"/>
  <c r="W559" i="7"/>
  <c r="X559" i="7"/>
  <c r="Y559" i="7"/>
  <c r="Z559" i="7"/>
  <c r="AA559" i="7"/>
  <c r="AB559" i="7"/>
  <c r="AC559" i="7"/>
  <c r="V560" i="7"/>
  <c r="W560" i="7"/>
  <c r="X560" i="7"/>
  <c r="Y560" i="7"/>
  <c r="Z560" i="7"/>
  <c r="AA560" i="7"/>
  <c r="AB560" i="7"/>
  <c r="AC560" i="7"/>
  <c r="V561" i="7"/>
  <c r="W561" i="7"/>
  <c r="X561" i="7"/>
  <c r="Y561" i="7"/>
  <c r="Z561" i="7"/>
  <c r="AA561" i="7"/>
  <c r="AB561" i="7"/>
  <c r="AC561" i="7"/>
  <c r="V562" i="7"/>
  <c r="W562" i="7"/>
  <c r="X562" i="7"/>
  <c r="Y562" i="7"/>
  <c r="Z562" i="7"/>
  <c r="AA562" i="7"/>
  <c r="AB562" i="7"/>
  <c r="AC562" i="7"/>
  <c r="V563" i="7"/>
  <c r="W563" i="7"/>
  <c r="X563" i="7"/>
  <c r="Y563" i="7"/>
  <c r="Z563" i="7"/>
  <c r="AA563" i="7"/>
  <c r="AB563" i="7"/>
  <c r="AC563" i="7"/>
  <c r="V564" i="7"/>
  <c r="W564" i="7"/>
  <c r="X564" i="7"/>
  <c r="Y564" i="7"/>
  <c r="Z564" i="7"/>
  <c r="AA564" i="7"/>
  <c r="AB564" i="7"/>
  <c r="AC564" i="7"/>
  <c r="V565" i="7"/>
  <c r="W565" i="7"/>
  <c r="X565" i="7"/>
  <c r="Y565" i="7"/>
  <c r="Z565" i="7"/>
  <c r="AA565" i="7"/>
  <c r="AB565" i="7"/>
  <c r="AC565" i="7"/>
  <c r="V566" i="7"/>
  <c r="W566" i="7"/>
  <c r="X566" i="7"/>
  <c r="Y566" i="7"/>
  <c r="Z566" i="7"/>
  <c r="AA566" i="7"/>
  <c r="AB566" i="7"/>
  <c r="AC566" i="7"/>
  <c r="V567" i="7"/>
  <c r="W567" i="7"/>
  <c r="X567" i="7"/>
  <c r="Y567" i="7"/>
  <c r="Z567" i="7"/>
  <c r="AA567" i="7"/>
  <c r="AB567" i="7"/>
  <c r="AC567" i="7"/>
  <c r="V568" i="7"/>
  <c r="W568" i="7"/>
  <c r="X568" i="7"/>
  <c r="Y568" i="7"/>
  <c r="Z568" i="7"/>
  <c r="AA568" i="7"/>
  <c r="AB568" i="7"/>
  <c r="AC568" i="7"/>
  <c r="V569" i="7"/>
  <c r="W569" i="7"/>
  <c r="X569" i="7"/>
  <c r="Y569" i="7"/>
  <c r="Z569" i="7"/>
  <c r="AA569" i="7"/>
  <c r="AB569" i="7"/>
  <c r="AC569" i="7"/>
  <c r="V570" i="7"/>
  <c r="W570" i="7"/>
  <c r="X570" i="7"/>
  <c r="Y570" i="7"/>
  <c r="Z570" i="7"/>
  <c r="AA570" i="7"/>
  <c r="AB570" i="7"/>
  <c r="AC570" i="7"/>
  <c r="V571" i="7"/>
  <c r="W571" i="7"/>
  <c r="X571" i="7"/>
  <c r="Y571" i="7"/>
  <c r="Z571" i="7"/>
  <c r="AA571" i="7"/>
  <c r="AB571" i="7"/>
  <c r="AC571" i="7"/>
  <c r="V572" i="7"/>
  <c r="W572" i="7"/>
  <c r="X572" i="7"/>
  <c r="Y572" i="7"/>
  <c r="Z572" i="7"/>
  <c r="AA572" i="7"/>
  <c r="AB572" i="7"/>
  <c r="AC572" i="7"/>
  <c r="V573" i="7"/>
  <c r="W573" i="7"/>
  <c r="X573" i="7"/>
  <c r="Y573" i="7"/>
  <c r="Z573" i="7"/>
  <c r="AA573" i="7"/>
  <c r="AB573" i="7"/>
  <c r="AC573" i="7"/>
  <c r="V574" i="7"/>
  <c r="W574" i="7"/>
  <c r="X574" i="7"/>
  <c r="Y574" i="7"/>
  <c r="Z574" i="7"/>
  <c r="AA574" i="7"/>
  <c r="AB574" i="7"/>
  <c r="AC574" i="7"/>
  <c r="V575" i="7"/>
  <c r="W575" i="7"/>
  <c r="X575" i="7"/>
  <c r="Y575" i="7"/>
  <c r="Z575" i="7"/>
  <c r="AA575" i="7"/>
  <c r="AB575" i="7"/>
  <c r="AC575" i="7"/>
  <c r="V576" i="7"/>
  <c r="W576" i="7"/>
  <c r="X576" i="7"/>
  <c r="Y576" i="7"/>
  <c r="Z576" i="7"/>
  <c r="AA576" i="7"/>
  <c r="AB576" i="7"/>
  <c r="AC576" i="7"/>
  <c r="V577" i="7"/>
  <c r="W577" i="7"/>
  <c r="X577" i="7"/>
  <c r="Y577" i="7"/>
  <c r="Z577" i="7"/>
  <c r="AA577" i="7"/>
  <c r="AB577" i="7"/>
  <c r="AC577" i="7"/>
  <c r="V578" i="7"/>
  <c r="W578" i="7"/>
  <c r="X578" i="7"/>
  <c r="Y578" i="7"/>
  <c r="Z578" i="7"/>
  <c r="AA578" i="7"/>
  <c r="AB578" i="7"/>
  <c r="AC578" i="7"/>
  <c r="V579" i="7"/>
  <c r="W579" i="7"/>
  <c r="X579" i="7"/>
  <c r="Y579" i="7"/>
  <c r="Z579" i="7"/>
  <c r="AA579" i="7"/>
  <c r="AB579" i="7"/>
  <c r="AC579" i="7"/>
  <c r="V580" i="7"/>
  <c r="W580" i="7"/>
  <c r="X580" i="7"/>
  <c r="Y580" i="7"/>
  <c r="Z580" i="7"/>
  <c r="AA580" i="7"/>
  <c r="AB580" i="7"/>
  <c r="AC580" i="7"/>
  <c r="V581" i="7"/>
  <c r="W581" i="7"/>
  <c r="X581" i="7"/>
  <c r="Y581" i="7"/>
  <c r="Z581" i="7"/>
  <c r="AA581" i="7"/>
  <c r="AB581" i="7"/>
  <c r="AC581" i="7"/>
  <c r="V582" i="7"/>
  <c r="W582" i="7"/>
  <c r="X582" i="7"/>
  <c r="Y582" i="7"/>
  <c r="Z582" i="7"/>
  <c r="AA582" i="7"/>
  <c r="AB582" i="7"/>
  <c r="AC582" i="7"/>
  <c r="V583" i="7"/>
  <c r="W583" i="7"/>
  <c r="X583" i="7"/>
  <c r="Y583" i="7"/>
  <c r="Z583" i="7"/>
  <c r="AA583" i="7"/>
  <c r="AB583" i="7"/>
  <c r="AC583" i="7"/>
  <c r="V584" i="7"/>
  <c r="W584" i="7"/>
  <c r="X584" i="7"/>
  <c r="Y584" i="7"/>
  <c r="Z584" i="7"/>
  <c r="AA584" i="7"/>
  <c r="AB584" i="7"/>
  <c r="AC584" i="7"/>
  <c r="V585" i="7"/>
  <c r="W585" i="7"/>
  <c r="X585" i="7"/>
  <c r="Y585" i="7"/>
  <c r="Z585" i="7"/>
  <c r="AA585" i="7"/>
  <c r="AB585" i="7"/>
  <c r="AC585" i="7"/>
  <c r="V586" i="7"/>
  <c r="W586" i="7"/>
  <c r="X586" i="7"/>
  <c r="Y586" i="7"/>
  <c r="Z586" i="7"/>
  <c r="AA586" i="7"/>
  <c r="AB586" i="7"/>
  <c r="AC586" i="7"/>
  <c r="V587" i="7"/>
  <c r="W587" i="7"/>
  <c r="X587" i="7"/>
  <c r="Y587" i="7"/>
  <c r="Z587" i="7"/>
  <c r="AA587" i="7"/>
  <c r="AB587" i="7"/>
  <c r="AC587" i="7"/>
  <c r="V588" i="7"/>
  <c r="W588" i="7"/>
  <c r="X588" i="7"/>
  <c r="Y588" i="7"/>
  <c r="Z588" i="7"/>
  <c r="AA588" i="7"/>
  <c r="AB588" i="7"/>
  <c r="AC588" i="7"/>
  <c r="V589" i="7"/>
  <c r="W589" i="7"/>
  <c r="X589" i="7"/>
  <c r="Y589" i="7"/>
  <c r="Z589" i="7"/>
  <c r="AA589" i="7"/>
  <c r="AB589" i="7"/>
  <c r="AC589" i="7"/>
  <c r="V590" i="7"/>
  <c r="W590" i="7"/>
  <c r="X590" i="7"/>
  <c r="Y590" i="7"/>
  <c r="Z590" i="7"/>
  <c r="AA590" i="7"/>
  <c r="AB590" i="7"/>
  <c r="AC590" i="7"/>
  <c r="V591" i="7"/>
  <c r="W591" i="7"/>
  <c r="X591" i="7"/>
  <c r="Y591" i="7"/>
  <c r="Z591" i="7"/>
  <c r="AA591" i="7"/>
  <c r="AB591" i="7"/>
  <c r="AC591" i="7"/>
  <c r="V592" i="7"/>
  <c r="W592" i="7"/>
  <c r="X592" i="7"/>
  <c r="Y592" i="7"/>
  <c r="Z592" i="7"/>
  <c r="AA592" i="7"/>
  <c r="AB592" i="7"/>
  <c r="AC592" i="7"/>
  <c r="V593" i="7"/>
  <c r="W593" i="7"/>
  <c r="X593" i="7"/>
  <c r="Y593" i="7"/>
  <c r="Z593" i="7"/>
  <c r="AA593" i="7"/>
  <c r="AB593" i="7"/>
  <c r="AC593" i="7"/>
  <c r="V594" i="7"/>
  <c r="W594" i="7"/>
  <c r="X594" i="7"/>
  <c r="Y594" i="7"/>
  <c r="Z594" i="7"/>
  <c r="AA594" i="7"/>
  <c r="AB594" i="7"/>
  <c r="AC594" i="7"/>
  <c r="V595" i="7"/>
  <c r="W595" i="7"/>
  <c r="X595" i="7"/>
  <c r="Y595" i="7"/>
  <c r="Z595" i="7"/>
  <c r="AA595" i="7"/>
  <c r="AB595" i="7"/>
  <c r="AC595" i="7"/>
  <c r="V596" i="7"/>
  <c r="W596" i="7"/>
  <c r="X596" i="7"/>
  <c r="Y596" i="7"/>
  <c r="Z596" i="7"/>
  <c r="AA596" i="7"/>
  <c r="AB596" i="7"/>
  <c r="AC596" i="7"/>
  <c r="V597" i="7"/>
  <c r="W597" i="7"/>
  <c r="X597" i="7"/>
  <c r="Y597" i="7"/>
  <c r="Z597" i="7"/>
  <c r="AA597" i="7"/>
  <c r="AB597" i="7"/>
  <c r="AC597" i="7"/>
  <c r="V598" i="7"/>
  <c r="W598" i="7"/>
  <c r="X598" i="7"/>
  <c r="Y598" i="7"/>
  <c r="Z598" i="7"/>
  <c r="AA598" i="7"/>
  <c r="AB598" i="7"/>
  <c r="AC598" i="7"/>
  <c r="V599" i="7"/>
  <c r="W599" i="7"/>
  <c r="X599" i="7"/>
  <c r="Y599" i="7"/>
  <c r="Z599" i="7"/>
  <c r="AA599" i="7"/>
  <c r="AB599" i="7"/>
  <c r="AC599" i="7"/>
  <c r="V600" i="7"/>
  <c r="W600" i="7"/>
  <c r="X600" i="7"/>
  <c r="Y600" i="7"/>
  <c r="Z600" i="7"/>
  <c r="AA600" i="7"/>
  <c r="AB600" i="7"/>
  <c r="AC600" i="7"/>
  <c r="V601" i="7"/>
  <c r="W601" i="7"/>
  <c r="X601" i="7"/>
  <c r="Y601" i="7"/>
  <c r="Z601" i="7"/>
  <c r="AA601" i="7"/>
  <c r="AB601" i="7"/>
  <c r="AC601" i="7"/>
  <c r="V602" i="7"/>
  <c r="W602" i="7"/>
  <c r="X602" i="7"/>
  <c r="Y602" i="7"/>
  <c r="Z602" i="7"/>
  <c r="AA602" i="7"/>
  <c r="AB602" i="7"/>
  <c r="AC602" i="7"/>
  <c r="V603" i="7"/>
  <c r="W603" i="7"/>
  <c r="X603" i="7"/>
  <c r="Y603" i="7"/>
  <c r="Z603" i="7"/>
  <c r="AA603" i="7"/>
  <c r="AB603" i="7"/>
  <c r="AC603" i="7"/>
  <c r="V604" i="7"/>
  <c r="W604" i="7"/>
  <c r="X604" i="7"/>
  <c r="Y604" i="7"/>
  <c r="Z604" i="7"/>
  <c r="AA604" i="7"/>
  <c r="AB604" i="7"/>
  <c r="AC604" i="7"/>
  <c r="V605" i="7"/>
  <c r="W605" i="7"/>
  <c r="X605" i="7"/>
  <c r="Y605" i="7"/>
  <c r="Z605" i="7"/>
  <c r="AA605" i="7"/>
  <c r="AB605" i="7"/>
  <c r="AC605" i="7"/>
  <c r="V606" i="7"/>
  <c r="W606" i="7"/>
  <c r="X606" i="7"/>
  <c r="Y606" i="7"/>
  <c r="Z606" i="7"/>
  <c r="AA606" i="7"/>
  <c r="AB606" i="7"/>
  <c r="AC606" i="7"/>
  <c r="V607" i="7"/>
  <c r="W607" i="7"/>
  <c r="X607" i="7"/>
  <c r="Y607" i="7"/>
  <c r="Z607" i="7"/>
  <c r="AA607" i="7"/>
  <c r="AB607" i="7"/>
  <c r="AC607" i="7"/>
  <c r="V608" i="7"/>
  <c r="W608" i="7"/>
  <c r="X608" i="7"/>
  <c r="Y608" i="7"/>
  <c r="Z608" i="7"/>
  <c r="AA608" i="7"/>
  <c r="AB608" i="7"/>
  <c r="AC608" i="7"/>
  <c r="V609" i="7"/>
  <c r="W609" i="7"/>
  <c r="X609" i="7"/>
  <c r="Y609" i="7"/>
  <c r="Z609" i="7"/>
  <c r="AA609" i="7"/>
  <c r="AB609" i="7"/>
  <c r="AC609" i="7"/>
  <c r="V610" i="7"/>
  <c r="W610" i="7"/>
  <c r="X610" i="7"/>
  <c r="Y610" i="7"/>
  <c r="Z610" i="7"/>
  <c r="AA610" i="7"/>
  <c r="AB610" i="7"/>
  <c r="AC610" i="7"/>
  <c r="V611" i="7"/>
  <c r="W611" i="7"/>
  <c r="X611" i="7"/>
  <c r="Y611" i="7"/>
  <c r="Z611" i="7"/>
  <c r="AA611" i="7"/>
  <c r="AB611" i="7"/>
  <c r="AC611" i="7"/>
  <c r="V612" i="7"/>
  <c r="W612" i="7"/>
  <c r="X612" i="7"/>
  <c r="Y612" i="7"/>
  <c r="Z612" i="7"/>
  <c r="AA612" i="7"/>
  <c r="AB612" i="7"/>
  <c r="AC612" i="7"/>
  <c r="V613" i="7"/>
  <c r="W613" i="7"/>
  <c r="X613" i="7"/>
  <c r="Y613" i="7"/>
  <c r="Z613" i="7"/>
  <c r="AA613" i="7"/>
  <c r="AB613" i="7"/>
  <c r="AC613" i="7"/>
  <c r="V614" i="7"/>
  <c r="W614" i="7"/>
  <c r="X614" i="7"/>
  <c r="Y614" i="7"/>
  <c r="Z614" i="7"/>
  <c r="AA614" i="7"/>
  <c r="AB614" i="7"/>
  <c r="AC614" i="7"/>
  <c r="V615" i="7"/>
  <c r="W615" i="7"/>
  <c r="X615" i="7"/>
  <c r="Y615" i="7"/>
  <c r="Z615" i="7"/>
  <c r="AA615" i="7"/>
  <c r="AB615" i="7"/>
  <c r="AC615" i="7"/>
  <c r="V616" i="7"/>
  <c r="W616" i="7"/>
  <c r="X616" i="7"/>
  <c r="Y616" i="7"/>
  <c r="Z616" i="7"/>
  <c r="AA616" i="7"/>
  <c r="AB616" i="7"/>
  <c r="AC616" i="7"/>
  <c r="V617" i="7"/>
  <c r="W617" i="7"/>
  <c r="X617" i="7"/>
  <c r="Y617" i="7"/>
  <c r="Z617" i="7"/>
  <c r="AA617" i="7"/>
  <c r="AB617" i="7"/>
  <c r="AC617" i="7"/>
  <c r="V618" i="7"/>
  <c r="W618" i="7"/>
  <c r="X618" i="7"/>
  <c r="Y618" i="7"/>
  <c r="Z618" i="7"/>
  <c r="AA618" i="7"/>
  <c r="AB618" i="7"/>
  <c r="AC618" i="7"/>
  <c r="V619" i="7"/>
  <c r="W619" i="7"/>
  <c r="X619" i="7"/>
  <c r="Y619" i="7"/>
  <c r="Z619" i="7"/>
  <c r="AA619" i="7"/>
  <c r="AB619" i="7"/>
  <c r="AC619" i="7"/>
  <c r="V620" i="7"/>
  <c r="W620" i="7"/>
  <c r="X620" i="7"/>
  <c r="Y620" i="7"/>
  <c r="Z620" i="7"/>
  <c r="AA620" i="7"/>
  <c r="AB620" i="7"/>
  <c r="AC620" i="7"/>
  <c r="V621" i="7"/>
  <c r="W621" i="7"/>
  <c r="X621" i="7"/>
  <c r="Y621" i="7"/>
  <c r="Z621" i="7"/>
  <c r="AA621" i="7"/>
  <c r="AB621" i="7"/>
  <c r="AC621" i="7"/>
  <c r="V622" i="7"/>
  <c r="W622" i="7"/>
  <c r="X622" i="7"/>
  <c r="Y622" i="7"/>
  <c r="Z622" i="7"/>
  <c r="AA622" i="7"/>
  <c r="AB622" i="7"/>
  <c r="AC622" i="7"/>
  <c r="V623" i="7"/>
  <c r="W623" i="7"/>
  <c r="X623" i="7"/>
  <c r="Y623" i="7"/>
  <c r="Z623" i="7"/>
  <c r="AA623" i="7"/>
  <c r="AB623" i="7"/>
  <c r="AC623" i="7"/>
  <c r="V624" i="7"/>
  <c r="W624" i="7"/>
  <c r="X624" i="7"/>
  <c r="Y624" i="7"/>
  <c r="Z624" i="7"/>
  <c r="AA624" i="7"/>
  <c r="AB624" i="7"/>
  <c r="AC624" i="7"/>
  <c r="V625" i="7"/>
  <c r="W625" i="7"/>
  <c r="X625" i="7"/>
  <c r="Y625" i="7"/>
  <c r="Z625" i="7"/>
  <c r="AA625" i="7"/>
  <c r="AB625" i="7"/>
  <c r="AC625" i="7"/>
  <c r="V626" i="7"/>
  <c r="W626" i="7"/>
  <c r="X626" i="7"/>
  <c r="Y626" i="7"/>
  <c r="Z626" i="7"/>
  <c r="AA626" i="7"/>
  <c r="AB626" i="7"/>
  <c r="AC626" i="7"/>
  <c r="V627" i="7"/>
  <c r="W627" i="7"/>
  <c r="X627" i="7"/>
  <c r="Y627" i="7"/>
  <c r="Z627" i="7"/>
  <c r="AA627" i="7"/>
  <c r="AB627" i="7"/>
  <c r="AC627" i="7"/>
  <c r="V628" i="7"/>
  <c r="W628" i="7"/>
  <c r="X628" i="7"/>
  <c r="Y628" i="7"/>
  <c r="Z628" i="7"/>
  <c r="AA628" i="7"/>
  <c r="AB628" i="7"/>
  <c r="AC628" i="7"/>
  <c r="V629" i="7"/>
  <c r="W629" i="7"/>
  <c r="X629" i="7"/>
  <c r="Y629" i="7"/>
  <c r="Z629" i="7"/>
  <c r="AA629" i="7"/>
  <c r="AB629" i="7"/>
  <c r="AC629" i="7"/>
  <c r="V630" i="7"/>
  <c r="W630" i="7"/>
  <c r="X630" i="7"/>
  <c r="Y630" i="7"/>
  <c r="Z630" i="7"/>
  <c r="AA630" i="7"/>
  <c r="AB630" i="7"/>
  <c r="AC630" i="7"/>
  <c r="V631" i="7"/>
  <c r="W631" i="7"/>
  <c r="X631" i="7"/>
  <c r="Y631" i="7"/>
  <c r="Z631" i="7"/>
  <c r="AA631" i="7"/>
  <c r="AB631" i="7"/>
  <c r="AC631" i="7"/>
  <c r="V632" i="7"/>
  <c r="W632" i="7"/>
  <c r="X632" i="7"/>
  <c r="Y632" i="7"/>
  <c r="Z632" i="7"/>
  <c r="AA632" i="7"/>
  <c r="AB632" i="7"/>
  <c r="AC632" i="7"/>
  <c r="V633" i="7"/>
  <c r="W633" i="7"/>
  <c r="X633" i="7"/>
  <c r="Y633" i="7"/>
  <c r="Z633" i="7"/>
  <c r="AA633" i="7"/>
  <c r="AB633" i="7"/>
  <c r="AC633" i="7"/>
  <c r="V634" i="7"/>
  <c r="W634" i="7"/>
  <c r="X634" i="7"/>
  <c r="Y634" i="7"/>
  <c r="Z634" i="7"/>
  <c r="AA634" i="7"/>
  <c r="AB634" i="7"/>
  <c r="AC634" i="7"/>
  <c r="V635" i="7"/>
  <c r="W635" i="7"/>
  <c r="X635" i="7"/>
  <c r="Y635" i="7"/>
  <c r="Z635" i="7"/>
  <c r="AA635" i="7"/>
  <c r="AB635" i="7"/>
  <c r="AC635" i="7"/>
  <c r="V636" i="7"/>
  <c r="W636" i="7"/>
  <c r="X636" i="7"/>
  <c r="Y636" i="7"/>
  <c r="Z636" i="7"/>
  <c r="AA636" i="7"/>
  <c r="AB636" i="7"/>
  <c r="AC636" i="7"/>
  <c r="V637" i="7"/>
  <c r="W637" i="7"/>
  <c r="X637" i="7"/>
  <c r="Y637" i="7"/>
  <c r="Z637" i="7"/>
  <c r="AA637" i="7"/>
  <c r="AB637" i="7"/>
  <c r="AC637" i="7"/>
  <c r="V638" i="7"/>
  <c r="W638" i="7"/>
  <c r="X638" i="7"/>
  <c r="Y638" i="7"/>
  <c r="Z638" i="7"/>
  <c r="AA638" i="7"/>
  <c r="AB638" i="7"/>
  <c r="AC638" i="7"/>
  <c r="V639" i="7"/>
  <c r="W639" i="7"/>
  <c r="X639" i="7"/>
  <c r="Y639" i="7"/>
  <c r="Z639" i="7"/>
  <c r="AA639" i="7"/>
  <c r="AB639" i="7"/>
  <c r="AC639" i="7"/>
  <c r="V640" i="7"/>
  <c r="W640" i="7"/>
  <c r="X640" i="7"/>
  <c r="Y640" i="7"/>
  <c r="Z640" i="7"/>
  <c r="AA640" i="7"/>
  <c r="AB640" i="7"/>
  <c r="AC640" i="7"/>
  <c r="V641" i="7"/>
  <c r="W641" i="7"/>
  <c r="X641" i="7"/>
  <c r="Y641" i="7"/>
  <c r="Z641" i="7"/>
  <c r="AA641" i="7"/>
  <c r="AB641" i="7"/>
  <c r="AC641" i="7"/>
  <c r="V642" i="7"/>
  <c r="W642" i="7"/>
  <c r="X642" i="7"/>
  <c r="Y642" i="7"/>
  <c r="Z642" i="7"/>
  <c r="AA642" i="7"/>
  <c r="AB642" i="7"/>
  <c r="AC642" i="7"/>
  <c r="V643" i="7"/>
  <c r="W643" i="7"/>
  <c r="X643" i="7"/>
  <c r="Y643" i="7"/>
  <c r="Z643" i="7"/>
  <c r="AA643" i="7"/>
  <c r="AB643" i="7"/>
  <c r="AC643" i="7"/>
  <c r="V644" i="7"/>
  <c r="W644" i="7"/>
  <c r="X644" i="7"/>
  <c r="Y644" i="7"/>
  <c r="Z644" i="7"/>
  <c r="AA644" i="7"/>
  <c r="AB644" i="7"/>
  <c r="AC644" i="7"/>
  <c r="V645" i="7"/>
  <c r="W645" i="7"/>
  <c r="X645" i="7"/>
  <c r="Y645" i="7"/>
  <c r="Z645" i="7"/>
  <c r="AA645" i="7"/>
  <c r="AB645" i="7"/>
  <c r="AC645" i="7"/>
  <c r="V646" i="7"/>
  <c r="W646" i="7"/>
  <c r="X646" i="7"/>
  <c r="Y646" i="7"/>
  <c r="Z646" i="7"/>
  <c r="AA646" i="7"/>
  <c r="AB646" i="7"/>
  <c r="AC646" i="7"/>
  <c r="V647" i="7"/>
  <c r="W647" i="7"/>
  <c r="X647" i="7"/>
  <c r="Y647" i="7"/>
  <c r="Z647" i="7"/>
  <c r="AA647" i="7"/>
  <c r="AB647" i="7"/>
  <c r="AC647" i="7"/>
  <c r="V648" i="7"/>
  <c r="W648" i="7"/>
  <c r="X648" i="7"/>
  <c r="Y648" i="7"/>
  <c r="Z648" i="7"/>
  <c r="AA648" i="7"/>
  <c r="AB648" i="7"/>
  <c r="AC648" i="7"/>
  <c r="V649" i="7"/>
  <c r="W649" i="7"/>
  <c r="X649" i="7"/>
  <c r="Y649" i="7"/>
  <c r="Z649" i="7"/>
  <c r="AA649" i="7"/>
  <c r="AB649" i="7"/>
  <c r="AC649" i="7"/>
  <c r="V650" i="7"/>
  <c r="W650" i="7"/>
  <c r="X650" i="7"/>
  <c r="Y650" i="7"/>
  <c r="Z650" i="7"/>
  <c r="AA650" i="7"/>
  <c r="AB650" i="7"/>
  <c r="AC650" i="7"/>
  <c r="V651" i="7"/>
  <c r="W651" i="7"/>
  <c r="X651" i="7"/>
  <c r="Y651" i="7"/>
  <c r="Z651" i="7"/>
  <c r="AA651" i="7"/>
  <c r="AB651" i="7"/>
  <c r="AC651" i="7"/>
  <c r="V652" i="7"/>
  <c r="W652" i="7"/>
  <c r="X652" i="7"/>
  <c r="Y652" i="7"/>
  <c r="Z652" i="7"/>
  <c r="AA652" i="7"/>
  <c r="AB652" i="7"/>
  <c r="AC652" i="7"/>
  <c r="V653" i="7"/>
  <c r="W653" i="7"/>
  <c r="X653" i="7"/>
  <c r="Y653" i="7"/>
  <c r="Z653" i="7"/>
  <c r="AA653" i="7"/>
  <c r="AB653" i="7"/>
  <c r="AC653" i="7"/>
  <c r="V654" i="7"/>
  <c r="W654" i="7"/>
  <c r="X654" i="7"/>
  <c r="Y654" i="7"/>
  <c r="Z654" i="7"/>
  <c r="AA654" i="7"/>
  <c r="AB654" i="7"/>
  <c r="AC654" i="7"/>
  <c r="V655" i="7"/>
  <c r="W655" i="7"/>
  <c r="X655" i="7"/>
  <c r="Y655" i="7"/>
  <c r="Z655" i="7"/>
  <c r="AA655" i="7"/>
  <c r="AB655" i="7"/>
  <c r="AC655" i="7"/>
  <c r="V656" i="7"/>
  <c r="W656" i="7"/>
  <c r="X656" i="7"/>
  <c r="Y656" i="7"/>
  <c r="Z656" i="7"/>
  <c r="AA656" i="7"/>
  <c r="AB656" i="7"/>
  <c r="AC656" i="7"/>
  <c r="V657" i="7"/>
  <c r="W657" i="7"/>
  <c r="X657" i="7"/>
  <c r="Y657" i="7"/>
  <c r="Z657" i="7"/>
  <c r="AA657" i="7"/>
  <c r="AB657" i="7"/>
  <c r="AC657" i="7"/>
  <c r="V658" i="7"/>
  <c r="W658" i="7"/>
  <c r="X658" i="7"/>
  <c r="Y658" i="7"/>
  <c r="Z658" i="7"/>
  <c r="AA658" i="7"/>
  <c r="AB658" i="7"/>
  <c r="AC658" i="7"/>
  <c r="V659" i="7"/>
  <c r="W659" i="7"/>
  <c r="X659" i="7"/>
  <c r="Y659" i="7"/>
  <c r="Z659" i="7"/>
  <c r="AA659" i="7"/>
  <c r="AB659" i="7"/>
  <c r="AC659" i="7"/>
  <c r="V660" i="7"/>
  <c r="W660" i="7"/>
  <c r="X660" i="7"/>
  <c r="Y660" i="7"/>
  <c r="Z660" i="7"/>
  <c r="AA660" i="7"/>
  <c r="AB660" i="7"/>
  <c r="AC660" i="7"/>
  <c r="V661" i="7"/>
  <c r="W661" i="7"/>
  <c r="X661" i="7"/>
  <c r="Y661" i="7"/>
  <c r="Z661" i="7"/>
  <c r="AA661" i="7"/>
  <c r="AB661" i="7"/>
  <c r="AC661" i="7"/>
  <c r="V662" i="7"/>
  <c r="W662" i="7"/>
  <c r="X662" i="7"/>
  <c r="Y662" i="7"/>
  <c r="Z662" i="7"/>
  <c r="AA662" i="7"/>
  <c r="AB662" i="7"/>
  <c r="AC662" i="7"/>
  <c r="V663" i="7"/>
  <c r="W663" i="7"/>
  <c r="X663" i="7"/>
  <c r="Y663" i="7"/>
  <c r="Z663" i="7"/>
  <c r="AA663" i="7"/>
  <c r="AB663" i="7"/>
  <c r="AC663" i="7"/>
  <c r="V664" i="7"/>
  <c r="W664" i="7"/>
  <c r="X664" i="7"/>
  <c r="Y664" i="7"/>
  <c r="Z664" i="7"/>
  <c r="AA664" i="7"/>
  <c r="AB664" i="7"/>
  <c r="AC664" i="7"/>
  <c r="V665" i="7"/>
  <c r="W665" i="7"/>
  <c r="X665" i="7"/>
  <c r="Y665" i="7"/>
  <c r="Z665" i="7"/>
  <c r="AA665" i="7"/>
  <c r="AB665" i="7"/>
  <c r="AC665" i="7"/>
  <c r="V666" i="7"/>
  <c r="W666" i="7"/>
  <c r="X666" i="7"/>
  <c r="Y666" i="7"/>
  <c r="Z666" i="7"/>
  <c r="AA666" i="7"/>
  <c r="AB666" i="7"/>
  <c r="AC666" i="7"/>
  <c r="V667" i="7"/>
  <c r="W667" i="7"/>
  <c r="X667" i="7"/>
  <c r="Y667" i="7"/>
  <c r="Z667" i="7"/>
  <c r="AA667" i="7"/>
  <c r="AB667" i="7"/>
  <c r="AC667" i="7"/>
  <c r="V668" i="7"/>
  <c r="W668" i="7"/>
  <c r="X668" i="7"/>
  <c r="Y668" i="7"/>
  <c r="Z668" i="7"/>
  <c r="AA668" i="7"/>
  <c r="AB668" i="7"/>
  <c r="AC668" i="7"/>
  <c r="V669" i="7"/>
  <c r="W669" i="7"/>
  <c r="X669" i="7"/>
  <c r="Y669" i="7"/>
  <c r="Z669" i="7"/>
  <c r="AA669" i="7"/>
  <c r="AB669" i="7"/>
  <c r="AC669" i="7"/>
  <c r="V670" i="7"/>
  <c r="W670" i="7"/>
  <c r="X670" i="7"/>
  <c r="Y670" i="7"/>
  <c r="Z670" i="7"/>
  <c r="AA670" i="7"/>
  <c r="AB670" i="7"/>
  <c r="AC670" i="7"/>
  <c r="V671" i="7"/>
  <c r="W671" i="7"/>
  <c r="X671" i="7"/>
  <c r="Y671" i="7"/>
  <c r="Z671" i="7"/>
  <c r="AA671" i="7"/>
  <c r="AB671" i="7"/>
  <c r="AC671" i="7"/>
  <c r="V672" i="7"/>
  <c r="W672" i="7"/>
  <c r="X672" i="7"/>
  <c r="Y672" i="7"/>
  <c r="Z672" i="7"/>
  <c r="AA672" i="7"/>
  <c r="AB672" i="7"/>
  <c r="AC672" i="7"/>
  <c r="V673" i="7"/>
  <c r="W673" i="7"/>
  <c r="X673" i="7"/>
  <c r="Y673" i="7"/>
  <c r="Z673" i="7"/>
  <c r="AA673" i="7"/>
  <c r="AB673" i="7"/>
  <c r="AC673" i="7"/>
  <c r="V674" i="7"/>
  <c r="W674" i="7"/>
  <c r="X674" i="7"/>
  <c r="Y674" i="7"/>
  <c r="Z674" i="7"/>
  <c r="AA674" i="7"/>
  <c r="AB674" i="7"/>
  <c r="AC674" i="7"/>
  <c r="V675" i="7"/>
  <c r="W675" i="7"/>
  <c r="X675" i="7"/>
  <c r="Y675" i="7"/>
  <c r="Z675" i="7"/>
  <c r="AA675" i="7"/>
  <c r="AB675" i="7"/>
  <c r="AC675" i="7"/>
  <c r="V676" i="7"/>
  <c r="W676" i="7"/>
  <c r="X676" i="7"/>
  <c r="Y676" i="7"/>
  <c r="Z676" i="7"/>
  <c r="AA676" i="7"/>
  <c r="AB676" i="7"/>
  <c r="AC676" i="7"/>
  <c r="V677" i="7"/>
  <c r="W677" i="7"/>
  <c r="X677" i="7"/>
  <c r="Y677" i="7"/>
  <c r="Z677" i="7"/>
  <c r="AA677" i="7"/>
  <c r="AB677" i="7"/>
  <c r="AC677" i="7"/>
  <c r="V678" i="7"/>
  <c r="W678" i="7"/>
  <c r="X678" i="7"/>
  <c r="Y678" i="7"/>
  <c r="Z678" i="7"/>
  <c r="AA678" i="7"/>
  <c r="AB678" i="7"/>
  <c r="AC678" i="7"/>
  <c r="V679" i="7"/>
  <c r="W679" i="7"/>
  <c r="X679" i="7"/>
  <c r="Y679" i="7"/>
  <c r="Z679" i="7"/>
  <c r="AA679" i="7"/>
  <c r="AB679" i="7"/>
  <c r="AC679" i="7"/>
  <c r="V680" i="7"/>
  <c r="W680" i="7"/>
  <c r="X680" i="7"/>
  <c r="Y680" i="7"/>
  <c r="Z680" i="7"/>
  <c r="AA680" i="7"/>
  <c r="AB680" i="7"/>
  <c r="AC680" i="7"/>
  <c r="V681" i="7"/>
  <c r="W681" i="7"/>
  <c r="X681" i="7"/>
  <c r="Y681" i="7"/>
  <c r="Z681" i="7"/>
  <c r="AA681" i="7"/>
  <c r="AB681" i="7"/>
  <c r="AC681" i="7"/>
  <c r="V682" i="7"/>
  <c r="W682" i="7"/>
  <c r="X682" i="7"/>
  <c r="Y682" i="7"/>
  <c r="Z682" i="7"/>
  <c r="AA682" i="7"/>
  <c r="AB682" i="7"/>
  <c r="AC682" i="7"/>
  <c r="V683" i="7"/>
  <c r="W683" i="7"/>
  <c r="X683" i="7"/>
  <c r="Y683" i="7"/>
  <c r="Z683" i="7"/>
  <c r="AA683" i="7"/>
  <c r="AB683" i="7"/>
  <c r="AC683" i="7"/>
  <c r="V684" i="7"/>
  <c r="W684" i="7"/>
  <c r="X684" i="7"/>
  <c r="Y684" i="7"/>
  <c r="Z684" i="7"/>
  <c r="AA684" i="7"/>
  <c r="AB684" i="7"/>
  <c r="AC684" i="7"/>
  <c r="V685" i="7"/>
  <c r="W685" i="7"/>
  <c r="X685" i="7"/>
  <c r="Y685" i="7"/>
  <c r="Z685" i="7"/>
  <c r="AA685" i="7"/>
  <c r="AB685" i="7"/>
  <c r="AC685" i="7"/>
  <c r="V686" i="7"/>
  <c r="W686" i="7"/>
  <c r="X686" i="7"/>
  <c r="Y686" i="7"/>
  <c r="Z686" i="7"/>
  <c r="AA686" i="7"/>
  <c r="AB686" i="7"/>
  <c r="AC686" i="7"/>
  <c r="V687" i="7"/>
  <c r="W687" i="7"/>
  <c r="X687" i="7"/>
  <c r="Y687" i="7"/>
  <c r="Z687" i="7"/>
  <c r="AA687" i="7"/>
  <c r="AB687" i="7"/>
  <c r="AC687" i="7"/>
  <c r="V688" i="7"/>
  <c r="W688" i="7"/>
  <c r="X688" i="7"/>
  <c r="Y688" i="7"/>
  <c r="Z688" i="7"/>
  <c r="AA688" i="7"/>
  <c r="AB688" i="7"/>
  <c r="AC688" i="7"/>
  <c r="V689" i="7"/>
  <c r="W689" i="7"/>
  <c r="X689" i="7"/>
  <c r="Y689" i="7"/>
  <c r="Z689" i="7"/>
  <c r="AA689" i="7"/>
  <c r="AB689" i="7"/>
  <c r="AC689" i="7"/>
  <c r="V690" i="7"/>
  <c r="W690" i="7"/>
  <c r="X690" i="7"/>
  <c r="Y690" i="7"/>
  <c r="Z690" i="7"/>
  <c r="AA690" i="7"/>
  <c r="AB690" i="7"/>
  <c r="AC690" i="7"/>
  <c r="V691" i="7"/>
  <c r="W691" i="7"/>
  <c r="X691" i="7"/>
  <c r="Y691" i="7"/>
  <c r="Z691" i="7"/>
  <c r="AA691" i="7"/>
  <c r="AB691" i="7"/>
  <c r="AC691" i="7"/>
  <c r="V692" i="7"/>
  <c r="W692" i="7"/>
  <c r="X692" i="7"/>
  <c r="Y692" i="7"/>
  <c r="Z692" i="7"/>
  <c r="AA692" i="7"/>
  <c r="AB692" i="7"/>
  <c r="AC692" i="7"/>
  <c r="V693" i="7"/>
  <c r="W693" i="7"/>
  <c r="X693" i="7"/>
  <c r="Y693" i="7"/>
  <c r="Z693" i="7"/>
  <c r="AA693" i="7"/>
  <c r="AB693" i="7"/>
  <c r="AC693" i="7"/>
  <c r="V694" i="7"/>
  <c r="W694" i="7"/>
  <c r="X694" i="7"/>
  <c r="Y694" i="7"/>
  <c r="Z694" i="7"/>
  <c r="AA694" i="7"/>
  <c r="AB694" i="7"/>
  <c r="AC694" i="7"/>
  <c r="V695" i="7"/>
  <c r="W695" i="7"/>
  <c r="X695" i="7"/>
  <c r="Y695" i="7"/>
  <c r="Z695" i="7"/>
  <c r="AA695" i="7"/>
  <c r="AB695" i="7"/>
  <c r="AC695" i="7"/>
  <c r="V696" i="7"/>
  <c r="W696" i="7"/>
  <c r="X696" i="7"/>
  <c r="Y696" i="7"/>
  <c r="Z696" i="7"/>
  <c r="AA696" i="7"/>
  <c r="AB696" i="7"/>
  <c r="AC696" i="7"/>
  <c r="V697" i="7"/>
  <c r="W697" i="7"/>
  <c r="X697" i="7"/>
  <c r="Y697" i="7"/>
  <c r="Z697" i="7"/>
  <c r="AA697" i="7"/>
  <c r="AB697" i="7"/>
  <c r="AC697" i="7"/>
  <c r="V698" i="7"/>
  <c r="W698" i="7"/>
  <c r="X698" i="7"/>
  <c r="Y698" i="7"/>
  <c r="Z698" i="7"/>
  <c r="AA698" i="7"/>
  <c r="AB698" i="7"/>
  <c r="AC698" i="7"/>
  <c r="V699" i="7"/>
  <c r="W699" i="7"/>
  <c r="X699" i="7"/>
  <c r="Y699" i="7"/>
  <c r="Z699" i="7"/>
  <c r="AA699" i="7"/>
  <c r="AB699" i="7"/>
  <c r="AC699" i="7"/>
  <c r="V700" i="7"/>
  <c r="W700" i="7"/>
  <c r="X700" i="7"/>
  <c r="Y700" i="7"/>
  <c r="Z700" i="7"/>
  <c r="AA700" i="7"/>
  <c r="AB700" i="7"/>
  <c r="AC700" i="7"/>
  <c r="V701" i="7"/>
  <c r="W701" i="7"/>
  <c r="X701" i="7"/>
  <c r="Y701" i="7"/>
  <c r="Z701" i="7"/>
  <c r="AA701" i="7"/>
  <c r="AB701" i="7"/>
  <c r="AC701" i="7"/>
  <c r="V702" i="7"/>
  <c r="W702" i="7"/>
  <c r="X702" i="7"/>
  <c r="Y702" i="7"/>
  <c r="Z702" i="7"/>
  <c r="AA702" i="7"/>
  <c r="AB702" i="7"/>
  <c r="AC702" i="7"/>
  <c r="V703" i="7"/>
  <c r="W703" i="7"/>
  <c r="X703" i="7"/>
  <c r="Y703" i="7"/>
  <c r="Z703" i="7"/>
  <c r="AA703" i="7"/>
  <c r="AB703" i="7"/>
  <c r="AC703" i="7"/>
  <c r="V704" i="7"/>
  <c r="W704" i="7"/>
  <c r="X704" i="7"/>
  <c r="Y704" i="7"/>
  <c r="Z704" i="7"/>
  <c r="AA704" i="7"/>
  <c r="AB704" i="7"/>
  <c r="AC704" i="7"/>
  <c r="V705" i="7"/>
  <c r="W705" i="7"/>
  <c r="X705" i="7"/>
  <c r="Y705" i="7"/>
  <c r="Z705" i="7"/>
  <c r="AA705" i="7"/>
  <c r="AB705" i="7"/>
  <c r="AC705" i="7"/>
  <c r="V706" i="7"/>
  <c r="W706" i="7"/>
  <c r="X706" i="7"/>
  <c r="Y706" i="7"/>
  <c r="Z706" i="7"/>
  <c r="AA706" i="7"/>
  <c r="AB706" i="7"/>
  <c r="AC706" i="7"/>
  <c r="V707" i="7"/>
  <c r="W707" i="7"/>
  <c r="X707" i="7"/>
  <c r="Y707" i="7"/>
  <c r="Z707" i="7"/>
  <c r="AA707" i="7"/>
  <c r="AB707" i="7"/>
  <c r="AC707" i="7"/>
  <c r="V708" i="7"/>
  <c r="W708" i="7"/>
  <c r="X708" i="7"/>
  <c r="Y708" i="7"/>
  <c r="Z708" i="7"/>
  <c r="AA708" i="7"/>
  <c r="AB708" i="7"/>
  <c r="AC708" i="7"/>
  <c r="V709" i="7"/>
  <c r="W709" i="7"/>
  <c r="X709" i="7"/>
  <c r="Y709" i="7"/>
  <c r="Z709" i="7"/>
  <c r="AA709" i="7"/>
  <c r="AB709" i="7"/>
  <c r="AC709" i="7"/>
  <c r="V710" i="7"/>
  <c r="W710" i="7"/>
  <c r="X710" i="7"/>
  <c r="Y710" i="7"/>
  <c r="Z710" i="7"/>
  <c r="AA710" i="7"/>
  <c r="AB710" i="7"/>
  <c r="AC710" i="7"/>
  <c r="V711" i="7"/>
  <c r="W711" i="7"/>
  <c r="X711" i="7"/>
  <c r="Y711" i="7"/>
  <c r="Z711" i="7"/>
  <c r="AA711" i="7"/>
  <c r="AB711" i="7"/>
  <c r="AC711" i="7"/>
  <c r="V712" i="7"/>
  <c r="W712" i="7"/>
  <c r="X712" i="7"/>
  <c r="Y712" i="7"/>
  <c r="Z712" i="7"/>
  <c r="AA712" i="7"/>
  <c r="AB712" i="7"/>
  <c r="AC712" i="7"/>
  <c r="V713" i="7"/>
  <c r="W713" i="7"/>
  <c r="X713" i="7"/>
  <c r="Y713" i="7"/>
  <c r="Z713" i="7"/>
  <c r="AA713" i="7"/>
  <c r="AB713" i="7"/>
  <c r="AC713" i="7"/>
  <c r="V714" i="7"/>
  <c r="W714" i="7"/>
  <c r="X714" i="7"/>
  <c r="Y714" i="7"/>
  <c r="Z714" i="7"/>
  <c r="AA714" i="7"/>
  <c r="AB714" i="7"/>
  <c r="AC714" i="7"/>
  <c r="V715" i="7"/>
  <c r="W715" i="7"/>
  <c r="X715" i="7"/>
  <c r="Y715" i="7"/>
  <c r="Z715" i="7"/>
  <c r="AA715" i="7"/>
  <c r="AB715" i="7"/>
  <c r="AC715" i="7"/>
  <c r="V716" i="7"/>
  <c r="W716" i="7"/>
  <c r="X716" i="7"/>
  <c r="Y716" i="7"/>
  <c r="Z716" i="7"/>
  <c r="AA716" i="7"/>
  <c r="AB716" i="7"/>
  <c r="AC716" i="7"/>
  <c r="V717" i="7"/>
  <c r="W717" i="7"/>
  <c r="X717" i="7"/>
  <c r="Y717" i="7"/>
  <c r="Z717" i="7"/>
  <c r="AA717" i="7"/>
  <c r="AB717" i="7"/>
  <c r="AC717" i="7"/>
  <c r="V718" i="7"/>
  <c r="W718" i="7"/>
  <c r="X718" i="7"/>
  <c r="Y718" i="7"/>
  <c r="Z718" i="7"/>
  <c r="AA718" i="7"/>
  <c r="AB718" i="7"/>
  <c r="AC718" i="7"/>
  <c r="V719" i="7"/>
  <c r="W719" i="7"/>
  <c r="X719" i="7"/>
  <c r="Y719" i="7"/>
  <c r="Z719" i="7"/>
  <c r="AA719" i="7"/>
  <c r="AB719" i="7"/>
  <c r="AC719" i="7"/>
  <c r="V720" i="7"/>
  <c r="W720" i="7"/>
  <c r="X720" i="7"/>
  <c r="Y720" i="7"/>
  <c r="Z720" i="7"/>
  <c r="AA720" i="7"/>
  <c r="AB720" i="7"/>
  <c r="AC720" i="7"/>
  <c r="V721" i="7"/>
  <c r="W721" i="7"/>
  <c r="X721" i="7"/>
  <c r="Y721" i="7"/>
  <c r="Z721" i="7"/>
  <c r="AA721" i="7"/>
  <c r="AB721" i="7"/>
  <c r="AC721" i="7"/>
  <c r="V722" i="7"/>
  <c r="W722" i="7"/>
  <c r="X722" i="7"/>
  <c r="Y722" i="7"/>
  <c r="Z722" i="7"/>
  <c r="AA722" i="7"/>
  <c r="AB722" i="7"/>
  <c r="AC722" i="7"/>
  <c r="V723" i="7"/>
  <c r="W723" i="7"/>
  <c r="X723" i="7"/>
  <c r="Y723" i="7"/>
  <c r="Z723" i="7"/>
  <c r="AA723" i="7"/>
  <c r="AB723" i="7"/>
  <c r="AC723" i="7"/>
  <c r="V724" i="7"/>
  <c r="W724" i="7"/>
  <c r="X724" i="7"/>
  <c r="Y724" i="7"/>
  <c r="Z724" i="7"/>
  <c r="AA724" i="7"/>
  <c r="AB724" i="7"/>
  <c r="AC724" i="7"/>
  <c r="V725" i="7"/>
  <c r="W725" i="7"/>
  <c r="X725" i="7"/>
  <c r="Y725" i="7"/>
  <c r="Z725" i="7"/>
  <c r="AA725" i="7"/>
  <c r="AB725" i="7"/>
  <c r="AC725" i="7"/>
  <c r="V726" i="7"/>
  <c r="W726" i="7"/>
  <c r="X726" i="7"/>
  <c r="Y726" i="7"/>
  <c r="Z726" i="7"/>
  <c r="AA726" i="7"/>
  <c r="AB726" i="7"/>
  <c r="AC726" i="7"/>
  <c r="V727" i="7"/>
  <c r="W727" i="7"/>
  <c r="X727" i="7"/>
  <c r="Y727" i="7"/>
  <c r="Z727" i="7"/>
  <c r="AA727" i="7"/>
  <c r="AB727" i="7"/>
  <c r="AC727" i="7"/>
  <c r="V728" i="7"/>
  <c r="W728" i="7"/>
  <c r="X728" i="7"/>
  <c r="Y728" i="7"/>
  <c r="Z728" i="7"/>
  <c r="AA728" i="7"/>
  <c r="AB728" i="7"/>
  <c r="AC728" i="7"/>
  <c r="V729" i="7"/>
  <c r="W729" i="7"/>
  <c r="X729" i="7"/>
  <c r="Y729" i="7"/>
  <c r="Z729" i="7"/>
  <c r="AA729" i="7"/>
  <c r="AB729" i="7"/>
  <c r="AC729" i="7"/>
  <c r="V730" i="7"/>
  <c r="W730" i="7"/>
  <c r="X730" i="7"/>
  <c r="Y730" i="7"/>
  <c r="Z730" i="7"/>
  <c r="AA730" i="7"/>
  <c r="AB730" i="7"/>
  <c r="AC730" i="7"/>
  <c r="V731" i="7"/>
  <c r="W731" i="7"/>
  <c r="X731" i="7"/>
  <c r="Y731" i="7"/>
  <c r="Z731" i="7"/>
  <c r="AA731" i="7"/>
  <c r="AB731" i="7"/>
  <c r="AC731" i="7"/>
  <c r="V732" i="7"/>
  <c r="W732" i="7"/>
  <c r="X732" i="7"/>
  <c r="Y732" i="7"/>
  <c r="Z732" i="7"/>
  <c r="AA732" i="7"/>
  <c r="AB732" i="7"/>
  <c r="AC732" i="7"/>
  <c r="V733" i="7"/>
  <c r="W733" i="7"/>
  <c r="X733" i="7"/>
  <c r="Y733" i="7"/>
  <c r="Z733" i="7"/>
  <c r="AA733" i="7"/>
  <c r="AB733" i="7"/>
  <c r="AC733" i="7"/>
  <c r="V734" i="7"/>
  <c r="W734" i="7"/>
  <c r="X734" i="7"/>
  <c r="Y734" i="7"/>
  <c r="Z734" i="7"/>
  <c r="AA734" i="7"/>
  <c r="AB734" i="7"/>
  <c r="AC734" i="7"/>
  <c r="V735" i="7"/>
  <c r="W735" i="7"/>
  <c r="X735" i="7"/>
  <c r="Y735" i="7"/>
  <c r="Z735" i="7"/>
  <c r="AA735" i="7"/>
  <c r="AB735" i="7"/>
  <c r="AC735" i="7"/>
  <c r="V736" i="7"/>
  <c r="W736" i="7"/>
  <c r="X736" i="7"/>
  <c r="Y736" i="7"/>
  <c r="Z736" i="7"/>
  <c r="AA736" i="7"/>
  <c r="AB736" i="7"/>
  <c r="AC736" i="7"/>
  <c r="V737" i="7"/>
  <c r="W737" i="7"/>
  <c r="X737" i="7"/>
  <c r="Y737" i="7"/>
  <c r="Z737" i="7"/>
  <c r="AA737" i="7"/>
  <c r="AB737" i="7"/>
  <c r="AC737" i="7"/>
  <c r="V738" i="7"/>
  <c r="W738" i="7"/>
  <c r="X738" i="7"/>
  <c r="Y738" i="7"/>
  <c r="Z738" i="7"/>
  <c r="AA738" i="7"/>
  <c r="AB738" i="7"/>
  <c r="AC738" i="7"/>
  <c r="V739" i="7"/>
  <c r="W739" i="7"/>
  <c r="X739" i="7"/>
  <c r="Y739" i="7"/>
  <c r="Z739" i="7"/>
  <c r="AA739" i="7"/>
  <c r="AB739" i="7"/>
  <c r="AC739" i="7"/>
  <c r="V740" i="7"/>
  <c r="W740" i="7"/>
  <c r="X740" i="7"/>
  <c r="Y740" i="7"/>
  <c r="Z740" i="7"/>
  <c r="AA740" i="7"/>
  <c r="AB740" i="7"/>
  <c r="AC740" i="7"/>
  <c r="V741" i="7"/>
  <c r="W741" i="7"/>
  <c r="X741" i="7"/>
  <c r="Y741" i="7"/>
  <c r="Z741" i="7"/>
  <c r="AA741" i="7"/>
  <c r="AB741" i="7"/>
  <c r="AC741" i="7"/>
  <c r="V742" i="7"/>
  <c r="W742" i="7"/>
  <c r="X742" i="7"/>
  <c r="Y742" i="7"/>
  <c r="Z742" i="7"/>
  <c r="AA742" i="7"/>
  <c r="AB742" i="7"/>
  <c r="AC742" i="7"/>
  <c r="V743" i="7"/>
  <c r="W743" i="7"/>
  <c r="X743" i="7"/>
  <c r="Y743" i="7"/>
  <c r="Z743" i="7"/>
  <c r="AA743" i="7"/>
  <c r="AB743" i="7"/>
  <c r="AC743" i="7"/>
  <c r="V744" i="7"/>
  <c r="W744" i="7"/>
  <c r="X744" i="7"/>
  <c r="Y744" i="7"/>
  <c r="Z744" i="7"/>
  <c r="AA744" i="7"/>
  <c r="AB744" i="7"/>
  <c r="AC744" i="7"/>
  <c r="V745" i="7"/>
  <c r="W745" i="7"/>
  <c r="X745" i="7"/>
  <c r="Y745" i="7"/>
  <c r="Z745" i="7"/>
  <c r="AA745" i="7"/>
  <c r="AB745" i="7"/>
  <c r="AC745" i="7"/>
  <c r="V746" i="7"/>
  <c r="W746" i="7"/>
  <c r="X746" i="7"/>
  <c r="Y746" i="7"/>
  <c r="Z746" i="7"/>
  <c r="AA746" i="7"/>
  <c r="AB746" i="7"/>
  <c r="AC746" i="7"/>
  <c r="V747" i="7"/>
  <c r="W747" i="7"/>
  <c r="X747" i="7"/>
  <c r="Y747" i="7"/>
  <c r="Z747" i="7"/>
  <c r="AA747" i="7"/>
  <c r="AB747" i="7"/>
  <c r="AC747" i="7"/>
  <c r="V748" i="7"/>
  <c r="W748" i="7"/>
  <c r="X748" i="7"/>
  <c r="Y748" i="7"/>
  <c r="Z748" i="7"/>
  <c r="AA748" i="7"/>
  <c r="AB748" i="7"/>
  <c r="AC748" i="7"/>
  <c r="V749" i="7"/>
  <c r="W749" i="7"/>
  <c r="X749" i="7"/>
  <c r="Y749" i="7"/>
  <c r="Z749" i="7"/>
  <c r="AA749" i="7"/>
  <c r="AB749" i="7"/>
  <c r="AC749" i="7"/>
  <c r="V750" i="7"/>
  <c r="W750" i="7"/>
  <c r="X750" i="7"/>
  <c r="Y750" i="7"/>
  <c r="Z750" i="7"/>
  <c r="AA750" i="7"/>
  <c r="AB750" i="7"/>
  <c r="AC750" i="7"/>
  <c r="V751" i="7"/>
  <c r="W751" i="7"/>
  <c r="X751" i="7"/>
  <c r="Y751" i="7"/>
  <c r="Z751" i="7"/>
  <c r="AA751" i="7"/>
  <c r="AB751" i="7"/>
  <c r="AC751" i="7"/>
  <c r="V752" i="7"/>
  <c r="W752" i="7"/>
  <c r="X752" i="7"/>
  <c r="Y752" i="7"/>
  <c r="Z752" i="7"/>
  <c r="AA752" i="7"/>
  <c r="AB752" i="7"/>
  <c r="AC752" i="7"/>
  <c r="V753" i="7"/>
  <c r="W753" i="7"/>
  <c r="X753" i="7"/>
  <c r="Y753" i="7"/>
  <c r="Z753" i="7"/>
  <c r="AA753" i="7"/>
  <c r="AB753" i="7"/>
  <c r="AC753" i="7"/>
  <c r="V754" i="7"/>
  <c r="W754" i="7"/>
  <c r="X754" i="7"/>
  <c r="Y754" i="7"/>
  <c r="Z754" i="7"/>
  <c r="AA754" i="7"/>
  <c r="AB754" i="7"/>
  <c r="AC754" i="7"/>
  <c r="V755" i="7"/>
  <c r="W755" i="7"/>
  <c r="X755" i="7"/>
  <c r="Y755" i="7"/>
  <c r="Z755" i="7"/>
  <c r="AA755" i="7"/>
  <c r="AB755" i="7"/>
  <c r="AC755" i="7"/>
  <c r="V756" i="7"/>
  <c r="W756" i="7"/>
  <c r="X756" i="7"/>
  <c r="Y756" i="7"/>
  <c r="Z756" i="7"/>
  <c r="AA756" i="7"/>
  <c r="AB756" i="7"/>
  <c r="AC756" i="7"/>
  <c r="V757" i="7"/>
  <c r="W757" i="7"/>
  <c r="X757" i="7"/>
  <c r="Y757" i="7"/>
  <c r="Z757" i="7"/>
  <c r="AA757" i="7"/>
  <c r="AB757" i="7"/>
  <c r="AC757" i="7"/>
  <c r="V758" i="7"/>
  <c r="W758" i="7"/>
  <c r="X758" i="7"/>
  <c r="Y758" i="7"/>
  <c r="Z758" i="7"/>
  <c r="AA758" i="7"/>
  <c r="AB758" i="7"/>
  <c r="AC758" i="7"/>
  <c r="V759" i="7"/>
  <c r="W759" i="7"/>
  <c r="X759" i="7"/>
  <c r="Y759" i="7"/>
  <c r="Z759" i="7"/>
  <c r="AA759" i="7"/>
  <c r="AB759" i="7"/>
  <c r="AC759" i="7"/>
  <c r="V760" i="7"/>
  <c r="W760" i="7"/>
  <c r="X760" i="7"/>
  <c r="Y760" i="7"/>
  <c r="Z760" i="7"/>
  <c r="AA760" i="7"/>
  <c r="AB760" i="7"/>
  <c r="AC760" i="7"/>
  <c r="V761" i="7"/>
  <c r="W761" i="7"/>
  <c r="X761" i="7"/>
  <c r="Y761" i="7"/>
  <c r="Z761" i="7"/>
  <c r="AA761" i="7"/>
  <c r="AB761" i="7"/>
  <c r="AC761" i="7"/>
  <c r="V762" i="7"/>
  <c r="W762" i="7"/>
  <c r="X762" i="7"/>
  <c r="Y762" i="7"/>
  <c r="Z762" i="7"/>
  <c r="AA762" i="7"/>
  <c r="AB762" i="7"/>
  <c r="AC762" i="7"/>
  <c r="V763" i="7"/>
  <c r="W763" i="7"/>
  <c r="X763" i="7"/>
  <c r="Y763" i="7"/>
  <c r="Z763" i="7"/>
  <c r="AA763" i="7"/>
  <c r="AB763" i="7"/>
  <c r="AC763" i="7"/>
  <c r="V764" i="7"/>
  <c r="W764" i="7"/>
  <c r="X764" i="7"/>
  <c r="Y764" i="7"/>
  <c r="Z764" i="7"/>
  <c r="AA764" i="7"/>
  <c r="AB764" i="7"/>
  <c r="AC764" i="7"/>
  <c r="V765" i="7"/>
  <c r="W765" i="7"/>
  <c r="X765" i="7"/>
  <c r="Y765" i="7"/>
  <c r="Z765" i="7"/>
  <c r="AA765" i="7"/>
  <c r="AB765" i="7"/>
  <c r="AC765" i="7"/>
  <c r="V766" i="7"/>
  <c r="W766" i="7"/>
  <c r="X766" i="7"/>
  <c r="Y766" i="7"/>
  <c r="Z766" i="7"/>
  <c r="AA766" i="7"/>
  <c r="AB766" i="7"/>
  <c r="AC766" i="7"/>
  <c r="V767" i="7"/>
  <c r="W767" i="7"/>
  <c r="X767" i="7"/>
  <c r="Y767" i="7"/>
  <c r="Z767" i="7"/>
  <c r="AA767" i="7"/>
  <c r="AB767" i="7"/>
  <c r="AC767" i="7"/>
  <c r="V768" i="7"/>
  <c r="W768" i="7"/>
  <c r="X768" i="7"/>
  <c r="Y768" i="7"/>
  <c r="Z768" i="7"/>
  <c r="AA768" i="7"/>
  <c r="AB768" i="7"/>
  <c r="AC768" i="7"/>
  <c r="V769" i="7"/>
  <c r="W769" i="7"/>
  <c r="X769" i="7"/>
  <c r="Y769" i="7"/>
  <c r="Z769" i="7"/>
  <c r="AA769" i="7"/>
  <c r="AB769" i="7"/>
  <c r="AC769" i="7"/>
  <c r="V770" i="7"/>
  <c r="W770" i="7"/>
  <c r="X770" i="7"/>
  <c r="Y770" i="7"/>
  <c r="Z770" i="7"/>
  <c r="AA770" i="7"/>
  <c r="AB770" i="7"/>
  <c r="AC770" i="7"/>
  <c r="V771" i="7"/>
  <c r="W771" i="7"/>
  <c r="X771" i="7"/>
  <c r="Y771" i="7"/>
  <c r="Z771" i="7"/>
  <c r="AA771" i="7"/>
  <c r="AB771" i="7"/>
  <c r="AC771" i="7"/>
  <c r="V772" i="7"/>
  <c r="W772" i="7"/>
  <c r="X772" i="7"/>
  <c r="Y772" i="7"/>
  <c r="Z772" i="7"/>
  <c r="AA772" i="7"/>
  <c r="AB772" i="7"/>
  <c r="AC772" i="7"/>
  <c r="V773" i="7"/>
  <c r="W773" i="7"/>
  <c r="X773" i="7"/>
  <c r="Y773" i="7"/>
  <c r="Z773" i="7"/>
  <c r="AA773" i="7"/>
  <c r="AB773" i="7"/>
  <c r="AC773" i="7"/>
  <c r="V774" i="7"/>
  <c r="W774" i="7"/>
  <c r="X774" i="7"/>
  <c r="Y774" i="7"/>
  <c r="Z774" i="7"/>
  <c r="AA774" i="7"/>
  <c r="AB774" i="7"/>
  <c r="AC774" i="7"/>
  <c r="V775" i="7"/>
  <c r="W775" i="7"/>
  <c r="X775" i="7"/>
  <c r="Y775" i="7"/>
  <c r="Z775" i="7"/>
  <c r="AA775" i="7"/>
  <c r="AB775" i="7"/>
  <c r="AC775" i="7"/>
  <c r="V776" i="7"/>
  <c r="W776" i="7"/>
  <c r="X776" i="7"/>
  <c r="Y776" i="7"/>
  <c r="Z776" i="7"/>
  <c r="AA776" i="7"/>
  <c r="AB776" i="7"/>
  <c r="AC776" i="7"/>
  <c r="V777" i="7"/>
  <c r="W777" i="7"/>
  <c r="X777" i="7"/>
  <c r="Y777" i="7"/>
  <c r="Z777" i="7"/>
  <c r="AA777" i="7"/>
  <c r="AB777" i="7"/>
  <c r="AC777" i="7"/>
  <c r="V778" i="7"/>
  <c r="W778" i="7"/>
  <c r="X778" i="7"/>
  <c r="Y778" i="7"/>
  <c r="Z778" i="7"/>
  <c r="AA778" i="7"/>
  <c r="AB778" i="7"/>
  <c r="AC778" i="7"/>
  <c r="V779" i="7"/>
  <c r="W779" i="7"/>
  <c r="X779" i="7"/>
  <c r="Y779" i="7"/>
  <c r="Z779" i="7"/>
  <c r="AA779" i="7"/>
  <c r="AB779" i="7"/>
  <c r="AC779" i="7"/>
  <c r="V780" i="7"/>
  <c r="W780" i="7"/>
  <c r="X780" i="7"/>
  <c r="Y780" i="7"/>
  <c r="Z780" i="7"/>
  <c r="AA780" i="7"/>
  <c r="AB780" i="7"/>
  <c r="AC780" i="7"/>
  <c r="V781" i="7"/>
  <c r="W781" i="7"/>
  <c r="X781" i="7"/>
  <c r="Y781" i="7"/>
  <c r="Z781" i="7"/>
  <c r="AA781" i="7"/>
  <c r="AB781" i="7"/>
  <c r="AC781" i="7"/>
  <c r="V782" i="7"/>
  <c r="W782" i="7"/>
  <c r="X782" i="7"/>
  <c r="Y782" i="7"/>
  <c r="Z782" i="7"/>
  <c r="AA782" i="7"/>
  <c r="AB782" i="7"/>
  <c r="AC782" i="7"/>
  <c r="V783" i="7"/>
  <c r="W783" i="7"/>
  <c r="X783" i="7"/>
  <c r="Y783" i="7"/>
  <c r="Z783" i="7"/>
  <c r="AA783" i="7"/>
  <c r="AB783" i="7"/>
  <c r="AC783" i="7"/>
  <c r="V784" i="7"/>
  <c r="W784" i="7"/>
  <c r="X784" i="7"/>
  <c r="Y784" i="7"/>
  <c r="Z784" i="7"/>
  <c r="AA784" i="7"/>
  <c r="AB784" i="7"/>
  <c r="AC784" i="7"/>
  <c r="V785" i="7"/>
  <c r="W785" i="7"/>
  <c r="X785" i="7"/>
  <c r="Y785" i="7"/>
  <c r="Z785" i="7"/>
  <c r="AA785" i="7"/>
  <c r="AB785" i="7"/>
  <c r="AC785" i="7"/>
  <c r="V786" i="7"/>
  <c r="W786" i="7"/>
  <c r="X786" i="7"/>
  <c r="Y786" i="7"/>
  <c r="Z786" i="7"/>
  <c r="AA786" i="7"/>
  <c r="AB786" i="7"/>
  <c r="AC786" i="7"/>
  <c r="V787" i="7"/>
  <c r="W787" i="7"/>
  <c r="X787" i="7"/>
  <c r="Y787" i="7"/>
  <c r="Z787" i="7"/>
  <c r="AA787" i="7"/>
  <c r="AB787" i="7"/>
  <c r="AC787" i="7"/>
  <c r="V788" i="7"/>
  <c r="W788" i="7"/>
  <c r="X788" i="7"/>
  <c r="Y788" i="7"/>
  <c r="Z788" i="7"/>
  <c r="AA788" i="7"/>
  <c r="AB788" i="7"/>
  <c r="AC788" i="7"/>
  <c r="V789" i="7"/>
  <c r="W789" i="7"/>
  <c r="X789" i="7"/>
  <c r="Y789" i="7"/>
  <c r="Z789" i="7"/>
  <c r="AA789" i="7"/>
  <c r="AB789" i="7"/>
  <c r="AC789" i="7"/>
  <c r="V790" i="7"/>
  <c r="W790" i="7"/>
  <c r="X790" i="7"/>
  <c r="Y790" i="7"/>
  <c r="Z790" i="7"/>
  <c r="AA790" i="7"/>
  <c r="AB790" i="7"/>
  <c r="AC790" i="7"/>
  <c r="V791" i="7"/>
  <c r="W791" i="7"/>
  <c r="X791" i="7"/>
  <c r="Y791" i="7"/>
  <c r="Z791" i="7"/>
  <c r="AA791" i="7"/>
  <c r="AB791" i="7"/>
  <c r="AC791" i="7"/>
  <c r="V792" i="7"/>
  <c r="W792" i="7"/>
  <c r="X792" i="7"/>
  <c r="Y792" i="7"/>
  <c r="Z792" i="7"/>
  <c r="AA792" i="7"/>
  <c r="AB792" i="7"/>
  <c r="AC792" i="7"/>
  <c r="V793" i="7"/>
  <c r="W793" i="7"/>
  <c r="X793" i="7"/>
  <c r="Y793" i="7"/>
  <c r="Z793" i="7"/>
  <c r="AA793" i="7"/>
  <c r="AB793" i="7"/>
  <c r="AC793" i="7"/>
  <c r="V794" i="7"/>
  <c r="W794" i="7"/>
  <c r="X794" i="7"/>
  <c r="Y794" i="7"/>
  <c r="Z794" i="7"/>
  <c r="AA794" i="7"/>
  <c r="AB794" i="7"/>
  <c r="AC794" i="7"/>
  <c r="V795" i="7"/>
  <c r="W795" i="7"/>
  <c r="X795" i="7"/>
  <c r="Y795" i="7"/>
  <c r="Z795" i="7"/>
  <c r="AA795" i="7"/>
  <c r="AB795" i="7"/>
  <c r="AC795" i="7"/>
  <c r="V796" i="7"/>
  <c r="W796" i="7"/>
  <c r="X796" i="7"/>
  <c r="Y796" i="7"/>
  <c r="Z796" i="7"/>
  <c r="AA796" i="7"/>
  <c r="AB796" i="7"/>
  <c r="AC796" i="7"/>
  <c r="V797" i="7"/>
  <c r="W797" i="7"/>
  <c r="X797" i="7"/>
  <c r="Y797" i="7"/>
  <c r="Z797" i="7"/>
  <c r="AA797" i="7"/>
  <c r="AB797" i="7"/>
  <c r="AC797" i="7"/>
  <c r="V798" i="7"/>
  <c r="W798" i="7"/>
  <c r="X798" i="7"/>
  <c r="Y798" i="7"/>
  <c r="Z798" i="7"/>
  <c r="AA798" i="7"/>
  <c r="AB798" i="7"/>
  <c r="AC798" i="7"/>
  <c r="V799" i="7"/>
  <c r="W799" i="7"/>
  <c r="X799" i="7"/>
  <c r="Y799" i="7"/>
  <c r="Z799" i="7"/>
  <c r="AA799" i="7"/>
  <c r="AB799" i="7"/>
  <c r="AC799" i="7"/>
  <c r="V800" i="7"/>
  <c r="W800" i="7"/>
  <c r="X800" i="7"/>
  <c r="Y800" i="7"/>
  <c r="Z800" i="7"/>
  <c r="AA800" i="7"/>
  <c r="AB800" i="7"/>
  <c r="AC800" i="7"/>
  <c r="V801" i="7"/>
  <c r="W801" i="7"/>
  <c r="X801" i="7"/>
  <c r="Y801" i="7"/>
  <c r="Z801" i="7"/>
  <c r="AA801" i="7"/>
  <c r="AB801" i="7"/>
  <c r="AC801" i="7"/>
  <c r="V802" i="7"/>
  <c r="W802" i="7"/>
  <c r="X802" i="7"/>
  <c r="Y802" i="7"/>
  <c r="Z802" i="7"/>
  <c r="AA802" i="7"/>
  <c r="AB802" i="7"/>
  <c r="AC802" i="7"/>
  <c r="V803" i="7"/>
  <c r="W803" i="7"/>
  <c r="X803" i="7"/>
  <c r="Y803" i="7"/>
  <c r="Z803" i="7"/>
  <c r="AA803" i="7"/>
  <c r="AB803" i="7"/>
  <c r="AC803" i="7"/>
  <c r="V804" i="7"/>
  <c r="W804" i="7"/>
  <c r="X804" i="7"/>
  <c r="Y804" i="7"/>
  <c r="Z804" i="7"/>
  <c r="AA804" i="7"/>
  <c r="AB804" i="7"/>
  <c r="AC804" i="7"/>
  <c r="V805" i="7"/>
  <c r="W805" i="7"/>
  <c r="X805" i="7"/>
  <c r="Y805" i="7"/>
  <c r="Z805" i="7"/>
  <c r="AA805" i="7"/>
  <c r="AB805" i="7"/>
  <c r="AC805" i="7"/>
  <c r="V806" i="7"/>
  <c r="W806" i="7"/>
  <c r="X806" i="7"/>
  <c r="Y806" i="7"/>
  <c r="Z806" i="7"/>
  <c r="AA806" i="7"/>
  <c r="AB806" i="7"/>
  <c r="AC806" i="7"/>
  <c r="V807" i="7"/>
  <c r="W807" i="7"/>
  <c r="X807" i="7"/>
  <c r="Y807" i="7"/>
  <c r="Z807" i="7"/>
  <c r="AA807" i="7"/>
  <c r="AB807" i="7"/>
  <c r="AC807" i="7"/>
  <c r="V808" i="7"/>
  <c r="W808" i="7"/>
  <c r="X808" i="7"/>
  <c r="Y808" i="7"/>
  <c r="Z808" i="7"/>
  <c r="AA808" i="7"/>
  <c r="AB808" i="7"/>
  <c r="AC808" i="7"/>
  <c r="V809" i="7"/>
  <c r="W809" i="7"/>
  <c r="X809" i="7"/>
  <c r="Y809" i="7"/>
  <c r="Z809" i="7"/>
  <c r="AA809" i="7"/>
  <c r="AB809" i="7"/>
  <c r="AC809" i="7"/>
  <c r="V810" i="7"/>
  <c r="W810" i="7"/>
  <c r="X810" i="7"/>
  <c r="Y810" i="7"/>
  <c r="Z810" i="7"/>
  <c r="AA810" i="7"/>
  <c r="AB810" i="7"/>
  <c r="AC810" i="7"/>
  <c r="V811" i="7"/>
  <c r="W811" i="7"/>
  <c r="X811" i="7"/>
  <c r="Y811" i="7"/>
  <c r="Z811" i="7"/>
  <c r="AA811" i="7"/>
  <c r="AB811" i="7"/>
  <c r="AC811" i="7"/>
  <c r="V812" i="7"/>
  <c r="W812" i="7"/>
  <c r="X812" i="7"/>
  <c r="Y812" i="7"/>
  <c r="Z812" i="7"/>
  <c r="AA812" i="7"/>
  <c r="AB812" i="7"/>
  <c r="AC812" i="7"/>
  <c r="V813" i="7"/>
  <c r="W813" i="7"/>
  <c r="X813" i="7"/>
  <c r="Y813" i="7"/>
  <c r="Z813" i="7"/>
  <c r="AA813" i="7"/>
  <c r="AB813" i="7"/>
  <c r="AC813" i="7"/>
  <c r="V814" i="7"/>
  <c r="W814" i="7"/>
  <c r="X814" i="7"/>
  <c r="Y814" i="7"/>
  <c r="Z814" i="7"/>
  <c r="AA814" i="7"/>
  <c r="AB814" i="7"/>
  <c r="AC814" i="7"/>
  <c r="V815" i="7"/>
  <c r="W815" i="7"/>
  <c r="X815" i="7"/>
  <c r="Y815" i="7"/>
  <c r="Z815" i="7"/>
  <c r="AA815" i="7"/>
  <c r="AB815" i="7"/>
  <c r="AC815" i="7"/>
  <c r="V816" i="7"/>
  <c r="W816" i="7"/>
  <c r="X816" i="7"/>
  <c r="Y816" i="7"/>
  <c r="Z816" i="7"/>
  <c r="AA816" i="7"/>
  <c r="AB816" i="7"/>
  <c r="AC816" i="7"/>
  <c r="V817" i="7"/>
  <c r="W817" i="7"/>
  <c r="X817" i="7"/>
  <c r="Y817" i="7"/>
  <c r="Z817" i="7"/>
  <c r="AA817" i="7"/>
  <c r="AB817" i="7"/>
  <c r="AC817" i="7"/>
  <c r="V818" i="7"/>
  <c r="W818" i="7"/>
  <c r="X818" i="7"/>
  <c r="Y818" i="7"/>
  <c r="Z818" i="7"/>
  <c r="AA818" i="7"/>
  <c r="AB818" i="7"/>
  <c r="AC818" i="7"/>
  <c r="V819" i="7"/>
  <c r="W819" i="7"/>
  <c r="X819" i="7"/>
  <c r="Y819" i="7"/>
  <c r="Z819" i="7"/>
  <c r="AA819" i="7"/>
  <c r="AB819" i="7"/>
  <c r="AC819" i="7"/>
  <c r="V820" i="7"/>
  <c r="W820" i="7"/>
  <c r="X820" i="7"/>
  <c r="Y820" i="7"/>
  <c r="Z820" i="7"/>
  <c r="AA820" i="7"/>
  <c r="AB820" i="7"/>
  <c r="AC820" i="7"/>
  <c r="V821" i="7"/>
  <c r="W821" i="7"/>
  <c r="X821" i="7"/>
  <c r="Y821" i="7"/>
  <c r="Z821" i="7"/>
  <c r="AA821" i="7"/>
  <c r="AB821" i="7"/>
  <c r="AC821" i="7"/>
  <c r="V822" i="7"/>
  <c r="W822" i="7"/>
  <c r="X822" i="7"/>
  <c r="Y822" i="7"/>
  <c r="Z822" i="7"/>
  <c r="AA822" i="7"/>
  <c r="AB822" i="7"/>
  <c r="AC822" i="7"/>
  <c r="V823" i="7"/>
  <c r="W823" i="7"/>
  <c r="X823" i="7"/>
  <c r="Y823" i="7"/>
  <c r="Z823" i="7"/>
  <c r="AA823" i="7"/>
  <c r="AB823" i="7"/>
  <c r="AC823" i="7"/>
  <c r="V824" i="7"/>
  <c r="W824" i="7"/>
  <c r="X824" i="7"/>
  <c r="Y824" i="7"/>
  <c r="Z824" i="7"/>
  <c r="AA824" i="7"/>
  <c r="AB824" i="7"/>
  <c r="AC824" i="7"/>
  <c r="V825" i="7"/>
  <c r="W825" i="7"/>
  <c r="X825" i="7"/>
  <c r="Y825" i="7"/>
  <c r="Z825" i="7"/>
  <c r="AA825" i="7"/>
  <c r="AB825" i="7"/>
  <c r="AC825" i="7"/>
  <c r="V826" i="7"/>
  <c r="W826" i="7"/>
  <c r="X826" i="7"/>
  <c r="Y826" i="7"/>
  <c r="Z826" i="7"/>
  <c r="AA826" i="7"/>
  <c r="AB826" i="7"/>
  <c r="AC826" i="7"/>
  <c r="V827" i="7"/>
  <c r="W827" i="7"/>
  <c r="X827" i="7"/>
  <c r="Y827" i="7"/>
  <c r="Z827" i="7"/>
  <c r="AA827" i="7"/>
  <c r="AB827" i="7"/>
  <c r="AC827" i="7"/>
  <c r="V828" i="7"/>
  <c r="W828" i="7"/>
  <c r="X828" i="7"/>
  <c r="Y828" i="7"/>
  <c r="Z828" i="7"/>
  <c r="AA828" i="7"/>
  <c r="AB828" i="7"/>
  <c r="AC828" i="7"/>
  <c r="V829" i="7"/>
  <c r="W829" i="7"/>
  <c r="X829" i="7"/>
  <c r="Y829" i="7"/>
  <c r="Z829" i="7"/>
  <c r="AA829" i="7"/>
  <c r="AB829" i="7"/>
  <c r="AC829" i="7"/>
  <c r="V830" i="7"/>
  <c r="W830" i="7"/>
  <c r="X830" i="7"/>
  <c r="Y830" i="7"/>
  <c r="Z830" i="7"/>
  <c r="AA830" i="7"/>
  <c r="AB830" i="7"/>
  <c r="AC830" i="7"/>
  <c r="V831" i="7"/>
  <c r="W831" i="7"/>
  <c r="X831" i="7"/>
  <c r="Y831" i="7"/>
  <c r="Z831" i="7"/>
  <c r="AA831" i="7"/>
  <c r="AB831" i="7"/>
  <c r="AC831" i="7"/>
  <c r="V832" i="7"/>
  <c r="W832" i="7"/>
  <c r="X832" i="7"/>
  <c r="Y832" i="7"/>
  <c r="Z832" i="7"/>
  <c r="AA832" i="7"/>
  <c r="AB832" i="7"/>
  <c r="AC832" i="7"/>
  <c r="V833" i="7"/>
  <c r="W833" i="7"/>
  <c r="X833" i="7"/>
  <c r="Y833" i="7"/>
  <c r="Z833" i="7"/>
  <c r="AA833" i="7"/>
  <c r="AB833" i="7"/>
  <c r="AC833" i="7"/>
  <c r="V834" i="7"/>
  <c r="W834" i="7"/>
  <c r="X834" i="7"/>
  <c r="Y834" i="7"/>
  <c r="Z834" i="7"/>
  <c r="AA834" i="7"/>
  <c r="AB834" i="7"/>
  <c r="AC834" i="7"/>
  <c r="V835" i="7"/>
  <c r="W835" i="7"/>
  <c r="X835" i="7"/>
  <c r="Y835" i="7"/>
  <c r="Z835" i="7"/>
  <c r="AA835" i="7"/>
  <c r="AB835" i="7"/>
  <c r="AC835" i="7"/>
  <c r="V836" i="7"/>
  <c r="W836" i="7"/>
  <c r="X836" i="7"/>
  <c r="Y836" i="7"/>
  <c r="Z836" i="7"/>
  <c r="AA836" i="7"/>
  <c r="AB836" i="7"/>
  <c r="AC836" i="7"/>
  <c r="V837" i="7"/>
  <c r="W837" i="7"/>
  <c r="X837" i="7"/>
  <c r="Y837" i="7"/>
  <c r="Z837" i="7"/>
  <c r="AA837" i="7"/>
  <c r="AB837" i="7"/>
  <c r="AC837" i="7"/>
  <c r="V838" i="7"/>
  <c r="W838" i="7"/>
  <c r="X838" i="7"/>
  <c r="Y838" i="7"/>
  <c r="Z838" i="7"/>
  <c r="AA838" i="7"/>
  <c r="AB838" i="7"/>
  <c r="AC838" i="7"/>
  <c r="V839" i="7"/>
  <c r="W839" i="7"/>
  <c r="X839" i="7"/>
  <c r="Y839" i="7"/>
  <c r="Z839" i="7"/>
  <c r="AA839" i="7"/>
  <c r="AB839" i="7"/>
  <c r="AC839" i="7"/>
  <c r="V840" i="7"/>
  <c r="W840" i="7"/>
  <c r="X840" i="7"/>
  <c r="Y840" i="7"/>
  <c r="Z840" i="7"/>
  <c r="AA840" i="7"/>
  <c r="AB840" i="7"/>
  <c r="AC840" i="7"/>
  <c r="V841" i="7"/>
  <c r="W841" i="7"/>
  <c r="X841" i="7"/>
  <c r="Y841" i="7"/>
  <c r="Z841" i="7"/>
  <c r="AA841" i="7"/>
  <c r="AB841" i="7"/>
  <c r="AC841" i="7"/>
  <c r="V842" i="7"/>
  <c r="W842" i="7"/>
  <c r="X842" i="7"/>
  <c r="Y842" i="7"/>
  <c r="Z842" i="7"/>
  <c r="AA842" i="7"/>
  <c r="AB842" i="7"/>
  <c r="AC842" i="7"/>
  <c r="V843" i="7"/>
  <c r="W843" i="7"/>
  <c r="X843" i="7"/>
  <c r="Y843" i="7"/>
  <c r="Z843" i="7"/>
  <c r="AA843" i="7"/>
  <c r="AB843" i="7"/>
  <c r="AC843" i="7"/>
  <c r="V844" i="7"/>
  <c r="W844" i="7"/>
  <c r="X844" i="7"/>
  <c r="Y844" i="7"/>
  <c r="Z844" i="7"/>
  <c r="AA844" i="7"/>
  <c r="AB844" i="7"/>
  <c r="AC844" i="7"/>
  <c r="V845" i="7"/>
  <c r="W845" i="7"/>
  <c r="X845" i="7"/>
  <c r="Y845" i="7"/>
  <c r="Z845" i="7"/>
  <c r="AA845" i="7"/>
  <c r="AB845" i="7"/>
  <c r="AC845" i="7"/>
  <c r="V846" i="7"/>
  <c r="W846" i="7"/>
  <c r="X846" i="7"/>
  <c r="Y846" i="7"/>
  <c r="Z846" i="7"/>
  <c r="AA846" i="7"/>
  <c r="AB846" i="7"/>
  <c r="AC846" i="7"/>
  <c r="V847" i="7"/>
  <c r="W847" i="7"/>
  <c r="X847" i="7"/>
  <c r="Y847" i="7"/>
  <c r="Z847" i="7"/>
  <c r="AA847" i="7"/>
  <c r="AB847" i="7"/>
  <c r="AC847" i="7"/>
  <c r="V848" i="7"/>
  <c r="W848" i="7"/>
  <c r="X848" i="7"/>
  <c r="Y848" i="7"/>
  <c r="Z848" i="7"/>
  <c r="AA848" i="7"/>
  <c r="AB848" i="7"/>
  <c r="AC848" i="7"/>
  <c r="V849" i="7"/>
  <c r="W849" i="7"/>
  <c r="X849" i="7"/>
  <c r="Y849" i="7"/>
  <c r="Z849" i="7"/>
  <c r="AA849" i="7"/>
  <c r="AB849" i="7"/>
  <c r="AC849" i="7"/>
  <c r="V850" i="7"/>
  <c r="W850" i="7"/>
  <c r="X850" i="7"/>
  <c r="Y850" i="7"/>
  <c r="Z850" i="7"/>
  <c r="AA850" i="7"/>
  <c r="AB850" i="7"/>
  <c r="AC850" i="7"/>
  <c r="V851" i="7"/>
  <c r="W851" i="7"/>
  <c r="X851" i="7"/>
  <c r="Y851" i="7"/>
  <c r="Z851" i="7"/>
  <c r="AA851" i="7"/>
  <c r="AB851" i="7"/>
  <c r="AC851" i="7"/>
  <c r="V852" i="7"/>
  <c r="W852" i="7"/>
  <c r="X852" i="7"/>
  <c r="Y852" i="7"/>
  <c r="Z852" i="7"/>
  <c r="AA852" i="7"/>
  <c r="AB852" i="7"/>
  <c r="AC852" i="7"/>
  <c r="V853" i="7"/>
  <c r="W853" i="7"/>
  <c r="X853" i="7"/>
  <c r="Y853" i="7"/>
  <c r="Z853" i="7"/>
  <c r="AA853" i="7"/>
  <c r="AB853" i="7"/>
  <c r="AC853" i="7"/>
  <c r="V854" i="7"/>
  <c r="W854" i="7"/>
  <c r="X854" i="7"/>
  <c r="Y854" i="7"/>
  <c r="Z854" i="7"/>
  <c r="AA854" i="7"/>
  <c r="AB854" i="7"/>
  <c r="AC854" i="7"/>
  <c r="V855" i="7"/>
  <c r="W855" i="7"/>
  <c r="X855" i="7"/>
  <c r="Y855" i="7"/>
  <c r="Z855" i="7"/>
  <c r="AA855" i="7"/>
  <c r="AB855" i="7"/>
  <c r="AC855" i="7"/>
  <c r="V856" i="7"/>
  <c r="W856" i="7"/>
  <c r="X856" i="7"/>
  <c r="Y856" i="7"/>
  <c r="Z856" i="7"/>
  <c r="AA856" i="7"/>
  <c r="AB856" i="7"/>
  <c r="AC856" i="7"/>
  <c r="V857" i="7"/>
  <c r="W857" i="7"/>
  <c r="X857" i="7"/>
  <c r="Y857" i="7"/>
  <c r="Z857" i="7"/>
  <c r="AA857" i="7"/>
  <c r="AB857" i="7"/>
  <c r="AC857" i="7"/>
  <c r="V858" i="7"/>
  <c r="W858" i="7"/>
  <c r="X858" i="7"/>
  <c r="Y858" i="7"/>
  <c r="Z858" i="7"/>
  <c r="AA858" i="7"/>
  <c r="AB858" i="7"/>
  <c r="AC858" i="7"/>
  <c r="V859" i="7"/>
  <c r="W859" i="7"/>
  <c r="X859" i="7"/>
  <c r="Y859" i="7"/>
  <c r="Z859" i="7"/>
  <c r="AA859" i="7"/>
  <c r="AB859" i="7"/>
  <c r="AC859" i="7"/>
  <c r="V860" i="7"/>
  <c r="W860" i="7"/>
  <c r="X860" i="7"/>
  <c r="Y860" i="7"/>
  <c r="Z860" i="7"/>
  <c r="AA860" i="7"/>
  <c r="AB860" i="7"/>
  <c r="AC860" i="7"/>
  <c r="V861" i="7"/>
  <c r="W861" i="7"/>
  <c r="X861" i="7"/>
  <c r="Y861" i="7"/>
  <c r="Z861" i="7"/>
  <c r="AA861" i="7"/>
  <c r="AB861" i="7"/>
  <c r="AC861" i="7"/>
  <c r="V862" i="7"/>
  <c r="W862" i="7"/>
  <c r="X862" i="7"/>
  <c r="Y862" i="7"/>
  <c r="Z862" i="7"/>
  <c r="AA862" i="7"/>
  <c r="AB862" i="7"/>
  <c r="AC862" i="7"/>
  <c r="V863" i="7"/>
  <c r="W863" i="7"/>
  <c r="X863" i="7"/>
  <c r="Y863" i="7"/>
  <c r="Z863" i="7"/>
  <c r="AA863" i="7"/>
  <c r="AB863" i="7"/>
  <c r="AC863" i="7"/>
  <c r="V864" i="7"/>
  <c r="W864" i="7"/>
  <c r="X864" i="7"/>
  <c r="Y864" i="7"/>
  <c r="Z864" i="7"/>
  <c r="AA864" i="7"/>
  <c r="AB864" i="7"/>
  <c r="AC864" i="7"/>
  <c r="V865" i="7"/>
  <c r="W865" i="7"/>
  <c r="X865" i="7"/>
  <c r="Y865" i="7"/>
  <c r="Z865" i="7"/>
  <c r="AA865" i="7"/>
  <c r="AB865" i="7"/>
  <c r="AC865" i="7"/>
  <c r="V866" i="7"/>
  <c r="W866" i="7"/>
  <c r="X866" i="7"/>
  <c r="Y866" i="7"/>
  <c r="Z866" i="7"/>
  <c r="AA866" i="7"/>
  <c r="AB866" i="7"/>
  <c r="AC866" i="7"/>
  <c r="V867" i="7"/>
  <c r="W867" i="7"/>
  <c r="X867" i="7"/>
  <c r="Y867" i="7"/>
  <c r="Z867" i="7"/>
  <c r="AA867" i="7"/>
  <c r="AB867" i="7"/>
  <c r="AC867" i="7"/>
  <c r="V868" i="7"/>
  <c r="W868" i="7"/>
  <c r="X868" i="7"/>
  <c r="Y868" i="7"/>
  <c r="Z868" i="7"/>
  <c r="AA868" i="7"/>
  <c r="AB868" i="7"/>
  <c r="AC868" i="7"/>
  <c r="V869" i="7"/>
  <c r="W869" i="7"/>
  <c r="X869" i="7"/>
  <c r="Y869" i="7"/>
  <c r="Z869" i="7"/>
  <c r="AA869" i="7"/>
  <c r="AB869" i="7"/>
  <c r="AC869" i="7"/>
  <c r="V870" i="7"/>
  <c r="W870" i="7"/>
  <c r="X870" i="7"/>
  <c r="Y870" i="7"/>
  <c r="Z870" i="7"/>
  <c r="AA870" i="7"/>
  <c r="AB870" i="7"/>
  <c r="AC870" i="7"/>
  <c r="V871" i="7"/>
  <c r="W871" i="7"/>
  <c r="X871" i="7"/>
  <c r="Y871" i="7"/>
  <c r="Z871" i="7"/>
  <c r="AA871" i="7"/>
  <c r="AB871" i="7"/>
  <c r="AC871" i="7"/>
  <c r="V872" i="7"/>
  <c r="W872" i="7"/>
  <c r="X872" i="7"/>
  <c r="Y872" i="7"/>
  <c r="Z872" i="7"/>
  <c r="AA872" i="7"/>
  <c r="AB872" i="7"/>
  <c r="AC872" i="7"/>
  <c r="V873" i="7"/>
  <c r="W873" i="7"/>
  <c r="X873" i="7"/>
  <c r="Y873" i="7"/>
  <c r="Z873" i="7"/>
  <c r="AA873" i="7"/>
  <c r="AB873" i="7"/>
  <c r="AC873" i="7"/>
  <c r="V874" i="7"/>
  <c r="W874" i="7"/>
  <c r="X874" i="7"/>
  <c r="Y874" i="7"/>
  <c r="Z874" i="7"/>
  <c r="AA874" i="7"/>
  <c r="AB874" i="7"/>
  <c r="AC874" i="7"/>
  <c r="W3" i="7"/>
  <c r="X3" i="7"/>
  <c r="Y3" i="7"/>
  <c r="Z3" i="7"/>
  <c r="AA3" i="7"/>
  <c r="AB3" i="7"/>
  <c r="AC3" i="7"/>
  <c r="Y14" i="1" l="1"/>
  <c r="AD14" i="1"/>
  <c r="AC14" i="1"/>
  <c r="AA14" i="1"/>
  <c r="X14" i="1"/>
  <c r="Z14" i="1"/>
  <c r="AE14" i="1"/>
  <c r="W14" i="1"/>
  <c r="AB14" i="1"/>
  <c r="V14" i="1" l="1"/>
  <c r="V19" i="1"/>
</calcChain>
</file>

<file path=xl/sharedStrings.xml><?xml version="1.0" encoding="utf-8"?>
<sst xmlns="http://schemas.openxmlformats.org/spreadsheetml/2006/main" count="1877" uniqueCount="31">
  <si>
    <t>USDCLP Curncy</t>
  </si>
  <si>
    <t>USDNZD Curncy</t>
  </si>
  <si>
    <t>USDMXN Curncy</t>
  </si>
  <si>
    <t>USDCOP Curncy</t>
  </si>
  <si>
    <t>USDTRY Curncy</t>
  </si>
  <si>
    <t>USDZAR Curncy</t>
  </si>
  <si>
    <t>PX_LAST</t>
  </si>
  <si>
    <t>VOLATILITY_60D</t>
  </si>
  <si>
    <t>Fecha</t>
  </si>
  <si>
    <t>*</t>
  </si>
  <si>
    <t>Index</t>
  </si>
  <si>
    <t>NZDCLP Curncy</t>
  </si>
  <si>
    <t>MXNCLP Curncy</t>
  </si>
  <si>
    <t>COPCLP LAST Curncy</t>
  </si>
  <si>
    <t>CADCLP Curncy</t>
  </si>
  <si>
    <t>ZARCLP Curncy</t>
  </si>
  <si>
    <t>AUDCLP Curncy</t>
  </si>
  <si>
    <t>HUFCLP Curncy</t>
  </si>
  <si>
    <t>BRLCLP Curncy</t>
  </si>
  <si>
    <t>Retornos</t>
  </si>
  <si>
    <t>Matriz deltas</t>
  </si>
  <si>
    <t>Weights</t>
  </si>
  <si>
    <t>Varianza ann</t>
  </si>
  <si>
    <t>Vol ann</t>
  </si>
  <si>
    <t>PLNCLP Curncy</t>
  </si>
  <si>
    <t>Sum Weights</t>
  </si>
  <si>
    <t>Vol</t>
  </si>
  <si>
    <t>Weight</t>
  </si>
  <si>
    <t>Sum weights</t>
  </si>
  <si>
    <t>varianza</t>
  </si>
  <si>
    <t>volatilidad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</si>
</sst>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dd\-mm\-yyyy"/>
    <numFmt numFmtId="165" formatCode="0.000%"/>
    <numFmt numFmtId="166" formatCode="0.0E+00"/>
    <numFmt numFmtId="167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6" fontId="0" fillId="0" borderId="0" xfId="1" applyNumberFormat="1" applyFont="1"/>
    <xf numFmtId="10" fontId="2" fillId="0" borderId="0" xfId="1" applyNumberFormat="1" applyFont="1" applyBorder="1" applyAlignment="1">
      <alignment horizontal="center"/>
    </xf>
    <xf numFmtId="10" fontId="2" fillId="2" borderId="0" xfId="1" applyNumberFormat="1" applyFont="1" applyFill="1" applyBorder="1" applyAlignment="1">
      <alignment horizontal="center"/>
    </xf>
    <xf numFmtId="10" fontId="0" fillId="0" borderId="0" xfId="0" applyNumberFormat="1"/>
    <xf numFmtId="43" fontId="0" fillId="0" borderId="0" xfId="2" applyFont="1"/>
    <xf numFmtId="0" fontId="2" fillId="0" borderId="1" xfId="0" applyFont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0" fontId="0" fillId="3" borderId="0" xfId="1" applyNumberFormat="1" applyFont="1" applyFill="1" applyAlignment="1">
      <alignment horizontal="center"/>
    </xf>
    <xf numFmtId="167" fontId="0" fillId="0" borderId="0" xfId="3" applyNumberFormat="1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</cellXfs>
  <cellStyles count="4">
    <cellStyle name="Millares" xfId="2" builtinId="3"/>
    <cellStyle name="Moneda" xfId="3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43005</v>
        <stp/>
        <stp>##V3_BDHV12</stp>
        <stp>USDNZD Curncy</stp>
        <stp>PX_LAST</stp>
        <stp>27-09-2017</stp>
        <stp>27-09-2018</stp>
        <stp>[Basket_CLPvsEM.xlsx]Calculos!R3C5</stp>
        <stp>cols=2;rows=262</stp>
        <tr r="E3" s="1"/>
      </tp>
      <tp>
        <v>43005</v>
        <stp/>
        <stp>##V3_BDHV12</stp>
        <stp>USDCLP Curncy</stp>
        <stp>PX_LAST_x0002_VOLATILITY_60D</stp>
        <stp>27-09-2017</stp>
        <stp>27-09-2018</stp>
        <stp>[Basket_CLPvsEM.xlsx]Calculos!R3C1</stp>
        <stp>cols=3;rows=255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Indice!$B$1</c:f>
              <c:strCache>
                <c:ptCount val="1"/>
                <c:pt idx="0">
                  <c:v>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Indice!$A$2:$A$874</c:f>
              <c:numCache>
                <c:formatCode>m/d/yyyy</c:formatCode>
                <c:ptCount val="873"/>
                <c:pt idx="0" formatCode="General">
                  <c:v>42004</c:v>
                </c:pt>
                <c:pt idx="1">
                  <c:v>42005</c:v>
                </c:pt>
                <c:pt idx="2">
                  <c:v>42006</c:v>
                </c:pt>
                <c:pt idx="3">
                  <c:v>42009</c:v>
                </c:pt>
                <c:pt idx="4">
                  <c:v>42010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  <c:pt idx="63">
                  <c:v>42093</c:v>
                </c:pt>
                <c:pt idx="64">
                  <c:v>42094</c:v>
                </c:pt>
                <c:pt idx="65">
                  <c:v>42095</c:v>
                </c:pt>
                <c:pt idx="66">
                  <c:v>42096</c:v>
                </c:pt>
                <c:pt idx="67">
                  <c:v>42097</c:v>
                </c:pt>
                <c:pt idx="68">
                  <c:v>42100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42125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42160</c:v>
                </c:pt>
                <c:pt idx="112">
                  <c:v>42163</c:v>
                </c:pt>
                <c:pt idx="113">
                  <c:v>42170</c:v>
                </c:pt>
                <c:pt idx="114">
                  <c:v>42171</c:v>
                </c:pt>
                <c:pt idx="115">
                  <c:v>42172</c:v>
                </c:pt>
                <c:pt idx="116">
                  <c:v>42173</c:v>
                </c:pt>
                <c:pt idx="117">
                  <c:v>42174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42185</c:v>
                </c:pt>
                <c:pt idx="124">
                  <c:v>42186</c:v>
                </c:pt>
                <c:pt idx="125">
                  <c:v>42187</c:v>
                </c:pt>
                <c:pt idx="126">
                  <c:v>42188</c:v>
                </c:pt>
                <c:pt idx="127">
                  <c:v>42191</c:v>
                </c:pt>
                <c:pt idx="128">
                  <c:v>42192</c:v>
                </c:pt>
                <c:pt idx="129">
                  <c:v>42193</c:v>
                </c:pt>
                <c:pt idx="130">
                  <c:v>42194</c:v>
                </c:pt>
                <c:pt idx="131">
                  <c:v>42195</c:v>
                </c:pt>
                <c:pt idx="132">
                  <c:v>42198</c:v>
                </c:pt>
                <c:pt idx="133">
                  <c:v>42200</c:v>
                </c:pt>
                <c:pt idx="134">
                  <c:v>42202</c:v>
                </c:pt>
                <c:pt idx="135">
                  <c:v>42205</c:v>
                </c:pt>
                <c:pt idx="136">
                  <c:v>42212</c:v>
                </c:pt>
                <c:pt idx="137">
                  <c:v>42213</c:v>
                </c:pt>
                <c:pt idx="138">
                  <c:v>42214</c:v>
                </c:pt>
                <c:pt idx="139">
                  <c:v>42215</c:v>
                </c:pt>
                <c:pt idx="140">
                  <c:v>42216</c:v>
                </c:pt>
                <c:pt idx="141">
                  <c:v>42219</c:v>
                </c:pt>
                <c:pt idx="142">
                  <c:v>42220</c:v>
                </c:pt>
                <c:pt idx="143">
                  <c:v>42221</c:v>
                </c:pt>
                <c:pt idx="144">
                  <c:v>42222</c:v>
                </c:pt>
                <c:pt idx="145">
                  <c:v>42223</c:v>
                </c:pt>
                <c:pt idx="146">
                  <c:v>42226</c:v>
                </c:pt>
                <c:pt idx="147">
                  <c:v>42227</c:v>
                </c:pt>
                <c:pt idx="148">
                  <c:v>42228</c:v>
                </c:pt>
                <c:pt idx="149">
                  <c:v>42229</c:v>
                </c:pt>
                <c:pt idx="150">
                  <c:v>42230</c:v>
                </c:pt>
                <c:pt idx="151">
                  <c:v>42233</c:v>
                </c:pt>
                <c:pt idx="152">
                  <c:v>42234</c:v>
                </c:pt>
                <c:pt idx="153">
                  <c:v>42235</c:v>
                </c:pt>
                <c:pt idx="154">
                  <c:v>42236</c:v>
                </c:pt>
                <c:pt idx="155">
                  <c:v>42237</c:v>
                </c:pt>
                <c:pt idx="156">
                  <c:v>42240</c:v>
                </c:pt>
                <c:pt idx="157">
                  <c:v>42241</c:v>
                </c:pt>
                <c:pt idx="158">
                  <c:v>42242</c:v>
                </c:pt>
                <c:pt idx="159">
                  <c:v>42243</c:v>
                </c:pt>
                <c:pt idx="160">
                  <c:v>42244</c:v>
                </c:pt>
                <c:pt idx="161">
                  <c:v>42247</c:v>
                </c:pt>
                <c:pt idx="162">
                  <c:v>42248</c:v>
                </c:pt>
                <c:pt idx="163">
                  <c:v>42249</c:v>
                </c:pt>
                <c:pt idx="164">
                  <c:v>42250</c:v>
                </c:pt>
                <c:pt idx="165">
                  <c:v>42251</c:v>
                </c:pt>
                <c:pt idx="166">
                  <c:v>42254</c:v>
                </c:pt>
                <c:pt idx="167">
                  <c:v>42255</c:v>
                </c:pt>
                <c:pt idx="168">
                  <c:v>42256</c:v>
                </c:pt>
                <c:pt idx="169">
                  <c:v>42257</c:v>
                </c:pt>
                <c:pt idx="170">
                  <c:v>42258</c:v>
                </c:pt>
                <c:pt idx="171">
                  <c:v>42261</c:v>
                </c:pt>
                <c:pt idx="172">
                  <c:v>42262</c:v>
                </c:pt>
                <c:pt idx="173">
                  <c:v>42263</c:v>
                </c:pt>
                <c:pt idx="174">
                  <c:v>42264</c:v>
                </c:pt>
                <c:pt idx="175">
                  <c:v>42268</c:v>
                </c:pt>
                <c:pt idx="176">
                  <c:v>42269</c:v>
                </c:pt>
                <c:pt idx="177">
                  <c:v>42270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42311</c:v>
                </c:pt>
                <c:pt idx="206">
                  <c:v>42312</c:v>
                </c:pt>
                <c:pt idx="207">
                  <c:v>42313</c:v>
                </c:pt>
                <c:pt idx="208">
                  <c:v>42314</c:v>
                </c:pt>
                <c:pt idx="209">
                  <c:v>42317</c:v>
                </c:pt>
                <c:pt idx="210">
                  <c:v>42318</c:v>
                </c:pt>
                <c:pt idx="211">
                  <c:v>42319</c:v>
                </c:pt>
                <c:pt idx="212">
                  <c:v>42320</c:v>
                </c:pt>
                <c:pt idx="213">
                  <c:v>42321</c:v>
                </c:pt>
                <c:pt idx="214">
                  <c:v>42324</c:v>
                </c:pt>
                <c:pt idx="215">
                  <c:v>42325</c:v>
                </c:pt>
                <c:pt idx="216">
                  <c:v>42326</c:v>
                </c:pt>
                <c:pt idx="217">
                  <c:v>42327</c:v>
                </c:pt>
                <c:pt idx="218">
                  <c:v>42328</c:v>
                </c:pt>
                <c:pt idx="219">
                  <c:v>42331</c:v>
                </c:pt>
                <c:pt idx="220">
                  <c:v>42332</c:v>
                </c:pt>
                <c:pt idx="221">
                  <c:v>42333</c:v>
                </c:pt>
                <c:pt idx="222">
                  <c:v>42334</c:v>
                </c:pt>
                <c:pt idx="223">
                  <c:v>42335</c:v>
                </c:pt>
                <c:pt idx="224">
                  <c:v>42338</c:v>
                </c:pt>
                <c:pt idx="225">
                  <c:v>42339</c:v>
                </c:pt>
                <c:pt idx="226">
                  <c:v>42340</c:v>
                </c:pt>
                <c:pt idx="227">
                  <c:v>42341</c:v>
                </c:pt>
                <c:pt idx="228">
                  <c:v>42342</c:v>
                </c:pt>
                <c:pt idx="229">
                  <c:v>42345</c:v>
                </c:pt>
                <c:pt idx="230">
                  <c:v>42347</c:v>
                </c:pt>
                <c:pt idx="231">
                  <c:v>42348</c:v>
                </c:pt>
                <c:pt idx="232">
                  <c:v>42349</c:v>
                </c:pt>
                <c:pt idx="233">
                  <c:v>42352</c:v>
                </c:pt>
                <c:pt idx="234">
                  <c:v>42353</c:v>
                </c:pt>
                <c:pt idx="235">
                  <c:v>42354</c:v>
                </c:pt>
                <c:pt idx="236">
                  <c:v>42355</c:v>
                </c:pt>
                <c:pt idx="237">
                  <c:v>42356</c:v>
                </c:pt>
                <c:pt idx="238">
                  <c:v>42359</c:v>
                </c:pt>
                <c:pt idx="239">
                  <c:v>42360</c:v>
                </c:pt>
                <c:pt idx="240">
                  <c:v>42361</c:v>
                </c:pt>
                <c:pt idx="241">
                  <c:v>42362</c:v>
                </c:pt>
                <c:pt idx="242">
                  <c:v>42366</c:v>
                </c:pt>
                <c:pt idx="243">
                  <c:v>42367</c:v>
                </c:pt>
                <c:pt idx="244">
                  <c:v>42368</c:v>
                </c:pt>
                <c:pt idx="245">
                  <c:v>42373</c:v>
                </c:pt>
                <c:pt idx="246">
                  <c:v>42374</c:v>
                </c:pt>
                <c:pt idx="247">
                  <c:v>42375</c:v>
                </c:pt>
                <c:pt idx="248">
                  <c:v>42376</c:v>
                </c:pt>
                <c:pt idx="249">
                  <c:v>42377</c:v>
                </c:pt>
                <c:pt idx="250">
                  <c:v>42380</c:v>
                </c:pt>
                <c:pt idx="251">
                  <c:v>42381</c:v>
                </c:pt>
                <c:pt idx="252">
                  <c:v>42382</c:v>
                </c:pt>
                <c:pt idx="253">
                  <c:v>42383</c:v>
                </c:pt>
                <c:pt idx="254">
                  <c:v>42384</c:v>
                </c:pt>
                <c:pt idx="255">
                  <c:v>42387</c:v>
                </c:pt>
                <c:pt idx="256">
                  <c:v>42388</c:v>
                </c:pt>
                <c:pt idx="257">
                  <c:v>42389</c:v>
                </c:pt>
                <c:pt idx="258">
                  <c:v>42390</c:v>
                </c:pt>
                <c:pt idx="259">
                  <c:v>42391</c:v>
                </c:pt>
                <c:pt idx="260">
                  <c:v>42394</c:v>
                </c:pt>
                <c:pt idx="261">
                  <c:v>42395</c:v>
                </c:pt>
                <c:pt idx="262">
                  <c:v>42396</c:v>
                </c:pt>
                <c:pt idx="263">
                  <c:v>42397</c:v>
                </c:pt>
                <c:pt idx="264">
                  <c:v>42398</c:v>
                </c:pt>
                <c:pt idx="265">
                  <c:v>42401</c:v>
                </c:pt>
                <c:pt idx="266">
                  <c:v>42402</c:v>
                </c:pt>
                <c:pt idx="267">
                  <c:v>42403</c:v>
                </c:pt>
                <c:pt idx="268">
                  <c:v>42404</c:v>
                </c:pt>
                <c:pt idx="269">
                  <c:v>42405</c:v>
                </c:pt>
                <c:pt idx="270">
                  <c:v>42408</c:v>
                </c:pt>
                <c:pt idx="271">
                  <c:v>42409</c:v>
                </c:pt>
                <c:pt idx="272">
                  <c:v>42410</c:v>
                </c:pt>
                <c:pt idx="273">
                  <c:v>42411</c:v>
                </c:pt>
                <c:pt idx="274">
                  <c:v>42412</c:v>
                </c:pt>
                <c:pt idx="275">
                  <c:v>42415</c:v>
                </c:pt>
                <c:pt idx="276">
                  <c:v>42416</c:v>
                </c:pt>
                <c:pt idx="277">
                  <c:v>42417</c:v>
                </c:pt>
                <c:pt idx="278">
                  <c:v>42418</c:v>
                </c:pt>
                <c:pt idx="279">
                  <c:v>42419</c:v>
                </c:pt>
                <c:pt idx="280">
                  <c:v>42422</c:v>
                </c:pt>
                <c:pt idx="281">
                  <c:v>42423</c:v>
                </c:pt>
                <c:pt idx="282">
                  <c:v>42424</c:v>
                </c:pt>
                <c:pt idx="283">
                  <c:v>42425</c:v>
                </c:pt>
                <c:pt idx="284">
                  <c:v>42426</c:v>
                </c:pt>
                <c:pt idx="285">
                  <c:v>42429</c:v>
                </c:pt>
                <c:pt idx="286">
                  <c:v>42430</c:v>
                </c:pt>
                <c:pt idx="287">
                  <c:v>42431</c:v>
                </c:pt>
                <c:pt idx="288">
                  <c:v>42432</c:v>
                </c:pt>
                <c:pt idx="289">
                  <c:v>42433</c:v>
                </c:pt>
                <c:pt idx="290">
                  <c:v>42436</c:v>
                </c:pt>
                <c:pt idx="291">
                  <c:v>42437</c:v>
                </c:pt>
                <c:pt idx="292">
                  <c:v>42438</c:v>
                </c:pt>
                <c:pt idx="293">
                  <c:v>42439</c:v>
                </c:pt>
                <c:pt idx="294">
                  <c:v>42440</c:v>
                </c:pt>
                <c:pt idx="295">
                  <c:v>42443</c:v>
                </c:pt>
                <c:pt idx="296">
                  <c:v>42444</c:v>
                </c:pt>
                <c:pt idx="297">
                  <c:v>42445</c:v>
                </c:pt>
                <c:pt idx="298">
                  <c:v>42446</c:v>
                </c:pt>
                <c:pt idx="299">
                  <c:v>42447</c:v>
                </c:pt>
                <c:pt idx="300">
                  <c:v>42450</c:v>
                </c:pt>
                <c:pt idx="301">
                  <c:v>42451</c:v>
                </c:pt>
                <c:pt idx="302">
                  <c:v>42452</c:v>
                </c:pt>
                <c:pt idx="303">
                  <c:v>42453</c:v>
                </c:pt>
                <c:pt idx="304">
                  <c:v>42457</c:v>
                </c:pt>
                <c:pt idx="305">
                  <c:v>42458</c:v>
                </c:pt>
                <c:pt idx="306">
                  <c:v>42459</c:v>
                </c:pt>
                <c:pt idx="307">
                  <c:v>42460</c:v>
                </c:pt>
                <c:pt idx="308">
                  <c:v>42461</c:v>
                </c:pt>
                <c:pt idx="309">
                  <c:v>42464</c:v>
                </c:pt>
                <c:pt idx="310">
                  <c:v>42465</c:v>
                </c:pt>
                <c:pt idx="311">
                  <c:v>42466</c:v>
                </c:pt>
                <c:pt idx="312">
                  <c:v>42467</c:v>
                </c:pt>
                <c:pt idx="313">
                  <c:v>42468</c:v>
                </c:pt>
                <c:pt idx="314">
                  <c:v>42471</c:v>
                </c:pt>
                <c:pt idx="315">
                  <c:v>42472</c:v>
                </c:pt>
                <c:pt idx="316">
                  <c:v>42473</c:v>
                </c:pt>
                <c:pt idx="317">
                  <c:v>42474</c:v>
                </c:pt>
                <c:pt idx="318">
                  <c:v>42475</c:v>
                </c:pt>
                <c:pt idx="319">
                  <c:v>42478</c:v>
                </c:pt>
                <c:pt idx="320">
                  <c:v>42479</c:v>
                </c:pt>
                <c:pt idx="321">
                  <c:v>42480</c:v>
                </c:pt>
                <c:pt idx="322">
                  <c:v>42481</c:v>
                </c:pt>
                <c:pt idx="323">
                  <c:v>42482</c:v>
                </c:pt>
                <c:pt idx="324">
                  <c:v>42485</c:v>
                </c:pt>
                <c:pt idx="325">
                  <c:v>42486</c:v>
                </c:pt>
                <c:pt idx="326">
                  <c:v>42487</c:v>
                </c:pt>
                <c:pt idx="327">
                  <c:v>42488</c:v>
                </c:pt>
                <c:pt idx="328">
                  <c:v>42489</c:v>
                </c:pt>
                <c:pt idx="329">
                  <c:v>42492</c:v>
                </c:pt>
                <c:pt idx="330">
                  <c:v>42493</c:v>
                </c:pt>
                <c:pt idx="331">
                  <c:v>42494</c:v>
                </c:pt>
                <c:pt idx="332">
                  <c:v>42495</c:v>
                </c:pt>
                <c:pt idx="333">
                  <c:v>42496</c:v>
                </c:pt>
                <c:pt idx="334">
                  <c:v>42499</c:v>
                </c:pt>
                <c:pt idx="335">
                  <c:v>42500</c:v>
                </c:pt>
                <c:pt idx="336">
                  <c:v>42501</c:v>
                </c:pt>
                <c:pt idx="337">
                  <c:v>42502</c:v>
                </c:pt>
                <c:pt idx="338">
                  <c:v>42503</c:v>
                </c:pt>
                <c:pt idx="339">
                  <c:v>42506</c:v>
                </c:pt>
                <c:pt idx="340">
                  <c:v>42507</c:v>
                </c:pt>
                <c:pt idx="341">
                  <c:v>42508</c:v>
                </c:pt>
                <c:pt idx="342">
                  <c:v>42509</c:v>
                </c:pt>
                <c:pt idx="343">
                  <c:v>42510</c:v>
                </c:pt>
                <c:pt idx="344">
                  <c:v>42513</c:v>
                </c:pt>
                <c:pt idx="345">
                  <c:v>42514</c:v>
                </c:pt>
                <c:pt idx="346">
                  <c:v>42515</c:v>
                </c:pt>
                <c:pt idx="347">
                  <c:v>42516</c:v>
                </c:pt>
                <c:pt idx="348">
                  <c:v>42517</c:v>
                </c:pt>
                <c:pt idx="349">
                  <c:v>42520</c:v>
                </c:pt>
                <c:pt idx="350">
                  <c:v>42521</c:v>
                </c:pt>
                <c:pt idx="351">
                  <c:v>42522</c:v>
                </c:pt>
                <c:pt idx="352">
                  <c:v>42523</c:v>
                </c:pt>
                <c:pt idx="353">
                  <c:v>42524</c:v>
                </c:pt>
                <c:pt idx="354">
                  <c:v>42527</c:v>
                </c:pt>
                <c:pt idx="355">
                  <c:v>42528</c:v>
                </c:pt>
                <c:pt idx="356">
                  <c:v>42529</c:v>
                </c:pt>
                <c:pt idx="357">
                  <c:v>42530</c:v>
                </c:pt>
                <c:pt idx="358">
                  <c:v>42531</c:v>
                </c:pt>
                <c:pt idx="359">
                  <c:v>42534</c:v>
                </c:pt>
                <c:pt idx="360">
                  <c:v>42535</c:v>
                </c:pt>
                <c:pt idx="361">
                  <c:v>42536</c:v>
                </c:pt>
                <c:pt idx="362">
                  <c:v>42537</c:v>
                </c:pt>
                <c:pt idx="363">
                  <c:v>42538</c:v>
                </c:pt>
                <c:pt idx="364">
                  <c:v>42541</c:v>
                </c:pt>
                <c:pt idx="365">
                  <c:v>42542</c:v>
                </c:pt>
                <c:pt idx="366">
                  <c:v>42543</c:v>
                </c:pt>
                <c:pt idx="367">
                  <c:v>42544</c:v>
                </c:pt>
                <c:pt idx="368">
                  <c:v>42545</c:v>
                </c:pt>
                <c:pt idx="369">
                  <c:v>42549</c:v>
                </c:pt>
                <c:pt idx="370">
                  <c:v>42550</c:v>
                </c:pt>
                <c:pt idx="371">
                  <c:v>42551</c:v>
                </c:pt>
                <c:pt idx="372">
                  <c:v>42552</c:v>
                </c:pt>
                <c:pt idx="373">
                  <c:v>42555</c:v>
                </c:pt>
                <c:pt idx="374">
                  <c:v>42556</c:v>
                </c:pt>
                <c:pt idx="375">
                  <c:v>42557</c:v>
                </c:pt>
                <c:pt idx="376">
                  <c:v>42558</c:v>
                </c:pt>
                <c:pt idx="377">
                  <c:v>42559</c:v>
                </c:pt>
                <c:pt idx="378">
                  <c:v>42562</c:v>
                </c:pt>
                <c:pt idx="379">
                  <c:v>42563</c:v>
                </c:pt>
                <c:pt idx="380">
                  <c:v>42564</c:v>
                </c:pt>
                <c:pt idx="381">
                  <c:v>42565</c:v>
                </c:pt>
                <c:pt idx="382">
                  <c:v>42566</c:v>
                </c:pt>
                <c:pt idx="383">
                  <c:v>42569</c:v>
                </c:pt>
                <c:pt idx="384">
                  <c:v>42570</c:v>
                </c:pt>
                <c:pt idx="385">
                  <c:v>42571</c:v>
                </c:pt>
                <c:pt idx="386">
                  <c:v>42572</c:v>
                </c:pt>
                <c:pt idx="387">
                  <c:v>42573</c:v>
                </c:pt>
                <c:pt idx="388">
                  <c:v>42576</c:v>
                </c:pt>
                <c:pt idx="389">
                  <c:v>42577</c:v>
                </c:pt>
                <c:pt idx="390">
                  <c:v>42578</c:v>
                </c:pt>
                <c:pt idx="391">
                  <c:v>42579</c:v>
                </c:pt>
                <c:pt idx="392">
                  <c:v>42580</c:v>
                </c:pt>
                <c:pt idx="393">
                  <c:v>42583</c:v>
                </c:pt>
                <c:pt idx="394">
                  <c:v>42584</c:v>
                </c:pt>
                <c:pt idx="395">
                  <c:v>42585</c:v>
                </c:pt>
                <c:pt idx="396">
                  <c:v>42586</c:v>
                </c:pt>
                <c:pt idx="397">
                  <c:v>42587</c:v>
                </c:pt>
                <c:pt idx="398">
                  <c:v>42590</c:v>
                </c:pt>
                <c:pt idx="399">
                  <c:v>42591</c:v>
                </c:pt>
                <c:pt idx="400">
                  <c:v>42592</c:v>
                </c:pt>
                <c:pt idx="401">
                  <c:v>42593</c:v>
                </c:pt>
                <c:pt idx="402">
                  <c:v>42594</c:v>
                </c:pt>
                <c:pt idx="403">
                  <c:v>42597</c:v>
                </c:pt>
                <c:pt idx="404">
                  <c:v>42598</c:v>
                </c:pt>
                <c:pt idx="405">
                  <c:v>42599</c:v>
                </c:pt>
                <c:pt idx="406">
                  <c:v>42600</c:v>
                </c:pt>
                <c:pt idx="407">
                  <c:v>42601</c:v>
                </c:pt>
                <c:pt idx="408">
                  <c:v>42604</c:v>
                </c:pt>
                <c:pt idx="409">
                  <c:v>42605</c:v>
                </c:pt>
                <c:pt idx="410">
                  <c:v>42606</c:v>
                </c:pt>
                <c:pt idx="411">
                  <c:v>42607</c:v>
                </c:pt>
                <c:pt idx="412">
                  <c:v>42608</c:v>
                </c:pt>
                <c:pt idx="413">
                  <c:v>42611</c:v>
                </c:pt>
                <c:pt idx="414">
                  <c:v>42612</c:v>
                </c:pt>
                <c:pt idx="415">
                  <c:v>42613</c:v>
                </c:pt>
                <c:pt idx="416">
                  <c:v>42614</c:v>
                </c:pt>
                <c:pt idx="417">
                  <c:v>42615</c:v>
                </c:pt>
                <c:pt idx="418">
                  <c:v>42618</c:v>
                </c:pt>
                <c:pt idx="419">
                  <c:v>42619</c:v>
                </c:pt>
                <c:pt idx="420">
                  <c:v>42620</c:v>
                </c:pt>
                <c:pt idx="421">
                  <c:v>42621</c:v>
                </c:pt>
                <c:pt idx="422">
                  <c:v>42622</c:v>
                </c:pt>
                <c:pt idx="423">
                  <c:v>42625</c:v>
                </c:pt>
                <c:pt idx="424">
                  <c:v>42626</c:v>
                </c:pt>
                <c:pt idx="425">
                  <c:v>42627</c:v>
                </c:pt>
                <c:pt idx="426">
                  <c:v>42628</c:v>
                </c:pt>
                <c:pt idx="427">
                  <c:v>42629</c:v>
                </c:pt>
                <c:pt idx="428">
                  <c:v>42632</c:v>
                </c:pt>
                <c:pt idx="429">
                  <c:v>42633</c:v>
                </c:pt>
                <c:pt idx="430">
                  <c:v>42634</c:v>
                </c:pt>
                <c:pt idx="431">
                  <c:v>42635</c:v>
                </c:pt>
                <c:pt idx="432">
                  <c:v>42636</c:v>
                </c:pt>
                <c:pt idx="433">
                  <c:v>42639</c:v>
                </c:pt>
                <c:pt idx="434">
                  <c:v>42640</c:v>
                </c:pt>
                <c:pt idx="435">
                  <c:v>42641</c:v>
                </c:pt>
                <c:pt idx="436">
                  <c:v>42642</c:v>
                </c:pt>
                <c:pt idx="437">
                  <c:v>42643</c:v>
                </c:pt>
                <c:pt idx="438">
                  <c:v>42646</c:v>
                </c:pt>
                <c:pt idx="439">
                  <c:v>42647</c:v>
                </c:pt>
                <c:pt idx="440">
                  <c:v>42648</c:v>
                </c:pt>
                <c:pt idx="441">
                  <c:v>42649</c:v>
                </c:pt>
                <c:pt idx="442">
                  <c:v>42650</c:v>
                </c:pt>
                <c:pt idx="443">
                  <c:v>42653</c:v>
                </c:pt>
                <c:pt idx="444">
                  <c:v>42654</c:v>
                </c:pt>
                <c:pt idx="445">
                  <c:v>42655</c:v>
                </c:pt>
                <c:pt idx="446">
                  <c:v>42656</c:v>
                </c:pt>
                <c:pt idx="447">
                  <c:v>42657</c:v>
                </c:pt>
                <c:pt idx="448">
                  <c:v>42660</c:v>
                </c:pt>
                <c:pt idx="449">
                  <c:v>42661</c:v>
                </c:pt>
                <c:pt idx="450">
                  <c:v>42662</c:v>
                </c:pt>
                <c:pt idx="451">
                  <c:v>42663</c:v>
                </c:pt>
                <c:pt idx="452">
                  <c:v>42664</c:v>
                </c:pt>
                <c:pt idx="453">
                  <c:v>42667</c:v>
                </c:pt>
                <c:pt idx="454">
                  <c:v>42668</c:v>
                </c:pt>
                <c:pt idx="455">
                  <c:v>42669</c:v>
                </c:pt>
                <c:pt idx="456">
                  <c:v>42670</c:v>
                </c:pt>
                <c:pt idx="457">
                  <c:v>42671</c:v>
                </c:pt>
                <c:pt idx="458">
                  <c:v>42674</c:v>
                </c:pt>
                <c:pt idx="459">
                  <c:v>42676</c:v>
                </c:pt>
                <c:pt idx="460">
                  <c:v>42677</c:v>
                </c:pt>
                <c:pt idx="461">
                  <c:v>42678</c:v>
                </c:pt>
                <c:pt idx="462">
                  <c:v>42681</c:v>
                </c:pt>
                <c:pt idx="463">
                  <c:v>42682</c:v>
                </c:pt>
                <c:pt idx="464">
                  <c:v>42683</c:v>
                </c:pt>
                <c:pt idx="465">
                  <c:v>42684</c:v>
                </c:pt>
                <c:pt idx="466">
                  <c:v>42685</c:v>
                </c:pt>
                <c:pt idx="467">
                  <c:v>42688</c:v>
                </c:pt>
                <c:pt idx="468">
                  <c:v>42689</c:v>
                </c:pt>
                <c:pt idx="469">
                  <c:v>42690</c:v>
                </c:pt>
                <c:pt idx="470">
                  <c:v>42691</c:v>
                </c:pt>
                <c:pt idx="471">
                  <c:v>42692</c:v>
                </c:pt>
                <c:pt idx="472">
                  <c:v>42695</c:v>
                </c:pt>
                <c:pt idx="473">
                  <c:v>42696</c:v>
                </c:pt>
                <c:pt idx="474">
                  <c:v>42697</c:v>
                </c:pt>
                <c:pt idx="475">
                  <c:v>42698</c:v>
                </c:pt>
                <c:pt idx="476">
                  <c:v>42699</c:v>
                </c:pt>
                <c:pt idx="477">
                  <c:v>42702</c:v>
                </c:pt>
                <c:pt idx="478">
                  <c:v>42703</c:v>
                </c:pt>
                <c:pt idx="479">
                  <c:v>42704</c:v>
                </c:pt>
                <c:pt idx="480">
                  <c:v>42705</c:v>
                </c:pt>
                <c:pt idx="481">
                  <c:v>42706</c:v>
                </c:pt>
                <c:pt idx="482">
                  <c:v>42709</c:v>
                </c:pt>
                <c:pt idx="483">
                  <c:v>42710</c:v>
                </c:pt>
                <c:pt idx="484">
                  <c:v>42711</c:v>
                </c:pt>
                <c:pt idx="485">
                  <c:v>42713</c:v>
                </c:pt>
                <c:pt idx="486">
                  <c:v>42716</c:v>
                </c:pt>
                <c:pt idx="487">
                  <c:v>42717</c:v>
                </c:pt>
                <c:pt idx="488">
                  <c:v>42718</c:v>
                </c:pt>
                <c:pt idx="489">
                  <c:v>42719</c:v>
                </c:pt>
                <c:pt idx="490">
                  <c:v>42720</c:v>
                </c:pt>
                <c:pt idx="491">
                  <c:v>42723</c:v>
                </c:pt>
                <c:pt idx="492">
                  <c:v>42724</c:v>
                </c:pt>
                <c:pt idx="493">
                  <c:v>42725</c:v>
                </c:pt>
                <c:pt idx="494">
                  <c:v>42726</c:v>
                </c:pt>
                <c:pt idx="495">
                  <c:v>42727</c:v>
                </c:pt>
                <c:pt idx="496">
                  <c:v>42730</c:v>
                </c:pt>
                <c:pt idx="497">
                  <c:v>42732</c:v>
                </c:pt>
                <c:pt idx="498">
                  <c:v>42733</c:v>
                </c:pt>
                <c:pt idx="499">
                  <c:v>42734</c:v>
                </c:pt>
                <c:pt idx="500">
                  <c:v>42738</c:v>
                </c:pt>
                <c:pt idx="501">
                  <c:v>42739</c:v>
                </c:pt>
                <c:pt idx="502">
                  <c:v>42740</c:v>
                </c:pt>
                <c:pt idx="503">
                  <c:v>42741</c:v>
                </c:pt>
                <c:pt idx="504">
                  <c:v>42744</c:v>
                </c:pt>
                <c:pt idx="505">
                  <c:v>42745</c:v>
                </c:pt>
                <c:pt idx="506">
                  <c:v>42746</c:v>
                </c:pt>
                <c:pt idx="507">
                  <c:v>42747</c:v>
                </c:pt>
                <c:pt idx="508">
                  <c:v>42753</c:v>
                </c:pt>
                <c:pt idx="509">
                  <c:v>42754</c:v>
                </c:pt>
                <c:pt idx="510">
                  <c:v>42755</c:v>
                </c:pt>
                <c:pt idx="511">
                  <c:v>42758</c:v>
                </c:pt>
                <c:pt idx="512">
                  <c:v>42759</c:v>
                </c:pt>
                <c:pt idx="513">
                  <c:v>42760</c:v>
                </c:pt>
                <c:pt idx="514">
                  <c:v>42761</c:v>
                </c:pt>
                <c:pt idx="515">
                  <c:v>42762</c:v>
                </c:pt>
                <c:pt idx="516">
                  <c:v>42765</c:v>
                </c:pt>
                <c:pt idx="517">
                  <c:v>42766</c:v>
                </c:pt>
                <c:pt idx="518">
                  <c:v>42767</c:v>
                </c:pt>
                <c:pt idx="519">
                  <c:v>42768</c:v>
                </c:pt>
                <c:pt idx="520">
                  <c:v>42769</c:v>
                </c:pt>
                <c:pt idx="521">
                  <c:v>42772</c:v>
                </c:pt>
                <c:pt idx="522">
                  <c:v>42773</c:v>
                </c:pt>
                <c:pt idx="523">
                  <c:v>42774</c:v>
                </c:pt>
                <c:pt idx="524">
                  <c:v>42775</c:v>
                </c:pt>
                <c:pt idx="525">
                  <c:v>42776</c:v>
                </c:pt>
                <c:pt idx="526">
                  <c:v>42779</c:v>
                </c:pt>
                <c:pt idx="527">
                  <c:v>42780</c:v>
                </c:pt>
                <c:pt idx="528">
                  <c:v>42781</c:v>
                </c:pt>
                <c:pt idx="529">
                  <c:v>42782</c:v>
                </c:pt>
                <c:pt idx="530">
                  <c:v>42783</c:v>
                </c:pt>
                <c:pt idx="531">
                  <c:v>42786</c:v>
                </c:pt>
                <c:pt idx="532">
                  <c:v>42787</c:v>
                </c:pt>
                <c:pt idx="533">
                  <c:v>42788</c:v>
                </c:pt>
                <c:pt idx="534">
                  <c:v>42789</c:v>
                </c:pt>
                <c:pt idx="535">
                  <c:v>42790</c:v>
                </c:pt>
                <c:pt idx="536">
                  <c:v>42793</c:v>
                </c:pt>
                <c:pt idx="537">
                  <c:v>42794</c:v>
                </c:pt>
                <c:pt idx="538">
                  <c:v>42795</c:v>
                </c:pt>
                <c:pt idx="539">
                  <c:v>42796</c:v>
                </c:pt>
                <c:pt idx="540">
                  <c:v>42797</c:v>
                </c:pt>
                <c:pt idx="541">
                  <c:v>42800</c:v>
                </c:pt>
                <c:pt idx="542">
                  <c:v>42801</c:v>
                </c:pt>
                <c:pt idx="543">
                  <c:v>42802</c:v>
                </c:pt>
                <c:pt idx="544">
                  <c:v>42803</c:v>
                </c:pt>
                <c:pt idx="545">
                  <c:v>42804</c:v>
                </c:pt>
                <c:pt idx="546">
                  <c:v>42807</c:v>
                </c:pt>
                <c:pt idx="547">
                  <c:v>42808</c:v>
                </c:pt>
                <c:pt idx="548">
                  <c:v>42809</c:v>
                </c:pt>
                <c:pt idx="549">
                  <c:v>42810</c:v>
                </c:pt>
                <c:pt idx="550">
                  <c:v>42811</c:v>
                </c:pt>
                <c:pt idx="551">
                  <c:v>42814</c:v>
                </c:pt>
                <c:pt idx="552">
                  <c:v>42815</c:v>
                </c:pt>
                <c:pt idx="553">
                  <c:v>42816</c:v>
                </c:pt>
                <c:pt idx="554">
                  <c:v>42817</c:v>
                </c:pt>
                <c:pt idx="555">
                  <c:v>42818</c:v>
                </c:pt>
                <c:pt idx="556">
                  <c:v>42821</c:v>
                </c:pt>
                <c:pt idx="557">
                  <c:v>42822</c:v>
                </c:pt>
                <c:pt idx="558">
                  <c:v>42823</c:v>
                </c:pt>
                <c:pt idx="559">
                  <c:v>42824</c:v>
                </c:pt>
                <c:pt idx="560">
                  <c:v>42825</c:v>
                </c:pt>
                <c:pt idx="561">
                  <c:v>42828</c:v>
                </c:pt>
                <c:pt idx="562">
                  <c:v>42829</c:v>
                </c:pt>
                <c:pt idx="563">
                  <c:v>42830</c:v>
                </c:pt>
                <c:pt idx="564">
                  <c:v>42831</c:v>
                </c:pt>
                <c:pt idx="565">
                  <c:v>42832</c:v>
                </c:pt>
                <c:pt idx="566">
                  <c:v>42835</c:v>
                </c:pt>
                <c:pt idx="567">
                  <c:v>42836</c:v>
                </c:pt>
                <c:pt idx="568">
                  <c:v>42837</c:v>
                </c:pt>
                <c:pt idx="569">
                  <c:v>42838</c:v>
                </c:pt>
                <c:pt idx="570">
                  <c:v>42842</c:v>
                </c:pt>
                <c:pt idx="571">
                  <c:v>42843</c:v>
                </c:pt>
                <c:pt idx="572">
                  <c:v>42845</c:v>
                </c:pt>
                <c:pt idx="573">
                  <c:v>42846</c:v>
                </c:pt>
                <c:pt idx="574">
                  <c:v>42849</c:v>
                </c:pt>
                <c:pt idx="575">
                  <c:v>42850</c:v>
                </c:pt>
                <c:pt idx="576">
                  <c:v>42851</c:v>
                </c:pt>
                <c:pt idx="577">
                  <c:v>42852</c:v>
                </c:pt>
                <c:pt idx="578">
                  <c:v>42853</c:v>
                </c:pt>
                <c:pt idx="579">
                  <c:v>42856</c:v>
                </c:pt>
                <c:pt idx="580">
                  <c:v>42857</c:v>
                </c:pt>
                <c:pt idx="581">
                  <c:v>42858</c:v>
                </c:pt>
                <c:pt idx="582">
                  <c:v>42859</c:v>
                </c:pt>
                <c:pt idx="583">
                  <c:v>42860</c:v>
                </c:pt>
                <c:pt idx="584">
                  <c:v>42863</c:v>
                </c:pt>
                <c:pt idx="585">
                  <c:v>42864</c:v>
                </c:pt>
                <c:pt idx="586">
                  <c:v>42865</c:v>
                </c:pt>
                <c:pt idx="587">
                  <c:v>42866</c:v>
                </c:pt>
                <c:pt idx="588">
                  <c:v>42867</c:v>
                </c:pt>
                <c:pt idx="589">
                  <c:v>42870</c:v>
                </c:pt>
                <c:pt idx="590">
                  <c:v>42871</c:v>
                </c:pt>
                <c:pt idx="591">
                  <c:v>42872</c:v>
                </c:pt>
                <c:pt idx="592">
                  <c:v>42873</c:v>
                </c:pt>
                <c:pt idx="593">
                  <c:v>42874</c:v>
                </c:pt>
                <c:pt idx="594">
                  <c:v>42877</c:v>
                </c:pt>
                <c:pt idx="595">
                  <c:v>42878</c:v>
                </c:pt>
                <c:pt idx="596">
                  <c:v>42879</c:v>
                </c:pt>
                <c:pt idx="597">
                  <c:v>42880</c:v>
                </c:pt>
                <c:pt idx="598">
                  <c:v>42881</c:v>
                </c:pt>
                <c:pt idx="599">
                  <c:v>42884</c:v>
                </c:pt>
                <c:pt idx="600">
                  <c:v>42885</c:v>
                </c:pt>
                <c:pt idx="601">
                  <c:v>42886</c:v>
                </c:pt>
                <c:pt idx="602">
                  <c:v>42887</c:v>
                </c:pt>
                <c:pt idx="603">
                  <c:v>42888</c:v>
                </c:pt>
                <c:pt idx="604">
                  <c:v>42891</c:v>
                </c:pt>
                <c:pt idx="605">
                  <c:v>42892</c:v>
                </c:pt>
                <c:pt idx="606">
                  <c:v>42893</c:v>
                </c:pt>
                <c:pt idx="607">
                  <c:v>42894</c:v>
                </c:pt>
                <c:pt idx="608">
                  <c:v>42895</c:v>
                </c:pt>
                <c:pt idx="609">
                  <c:v>42898</c:v>
                </c:pt>
                <c:pt idx="610">
                  <c:v>42899</c:v>
                </c:pt>
                <c:pt idx="611">
                  <c:v>42900</c:v>
                </c:pt>
                <c:pt idx="612">
                  <c:v>42901</c:v>
                </c:pt>
                <c:pt idx="613">
                  <c:v>42902</c:v>
                </c:pt>
                <c:pt idx="614">
                  <c:v>42905</c:v>
                </c:pt>
                <c:pt idx="615">
                  <c:v>42906</c:v>
                </c:pt>
                <c:pt idx="616">
                  <c:v>42907</c:v>
                </c:pt>
                <c:pt idx="617">
                  <c:v>42908</c:v>
                </c:pt>
                <c:pt idx="618">
                  <c:v>42909</c:v>
                </c:pt>
                <c:pt idx="619">
                  <c:v>42913</c:v>
                </c:pt>
                <c:pt idx="620">
                  <c:v>42914</c:v>
                </c:pt>
                <c:pt idx="621">
                  <c:v>42915</c:v>
                </c:pt>
                <c:pt idx="622">
                  <c:v>42916</c:v>
                </c:pt>
                <c:pt idx="623">
                  <c:v>42919</c:v>
                </c:pt>
                <c:pt idx="624">
                  <c:v>42920</c:v>
                </c:pt>
                <c:pt idx="625">
                  <c:v>42921</c:v>
                </c:pt>
                <c:pt idx="626">
                  <c:v>42922</c:v>
                </c:pt>
                <c:pt idx="627">
                  <c:v>42923</c:v>
                </c:pt>
                <c:pt idx="628">
                  <c:v>42927</c:v>
                </c:pt>
                <c:pt idx="629">
                  <c:v>42928</c:v>
                </c:pt>
                <c:pt idx="630">
                  <c:v>42929</c:v>
                </c:pt>
                <c:pt idx="631">
                  <c:v>42930</c:v>
                </c:pt>
                <c:pt idx="632">
                  <c:v>42933</c:v>
                </c:pt>
                <c:pt idx="633">
                  <c:v>42934</c:v>
                </c:pt>
                <c:pt idx="634">
                  <c:v>42935</c:v>
                </c:pt>
                <c:pt idx="635">
                  <c:v>42936</c:v>
                </c:pt>
                <c:pt idx="636">
                  <c:v>42937</c:v>
                </c:pt>
                <c:pt idx="637">
                  <c:v>42940</c:v>
                </c:pt>
                <c:pt idx="638">
                  <c:v>42941</c:v>
                </c:pt>
                <c:pt idx="639">
                  <c:v>42942</c:v>
                </c:pt>
                <c:pt idx="640">
                  <c:v>42943</c:v>
                </c:pt>
                <c:pt idx="641">
                  <c:v>42944</c:v>
                </c:pt>
                <c:pt idx="642">
                  <c:v>42947</c:v>
                </c:pt>
                <c:pt idx="643">
                  <c:v>42948</c:v>
                </c:pt>
                <c:pt idx="644">
                  <c:v>42949</c:v>
                </c:pt>
                <c:pt idx="645">
                  <c:v>42950</c:v>
                </c:pt>
                <c:pt idx="646">
                  <c:v>42951</c:v>
                </c:pt>
                <c:pt idx="647">
                  <c:v>42954</c:v>
                </c:pt>
                <c:pt idx="648">
                  <c:v>42955</c:v>
                </c:pt>
                <c:pt idx="649">
                  <c:v>42956</c:v>
                </c:pt>
                <c:pt idx="650">
                  <c:v>42957</c:v>
                </c:pt>
                <c:pt idx="651">
                  <c:v>42958</c:v>
                </c:pt>
                <c:pt idx="652">
                  <c:v>42961</c:v>
                </c:pt>
                <c:pt idx="653">
                  <c:v>42963</c:v>
                </c:pt>
                <c:pt idx="654">
                  <c:v>42964</c:v>
                </c:pt>
                <c:pt idx="655">
                  <c:v>42965</c:v>
                </c:pt>
                <c:pt idx="656">
                  <c:v>42968</c:v>
                </c:pt>
                <c:pt idx="657">
                  <c:v>42969</c:v>
                </c:pt>
                <c:pt idx="658">
                  <c:v>42970</c:v>
                </c:pt>
                <c:pt idx="659">
                  <c:v>42971</c:v>
                </c:pt>
                <c:pt idx="660">
                  <c:v>42972</c:v>
                </c:pt>
                <c:pt idx="661">
                  <c:v>42975</c:v>
                </c:pt>
                <c:pt idx="662">
                  <c:v>42976</c:v>
                </c:pt>
                <c:pt idx="663">
                  <c:v>42977</c:v>
                </c:pt>
                <c:pt idx="664">
                  <c:v>42978</c:v>
                </c:pt>
                <c:pt idx="665">
                  <c:v>42979</c:v>
                </c:pt>
                <c:pt idx="666">
                  <c:v>42982</c:v>
                </c:pt>
                <c:pt idx="667">
                  <c:v>42983</c:v>
                </c:pt>
                <c:pt idx="668">
                  <c:v>42984</c:v>
                </c:pt>
                <c:pt idx="669">
                  <c:v>42985</c:v>
                </c:pt>
                <c:pt idx="670">
                  <c:v>42986</c:v>
                </c:pt>
                <c:pt idx="671">
                  <c:v>42989</c:v>
                </c:pt>
                <c:pt idx="672">
                  <c:v>42990</c:v>
                </c:pt>
                <c:pt idx="673">
                  <c:v>42991</c:v>
                </c:pt>
                <c:pt idx="674">
                  <c:v>42992</c:v>
                </c:pt>
                <c:pt idx="675">
                  <c:v>42993</c:v>
                </c:pt>
                <c:pt idx="676">
                  <c:v>42998</c:v>
                </c:pt>
                <c:pt idx="677">
                  <c:v>42999</c:v>
                </c:pt>
                <c:pt idx="678">
                  <c:v>43000</c:v>
                </c:pt>
                <c:pt idx="679">
                  <c:v>43003</c:v>
                </c:pt>
                <c:pt idx="680">
                  <c:v>43004</c:v>
                </c:pt>
                <c:pt idx="681">
                  <c:v>43005</c:v>
                </c:pt>
                <c:pt idx="682">
                  <c:v>43006</c:v>
                </c:pt>
                <c:pt idx="683">
                  <c:v>43007</c:v>
                </c:pt>
                <c:pt idx="684">
                  <c:v>43010</c:v>
                </c:pt>
                <c:pt idx="685">
                  <c:v>43011</c:v>
                </c:pt>
                <c:pt idx="686">
                  <c:v>43012</c:v>
                </c:pt>
                <c:pt idx="687">
                  <c:v>43013</c:v>
                </c:pt>
                <c:pt idx="688">
                  <c:v>43014</c:v>
                </c:pt>
                <c:pt idx="689">
                  <c:v>43018</c:v>
                </c:pt>
                <c:pt idx="690">
                  <c:v>43019</c:v>
                </c:pt>
                <c:pt idx="691">
                  <c:v>43020</c:v>
                </c:pt>
                <c:pt idx="692">
                  <c:v>43021</c:v>
                </c:pt>
                <c:pt idx="693">
                  <c:v>43024</c:v>
                </c:pt>
                <c:pt idx="694">
                  <c:v>43025</c:v>
                </c:pt>
                <c:pt idx="695">
                  <c:v>43026</c:v>
                </c:pt>
                <c:pt idx="696">
                  <c:v>43027</c:v>
                </c:pt>
                <c:pt idx="697">
                  <c:v>43028</c:v>
                </c:pt>
                <c:pt idx="698">
                  <c:v>43031</c:v>
                </c:pt>
                <c:pt idx="699">
                  <c:v>43032</c:v>
                </c:pt>
                <c:pt idx="700">
                  <c:v>43033</c:v>
                </c:pt>
                <c:pt idx="701">
                  <c:v>43034</c:v>
                </c:pt>
                <c:pt idx="702">
                  <c:v>43038</c:v>
                </c:pt>
                <c:pt idx="703">
                  <c:v>43039</c:v>
                </c:pt>
                <c:pt idx="704">
                  <c:v>43040</c:v>
                </c:pt>
                <c:pt idx="705">
                  <c:v>43041</c:v>
                </c:pt>
                <c:pt idx="706">
                  <c:v>43042</c:v>
                </c:pt>
                <c:pt idx="707">
                  <c:v>43045</c:v>
                </c:pt>
                <c:pt idx="708">
                  <c:v>43046</c:v>
                </c:pt>
                <c:pt idx="709">
                  <c:v>43047</c:v>
                </c:pt>
                <c:pt idx="710">
                  <c:v>43048</c:v>
                </c:pt>
                <c:pt idx="711">
                  <c:v>43049</c:v>
                </c:pt>
                <c:pt idx="712">
                  <c:v>43052</c:v>
                </c:pt>
                <c:pt idx="713">
                  <c:v>43053</c:v>
                </c:pt>
                <c:pt idx="714">
                  <c:v>43054</c:v>
                </c:pt>
                <c:pt idx="715">
                  <c:v>43055</c:v>
                </c:pt>
                <c:pt idx="716">
                  <c:v>43056</c:v>
                </c:pt>
                <c:pt idx="717">
                  <c:v>43059</c:v>
                </c:pt>
                <c:pt idx="718">
                  <c:v>43060</c:v>
                </c:pt>
                <c:pt idx="719">
                  <c:v>43061</c:v>
                </c:pt>
                <c:pt idx="720">
                  <c:v>43062</c:v>
                </c:pt>
                <c:pt idx="721">
                  <c:v>43063</c:v>
                </c:pt>
                <c:pt idx="722">
                  <c:v>43066</c:v>
                </c:pt>
                <c:pt idx="723">
                  <c:v>43067</c:v>
                </c:pt>
                <c:pt idx="724">
                  <c:v>43068</c:v>
                </c:pt>
                <c:pt idx="725">
                  <c:v>43069</c:v>
                </c:pt>
                <c:pt idx="726">
                  <c:v>43070</c:v>
                </c:pt>
                <c:pt idx="727">
                  <c:v>43073</c:v>
                </c:pt>
                <c:pt idx="728">
                  <c:v>43074</c:v>
                </c:pt>
                <c:pt idx="729">
                  <c:v>43075</c:v>
                </c:pt>
                <c:pt idx="730">
                  <c:v>43076</c:v>
                </c:pt>
                <c:pt idx="731">
                  <c:v>43077</c:v>
                </c:pt>
                <c:pt idx="732">
                  <c:v>43080</c:v>
                </c:pt>
                <c:pt idx="733">
                  <c:v>43081</c:v>
                </c:pt>
                <c:pt idx="734">
                  <c:v>43082</c:v>
                </c:pt>
                <c:pt idx="735">
                  <c:v>43083</c:v>
                </c:pt>
                <c:pt idx="736">
                  <c:v>43084</c:v>
                </c:pt>
                <c:pt idx="737">
                  <c:v>43087</c:v>
                </c:pt>
                <c:pt idx="738">
                  <c:v>43088</c:v>
                </c:pt>
                <c:pt idx="739">
                  <c:v>43089</c:v>
                </c:pt>
                <c:pt idx="740">
                  <c:v>43090</c:v>
                </c:pt>
                <c:pt idx="741">
                  <c:v>43091</c:v>
                </c:pt>
                <c:pt idx="742">
                  <c:v>43095</c:v>
                </c:pt>
                <c:pt idx="743">
                  <c:v>43096</c:v>
                </c:pt>
                <c:pt idx="744">
                  <c:v>43097</c:v>
                </c:pt>
                <c:pt idx="745">
                  <c:v>43098</c:v>
                </c:pt>
                <c:pt idx="746">
                  <c:v>43102</c:v>
                </c:pt>
                <c:pt idx="747">
                  <c:v>43103</c:v>
                </c:pt>
                <c:pt idx="748">
                  <c:v>43104</c:v>
                </c:pt>
                <c:pt idx="749">
                  <c:v>43105</c:v>
                </c:pt>
                <c:pt idx="750">
                  <c:v>43108</c:v>
                </c:pt>
                <c:pt idx="751">
                  <c:v>43109</c:v>
                </c:pt>
                <c:pt idx="752">
                  <c:v>43110</c:v>
                </c:pt>
                <c:pt idx="753">
                  <c:v>43111</c:v>
                </c:pt>
                <c:pt idx="754">
                  <c:v>43112</c:v>
                </c:pt>
                <c:pt idx="755">
                  <c:v>43115</c:v>
                </c:pt>
                <c:pt idx="756">
                  <c:v>43117</c:v>
                </c:pt>
                <c:pt idx="757">
                  <c:v>43118</c:v>
                </c:pt>
                <c:pt idx="758">
                  <c:v>43119</c:v>
                </c:pt>
                <c:pt idx="759">
                  <c:v>43122</c:v>
                </c:pt>
                <c:pt idx="760">
                  <c:v>43123</c:v>
                </c:pt>
                <c:pt idx="761">
                  <c:v>43124</c:v>
                </c:pt>
                <c:pt idx="762">
                  <c:v>43125</c:v>
                </c:pt>
                <c:pt idx="763">
                  <c:v>43126</c:v>
                </c:pt>
                <c:pt idx="764">
                  <c:v>43129</c:v>
                </c:pt>
                <c:pt idx="765">
                  <c:v>43130</c:v>
                </c:pt>
                <c:pt idx="766">
                  <c:v>43131</c:v>
                </c:pt>
                <c:pt idx="767">
                  <c:v>43132</c:v>
                </c:pt>
                <c:pt idx="768">
                  <c:v>43133</c:v>
                </c:pt>
                <c:pt idx="769">
                  <c:v>43136</c:v>
                </c:pt>
                <c:pt idx="770">
                  <c:v>43137</c:v>
                </c:pt>
                <c:pt idx="771">
                  <c:v>43138</c:v>
                </c:pt>
                <c:pt idx="772">
                  <c:v>43139</c:v>
                </c:pt>
                <c:pt idx="773">
                  <c:v>43140</c:v>
                </c:pt>
                <c:pt idx="774">
                  <c:v>43143</c:v>
                </c:pt>
                <c:pt idx="775">
                  <c:v>43144</c:v>
                </c:pt>
                <c:pt idx="776">
                  <c:v>43145</c:v>
                </c:pt>
                <c:pt idx="777">
                  <c:v>43146</c:v>
                </c:pt>
                <c:pt idx="778">
                  <c:v>43147</c:v>
                </c:pt>
                <c:pt idx="779">
                  <c:v>43150</c:v>
                </c:pt>
                <c:pt idx="780">
                  <c:v>43151</c:v>
                </c:pt>
                <c:pt idx="781">
                  <c:v>43152</c:v>
                </c:pt>
                <c:pt idx="782">
                  <c:v>43153</c:v>
                </c:pt>
                <c:pt idx="783">
                  <c:v>43154</c:v>
                </c:pt>
                <c:pt idx="784">
                  <c:v>43157</c:v>
                </c:pt>
                <c:pt idx="785">
                  <c:v>43158</c:v>
                </c:pt>
                <c:pt idx="786">
                  <c:v>43159</c:v>
                </c:pt>
                <c:pt idx="787">
                  <c:v>43160</c:v>
                </c:pt>
                <c:pt idx="788">
                  <c:v>43161</c:v>
                </c:pt>
                <c:pt idx="789">
                  <c:v>43164</c:v>
                </c:pt>
                <c:pt idx="790">
                  <c:v>43165</c:v>
                </c:pt>
                <c:pt idx="791">
                  <c:v>43166</c:v>
                </c:pt>
                <c:pt idx="792">
                  <c:v>43167</c:v>
                </c:pt>
                <c:pt idx="793">
                  <c:v>43168</c:v>
                </c:pt>
                <c:pt idx="794">
                  <c:v>43171</c:v>
                </c:pt>
                <c:pt idx="795">
                  <c:v>43172</c:v>
                </c:pt>
                <c:pt idx="796">
                  <c:v>43173</c:v>
                </c:pt>
                <c:pt idx="797">
                  <c:v>43174</c:v>
                </c:pt>
                <c:pt idx="798">
                  <c:v>43175</c:v>
                </c:pt>
                <c:pt idx="799">
                  <c:v>43178</c:v>
                </c:pt>
                <c:pt idx="800">
                  <c:v>43179</c:v>
                </c:pt>
                <c:pt idx="801">
                  <c:v>43180</c:v>
                </c:pt>
                <c:pt idx="802">
                  <c:v>43181</c:v>
                </c:pt>
                <c:pt idx="803">
                  <c:v>43182</c:v>
                </c:pt>
                <c:pt idx="804">
                  <c:v>43185</c:v>
                </c:pt>
                <c:pt idx="805">
                  <c:v>43186</c:v>
                </c:pt>
                <c:pt idx="806">
                  <c:v>43187</c:v>
                </c:pt>
                <c:pt idx="807">
                  <c:v>43188</c:v>
                </c:pt>
                <c:pt idx="808">
                  <c:v>43189</c:v>
                </c:pt>
                <c:pt idx="809">
                  <c:v>43192</c:v>
                </c:pt>
                <c:pt idx="810">
                  <c:v>43193</c:v>
                </c:pt>
                <c:pt idx="811">
                  <c:v>43194</c:v>
                </c:pt>
                <c:pt idx="812">
                  <c:v>43195</c:v>
                </c:pt>
                <c:pt idx="813">
                  <c:v>43196</c:v>
                </c:pt>
                <c:pt idx="814">
                  <c:v>43199</c:v>
                </c:pt>
                <c:pt idx="815">
                  <c:v>43200</c:v>
                </c:pt>
                <c:pt idx="816">
                  <c:v>43201</c:v>
                </c:pt>
                <c:pt idx="817">
                  <c:v>43202</c:v>
                </c:pt>
                <c:pt idx="818">
                  <c:v>43203</c:v>
                </c:pt>
                <c:pt idx="819">
                  <c:v>43206</c:v>
                </c:pt>
                <c:pt idx="820">
                  <c:v>43207</c:v>
                </c:pt>
                <c:pt idx="821">
                  <c:v>43208</c:v>
                </c:pt>
                <c:pt idx="822">
                  <c:v>43209</c:v>
                </c:pt>
                <c:pt idx="823">
                  <c:v>43210</c:v>
                </c:pt>
                <c:pt idx="824">
                  <c:v>43213</c:v>
                </c:pt>
                <c:pt idx="825">
                  <c:v>43214</c:v>
                </c:pt>
                <c:pt idx="826">
                  <c:v>43215</c:v>
                </c:pt>
                <c:pt idx="827">
                  <c:v>43216</c:v>
                </c:pt>
                <c:pt idx="828">
                  <c:v>43217</c:v>
                </c:pt>
                <c:pt idx="829">
                  <c:v>43220</c:v>
                </c:pt>
                <c:pt idx="830">
                  <c:v>43221</c:v>
                </c:pt>
                <c:pt idx="831">
                  <c:v>43222</c:v>
                </c:pt>
                <c:pt idx="832">
                  <c:v>43223</c:v>
                </c:pt>
                <c:pt idx="833">
                  <c:v>43224</c:v>
                </c:pt>
                <c:pt idx="834">
                  <c:v>43227</c:v>
                </c:pt>
                <c:pt idx="835">
                  <c:v>43228</c:v>
                </c:pt>
                <c:pt idx="836">
                  <c:v>43229</c:v>
                </c:pt>
                <c:pt idx="837">
                  <c:v>43230</c:v>
                </c:pt>
                <c:pt idx="838">
                  <c:v>43231</c:v>
                </c:pt>
                <c:pt idx="839">
                  <c:v>43234</c:v>
                </c:pt>
                <c:pt idx="840">
                  <c:v>43235</c:v>
                </c:pt>
                <c:pt idx="841">
                  <c:v>43236</c:v>
                </c:pt>
                <c:pt idx="842">
                  <c:v>43237</c:v>
                </c:pt>
                <c:pt idx="843">
                  <c:v>43238</c:v>
                </c:pt>
                <c:pt idx="844">
                  <c:v>43242</c:v>
                </c:pt>
                <c:pt idx="845">
                  <c:v>43243</c:v>
                </c:pt>
                <c:pt idx="846">
                  <c:v>43244</c:v>
                </c:pt>
                <c:pt idx="847">
                  <c:v>43245</c:v>
                </c:pt>
                <c:pt idx="848">
                  <c:v>43248</c:v>
                </c:pt>
                <c:pt idx="849">
                  <c:v>43249</c:v>
                </c:pt>
                <c:pt idx="850">
                  <c:v>43250</c:v>
                </c:pt>
                <c:pt idx="851">
                  <c:v>43251</c:v>
                </c:pt>
                <c:pt idx="852">
                  <c:v>43252</c:v>
                </c:pt>
                <c:pt idx="853">
                  <c:v>43255</c:v>
                </c:pt>
                <c:pt idx="854">
                  <c:v>43256</c:v>
                </c:pt>
                <c:pt idx="855">
                  <c:v>43257</c:v>
                </c:pt>
                <c:pt idx="856">
                  <c:v>43258</c:v>
                </c:pt>
                <c:pt idx="857">
                  <c:v>43259</c:v>
                </c:pt>
                <c:pt idx="858">
                  <c:v>43262</c:v>
                </c:pt>
                <c:pt idx="859">
                  <c:v>43263</c:v>
                </c:pt>
                <c:pt idx="860">
                  <c:v>43264</c:v>
                </c:pt>
                <c:pt idx="861">
                  <c:v>43265</c:v>
                </c:pt>
                <c:pt idx="862">
                  <c:v>43266</c:v>
                </c:pt>
                <c:pt idx="863">
                  <c:v>43269</c:v>
                </c:pt>
                <c:pt idx="864">
                  <c:v>43270</c:v>
                </c:pt>
                <c:pt idx="865">
                  <c:v>43271</c:v>
                </c:pt>
                <c:pt idx="866">
                  <c:v>43272</c:v>
                </c:pt>
                <c:pt idx="867">
                  <c:v>43273</c:v>
                </c:pt>
                <c:pt idx="868">
                  <c:v>43276</c:v>
                </c:pt>
                <c:pt idx="869">
                  <c:v>43277</c:v>
                </c:pt>
                <c:pt idx="870">
                  <c:v>43278</c:v>
                </c:pt>
                <c:pt idx="871">
                  <c:v>43279</c:v>
                </c:pt>
                <c:pt idx="872" formatCode="General">
                  <c:v>43280</c:v>
                </c:pt>
              </c:numCache>
            </c:numRef>
          </c:xVal>
          <c:yVal>
            <c:numRef>
              <c:f>Indice!$B$2:$B$874</c:f>
              <c:numCache>
                <c:formatCode>_(* #,##0.00_);_(* \(#,##0.00\);_(* "-"??_);_(@_)</c:formatCode>
                <c:ptCount val="873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DA-4148-9AC4-FC26CA1F8C65}"/>
            </c:ext>
          </c:extLst>
        </c:ser>
        <c:ser>
          <c:idx val="1"/>
          <c:order val="1"/>
          <c:tx>
            <c:v>USDCLP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Indice!$A$2:$A$874</c:f>
              <c:numCache>
                <c:formatCode>m/d/yyyy</c:formatCode>
                <c:ptCount val="873"/>
                <c:pt idx="0" formatCode="General">
                  <c:v>42004</c:v>
                </c:pt>
                <c:pt idx="1">
                  <c:v>42005</c:v>
                </c:pt>
                <c:pt idx="2">
                  <c:v>42006</c:v>
                </c:pt>
                <c:pt idx="3">
                  <c:v>42009</c:v>
                </c:pt>
                <c:pt idx="4">
                  <c:v>42010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  <c:pt idx="63">
                  <c:v>42093</c:v>
                </c:pt>
                <c:pt idx="64">
                  <c:v>42094</c:v>
                </c:pt>
                <c:pt idx="65">
                  <c:v>42095</c:v>
                </c:pt>
                <c:pt idx="66">
                  <c:v>42096</c:v>
                </c:pt>
                <c:pt idx="67">
                  <c:v>42097</c:v>
                </c:pt>
                <c:pt idx="68">
                  <c:v>42100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42125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42160</c:v>
                </c:pt>
                <c:pt idx="112">
                  <c:v>42163</c:v>
                </c:pt>
                <c:pt idx="113">
                  <c:v>42170</c:v>
                </c:pt>
                <c:pt idx="114">
                  <c:v>42171</c:v>
                </c:pt>
                <c:pt idx="115">
                  <c:v>42172</c:v>
                </c:pt>
                <c:pt idx="116">
                  <c:v>42173</c:v>
                </c:pt>
                <c:pt idx="117">
                  <c:v>42174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42185</c:v>
                </c:pt>
                <c:pt idx="124">
                  <c:v>42186</c:v>
                </c:pt>
                <c:pt idx="125">
                  <c:v>42187</c:v>
                </c:pt>
                <c:pt idx="126">
                  <c:v>42188</c:v>
                </c:pt>
                <c:pt idx="127">
                  <c:v>42191</c:v>
                </c:pt>
                <c:pt idx="128">
                  <c:v>42192</c:v>
                </c:pt>
                <c:pt idx="129">
                  <c:v>42193</c:v>
                </c:pt>
                <c:pt idx="130">
                  <c:v>42194</c:v>
                </c:pt>
                <c:pt idx="131">
                  <c:v>42195</c:v>
                </c:pt>
                <c:pt idx="132">
                  <c:v>42198</c:v>
                </c:pt>
                <c:pt idx="133">
                  <c:v>42200</c:v>
                </c:pt>
                <c:pt idx="134">
                  <c:v>42202</c:v>
                </c:pt>
                <c:pt idx="135">
                  <c:v>42205</c:v>
                </c:pt>
                <c:pt idx="136">
                  <c:v>42212</c:v>
                </c:pt>
                <c:pt idx="137">
                  <c:v>42213</c:v>
                </c:pt>
                <c:pt idx="138">
                  <c:v>42214</c:v>
                </c:pt>
                <c:pt idx="139">
                  <c:v>42215</c:v>
                </c:pt>
                <c:pt idx="140">
                  <c:v>42216</c:v>
                </c:pt>
                <c:pt idx="141">
                  <c:v>42219</c:v>
                </c:pt>
                <c:pt idx="142">
                  <c:v>42220</c:v>
                </c:pt>
                <c:pt idx="143">
                  <c:v>42221</c:v>
                </c:pt>
                <c:pt idx="144">
                  <c:v>42222</c:v>
                </c:pt>
                <c:pt idx="145">
                  <c:v>42223</c:v>
                </c:pt>
                <c:pt idx="146">
                  <c:v>42226</c:v>
                </c:pt>
                <c:pt idx="147">
                  <c:v>42227</c:v>
                </c:pt>
                <c:pt idx="148">
                  <c:v>42228</c:v>
                </c:pt>
                <c:pt idx="149">
                  <c:v>42229</c:v>
                </c:pt>
                <c:pt idx="150">
                  <c:v>42230</c:v>
                </c:pt>
                <c:pt idx="151">
                  <c:v>42233</c:v>
                </c:pt>
                <c:pt idx="152">
                  <c:v>42234</c:v>
                </c:pt>
                <c:pt idx="153">
                  <c:v>42235</c:v>
                </c:pt>
                <c:pt idx="154">
                  <c:v>42236</c:v>
                </c:pt>
                <c:pt idx="155">
                  <c:v>42237</c:v>
                </c:pt>
                <c:pt idx="156">
                  <c:v>42240</c:v>
                </c:pt>
                <c:pt idx="157">
                  <c:v>42241</c:v>
                </c:pt>
                <c:pt idx="158">
                  <c:v>42242</c:v>
                </c:pt>
                <c:pt idx="159">
                  <c:v>42243</c:v>
                </c:pt>
                <c:pt idx="160">
                  <c:v>42244</c:v>
                </c:pt>
                <c:pt idx="161">
                  <c:v>42247</c:v>
                </c:pt>
                <c:pt idx="162">
                  <c:v>42248</c:v>
                </c:pt>
                <c:pt idx="163">
                  <c:v>42249</c:v>
                </c:pt>
                <c:pt idx="164">
                  <c:v>42250</c:v>
                </c:pt>
                <c:pt idx="165">
                  <c:v>42251</c:v>
                </c:pt>
                <c:pt idx="166">
                  <c:v>42254</c:v>
                </c:pt>
                <c:pt idx="167">
                  <c:v>42255</c:v>
                </c:pt>
                <c:pt idx="168">
                  <c:v>42256</c:v>
                </c:pt>
                <c:pt idx="169">
                  <c:v>42257</c:v>
                </c:pt>
                <c:pt idx="170">
                  <c:v>42258</c:v>
                </c:pt>
                <c:pt idx="171">
                  <c:v>42261</c:v>
                </c:pt>
                <c:pt idx="172">
                  <c:v>42262</c:v>
                </c:pt>
                <c:pt idx="173">
                  <c:v>42263</c:v>
                </c:pt>
                <c:pt idx="174">
                  <c:v>42264</c:v>
                </c:pt>
                <c:pt idx="175">
                  <c:v>42268</c:v>
                </c:pt>
                <c:pt idx="176">
                  <c:v>42269</c:v>
                </c:pt>
                <c:pt idx="177">
                  <c:v>42270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42311</c:v>
                </c:pt>
                <c:pt idx="206">
                  <c:v>42312</c:v>
                </c:pt>
                <c:pt idx="207">
                  <c:v>42313</c:v>
                </c:pt>
                <c:pt idx="208">
                  <c:v>42314</c:v>
                </c:pt>
                <c:pt idx="209">
                  <c:v>42317</c:v>
                </c:pt>
                <c:pt idx="210">
                  <c:v>42318</c:v>
                </c:pt>
                <c:pt idx="211">
                  <c:v>42319</c:v>
                </c:pt>
                <c:pt idx="212">
                  <c:v>42320</c:v>
                </c:pt>
                <c:pt idx="213">
                  <c:v>42321</c:v>
                </c:pt>
                <c:pt idx="214">
                  <c:v>42324</c:v>
                </c:pt>
                <c:pt idx="215">
                  <c:v>42325</c:v>
                </c:pt>
                <c:pt idx="216">
                  <c:v>42326</c:v>
                </c:pt>
                <c:pt idx="217">
                  <c:v>42327</c:v>
                </c:pt>
                <c:pt idx="218">
                  <c:v>42328</c:v>
                </c:pt>
                <c:pt idx="219">
                  <c:v>42331</c:v>
                </c:pt>
                <c:pt idx="220">
                  <c:v>42332</c:v>
                </c:pt>
                <c:pt idx="221">
                  <c:v>42333</c:v>
                </c:pt>
                <c:pt idx="222">
                  <c:v>42334</c:v>
                </c:pt>
                <c:pt idx="223">
                  <c:v>42335</c:v>
                </c:pt>
                <c:pt idx="224">
                  <c:v>42338</c:v>
                </c:pt>
                <c:pt idx="225">
                  <c:v>42339</c:v>
                </c:pt>
                <c:pt idx="226">
                  <c:v>42340</c:v>
                </c:pt>
                <c:pt idx="227">
                  <c:v>42341</c:v>
                </c:pt>
                <c:pt idx="228">
                  <c:v>42342</c:v>
                </c:pt>
                <c:pt idx="229">
                  <c:v>42345</c:v>
                </c:pt>
                <c:pt idx="230">
                  <c:v>42347</c:v>
                </c:pt>
                <c:pt idx="231">
                  <c:v>42348</c:v>
                </c:pt>
                <c:pt idx="232">
                  <c:v>42349</c:v>
                </c:pt>
                <c:pt idx="233">
                  <c:v>42352</c:v>
                </c:pt>
                <c:pt idx="234">
                  <c:v>42353</c:v>
                </c:pt>
                <c:pt idx="235">
                  <c:v>42354</c:v>
                </c:pt>
                <c:pt idx="236">
                  <c:v>42355</c:v>
                </c:pt>
                <c:pt idx="237">
                  <c:v>42356</c:v>
                </c:pt>
                <c:pt idx="238">
                  <c:v>42359</c:v>
                </c:pt>
                <c:pt idx="239">
                  <c:v>42360</c:v>
                </c:pt>
                <c:pt idx="240">
                  <c:v>42361</c:v>
                </c:pt>
                <c:pt idx="241">
                  <c:v>42362</c:v>
                </c:pt>
                <c:pt idx="242">
                  <c:v>42366</c:v>
                </c:pt>
                <c:pt idx="243">
                  <c:v>42367</c:v>
                </c:pt>
                <c:pt idx="244">
                  <c:v>42368</c:v>
                </c:pt>
                <c:pt idx="245">
                  <c:v>42373</c:v>
                </c:pt>
                <c:pt idx="246">
                  <c:v>42374</c:v>
                </c:pt>
                <c:pt idx="247">
                  <c:v>42375</c:v>
                </c:pt>
                <c:pt idx="248">
                  <c:v>42376</c:v>
                </c:pt>
                <c:pt idx="249">
                  <c:v>42377</c:v>
                </c:pt>
                <c:pt idx="250">
                  <c:v>42380</c:v>
                </c:pt>
                <c:pt idx="251">
                  <c:v>42381</c:v>
                </c:pt>
                <c:pt idx="252">
                  <c:v>42382</c:v>
                </c:pt>
                <c:pt idx="253">
                  <c:v>42383</c:v>
                </c:pt>
                <c:pt idx="254">
                  <c:v>42384</c:v>
                </c:pt>
                <c:pt idx="255">
                  <c:v>42387</c:v>
                </c:pt>
                <c:pt idx="256">
                  <c:v>42388</c:v>
                </c:pt>
                <c:pt idx="257">
                  <c:v>42389</c:v>
                </c:pt>
                <c:pt idx="258">
                  <c:v>42390</c:v>
                </c:pt>
                <c:pt idx="259">
                  <c:v>42391</c:v>
                </c:pt>
                <c:pt idx="260">
                  <c:v>42394</c:v>
                </c:pt>
                <c:pt idx="261">
                  <c:v>42395</c:v>
                </c:pt>
                <c:pt idx="262">
                  <c:v>42396</c:v>
                </c:pt>
                <c:pt idx="263">
                  <c:v>42397</c:v>
                </c:pt>
                <c:pt idx="264">
                  <c:v>42398</c:v>
                </c:pt>
                <c:pt idx="265">
                  <c:v>42401</c:v>
                </c:pt>
                <c:pt idx="266">
                  <c:v>42402</c:v>
                </c:pt>
                <c:pt idx="267">
                  <c:v>42403</c:v>
                </c:pt>
                <c:pt idx="268">
                  <c:v>42404</c:v>
                </c:pt>
                <c:pt idx="269">
                  <c:v>42405</c:v>
                </c:pt>
                <c:pt idx="270">
                  <c:v>42408</c:v>
                </c:pt>
                <c:pt idx="271">
                  <c:v>42409</c:v>
                </c:pt>
                <c:pt idx="272">
                  <c:v>42410</c:v>
                </c:pt>
                <c:pt idx="273">
                  <c:v>42411</c:v>
                </c:pt>
                <c:pt idx="274">
                  <c:v>42412</c:v>
                </c:pt>
                <c:pt idx="275">
                  <c:v>42415</c:v>
                </c:pt>
                <c:pt idx="276">
                  <c:v>42416</c:v>
                </c:pt>
                <c:pt idx="277">
                  <c:v>42417</c:v>
                </c:pt>
                <c:pt idx="278">
                  <c:v>42418</c:v>
                </c:pt>
                <c:pt idx="279">
                  <c:v>42419</c:v>
                </c:pt>
                <c:pt idx="280">
                  <c:v>42422</c:v>
                </c:pt>
                <c:pt idx="281">
                  <c:v>42423</c:v>
                </c:pt>
                <c:pt idx="282">
                  <c:v>42424</c:v>
                </c:pt>
                <c:pt idx="283">
                  <c:v>42425</c:v>
                </c:pt>
                <c:pt idx="284">
                  <c:v>42426</c:v>
                </c:pt>
                <c:pt idx="285">
                  <c:v>42429</c:v>
                </c:pt>
                <c:pt idx="286">
                  <c:v>42430</c:v>
                </c:pt>
                <c:pt idx="287">
                  <c:v>42431</c:v>
                </c:pt>
                <c:pt idx="288">
                  <c:v>42432</c:v>
                </c:pt>
                <c:pt idx="289">
                  <c:v>42433</c:v>
                </c:pt>
                <c:pt idx="290">
                  <c:v>42436</c:v>
                </c:pt>
                <c:pt idx="291">
                  <c:v>42437</c:v>
                </c:pt>
                <c:pt idx="292">
                  <c:v>42438</c:v>
                </c:pt>
                <c:pt idx="293">
                  <c:v>42439</c:v>
                </c:pt>
                <c:pt idx="294">
                  <c:v>42440</c:v>
                </c:pt>
                <c:pt idx="295">
                  <c:v>42443</c:v>
                </c:pt>
                <c:pt idx="296">
                  <c:v>42444</c:v>
                </c:pt>
                <c:pt idx="297">
                  <c:v>42445</c:v>
                </c:pt>
                <c:pt idx="298">
                  <c:v>42446</c:v>
                </c:pt>
                <c:pt idx="299">
                  <c:v>42447</c:v>
                </c:pt>
                <c:pt idx="300">
                  <c:v>42450</c:v>
                </c:pt>
                <c:pt idx="301">
                  <c:v>42451</c:v>
                </c:pt>
                <c:pt idx="302">
                  <c:v>42452</c:v>
                </c:pt>
                <c:pt idx="303">
                  <c:v>42453</c:v>
                </c:pt>
                <c:pt idx="304">
                  <c:v>42457</c:v>
                </c:pt>
                <c:pt idx="305">
                  <c:v>42458</c:v>
                </c:pt>
                <c:pt idx="306">
                  <c:v>42459</c:v>
                </c:pt>
                <c:pt idx="307">
                  <c:v>42460</c:v>
                </c:pt>
                <c:pt idx="308">
                  <c:v>42461</c:v>
                </c:pt>
                <c:pt idx="309">
                  <c:v>42464</c:v>
                </c:pt>
                <c:pt idx="310">
                  <c:v>42465</c:v>
                </c:pt>
                <c:pt idx="311">
                  <c:v>42466</c:v>
                </c:pt>
                <c:pt idx="312">
                  <c:v>42467</c:v>
                </c:pt>
                <c:pt idx="313">
                  <c:v>42468</c:v>
                </c:pt>
                <c:pt idx="314">
                  <c:v>42471</c:v>
                </c:pt>
                <c:pt idx="315">
                  <c:v>42472</c:v>
                </c:pt>
                <c:pt idx="316">
                  <c:v>42473</c:v>
                </c:pt>
                <c:pt idx="317">
                  <c:v>42474</c:v>
                </c:pt>
                <c:pt idx="318">
                  <c:v>42475</c:v>
                </c:pt>
                <c:pt idx="319">
                  <c:v>42478</c:v>
                </c:pt>
                <c:pt idx="320">
                  <c:v>42479</c:v>
                </c:pt>
                <c:pt idx="321">
                  <c:v>42480</c:v>
                </c:pt>
                <c:pt idx="322">
                  <c:v>42481</c:v>
                </c:pt>
                <c:pt idx="323">
                  <c:v>42482</c:v>
                </c:pt>
                <c:pt idx="324">
                  <c:v>42485</c:v>
                </c:pt>
                <c:pt idx="325">
                  <c:v>42486</c:v>
                </c:pt>
                <c:pt idx="326">
                  <c:v>42487</c:v>
                </c:pt>
                <c:pt idx="327">
                  <c:v>42488</c:v>
                </c:pt>
                <c:pt idx="328">
                  <c:v>42489</c:v>
                </c:pt>
                <c:pt idx="329">
                  <c:v>42492</c:v>
                </c:pt>
                <c:pt idx="330">
                  <c:v>42493</c:v>
                </c:pt>
                <c:pt idx="331">
                  <c:v>42494</c:v>
                </c:pt>
                <c:pt idx="332">
                  <c:v>42495</c:v>
                </c:pt>
                <c:pt idx="333">
                  <c:v>42496</c:v>
                </c:pt>
                <c:pt idx="334">
                  <c:v>42499</c:v>
                </c:pt>
                <c:pt idx="335">
                  <c:v>42500</c:v>
                </c:pt>
                <c:pt idx="336">
                  <c:v>42501</c:v>
                </c:pt>
                <c:pt idx="337">
                  <c:v>42502</c:v>
                </c:pt>
                <c:pt idx="338">
                  <c:v>42503</c:v>
                </c:pt>
                <c:pt idx="339">
                  <c:v>42506</c:v>
                </c:pt>
                <c:pt idx="340">
                  <c:v>42507</c:v>
                </c:pt>
                <c:pt idx="341">
                  <c:v>42508</c:v>
                </c:pt>
                <c:pt idx="342">
                  <c:v>42509</c:v>
                </c:pt>
                <c:pt idx="343">
                  <c:v>42510</c:v>
                </c:pt>
                <c:pt idx="344">
                  <c:v>42513</c:v>
                </c:pt>
                <c:pt idx="345">
                  <c:v>42514</c:v>
                </c:pt>
                <c:pt idx="346">
                  <c:v>42515</c:v>
                </c:pt>
                <c:pt idx="347">
                  <c:v>42516</c:v>
                </c:pt>
                <c:pt idx="348">
                  <c:v>42517</c:v>
                </c:pt>
                <c:pt idx="349">
                  <c:v>42520</c:v>
                </c:pt>
                <c:pt idx="350">
                  <c:v>42521</c:v>
                </c:pt>
                <c:pt idx="351">
                  <c:v>42522</c:v>
                </c:pt>
                <c:pt idx="352">
                  <c:v>42523</c:v>
                </c:pt>
                <c:pt idx="353">
                  <c:v>42524</c:v>
                </c:pt>
                <c:pt idx="354">
                  <c:v>42527</c:v>
                </c:pt>
                <c:pt idx="355">
                  <c:v>42528</c:v>
                </c:pt>
                <c:pt idx="356">
                  <c:v>42529</c:v>
                </c:pt>
                <c:pt idx="357">
                  <c:v>42530</c:v>
                </c:pt>
                <c:pt idx="358">
                  <c:v>42531</c:v>
                </c:pt>
                <c:pt idx="359">
                  <c:v>42534</c:v>
                </c:pt>
                <c:pt idx="360">
                  <c:v>42535</c:v>
                </c:pt>
                <c:pt idx="361">
                  <c:v>42536</c:v>
                </c:pt>
                <c:pt idx="362">
                  <c:v>42537</c:v>
                </c:pt>
                <c:pt idx="363">
                  <c:v>42538</c:v>
                </c:pt>
                <c:pt idx="364">
                  <c:v>42541</c:v>
                </c:pt>
                <c:pt idx="365">
                  <c:v>42542</c:v>
                </c:pt>
                <c:pt idx="366">
                  <c:v>42543</c:v>
                </c:pt>
                <c:pt idx="367">
                  <c:v>42544</c:v>
                </c:pt>
                <c:pt idx="368">
                  <c:v>42545</c:v>
                </c:pt>
                <c:pt idx="369">
                  <c:v>42549</c:v>
                </c:pt>
                <c:pt idx="370">
                  <c:v>42550</c:v>
                </c:pt>
                <c:pt idx="371">
                  <c:v>42551</c:v>
                </c:pt>
                <c:pt idx="372">
                  <c:v>42552</c:v>
                </c:pt>
                <c:pt idx="373">
                  <c:v>42555</c:v>
                </c:pt>
                <c:pt idx="374">
                  <c:v>42556</c:v>
                </c:pt>
                <c:pt idx="375">
                  <c:v>42557</c:v>
                </c:pt>
                <c:pt idx="376">
                  <c:v>42558</c:v>
                </c:pt>
                <c:pt idx="377">
                  <c:v>42559</c:v>
                </c:pt>
                <c:pt idx="378">
                  <c:v>42562</c:v>
                </c:pt>
                <c:pt idx="379">
                  <c:v>42563</c:v>
                </c:pt>
                <c:pt idx="380">
                  <c:v>42564</c:v>
                </c:pt>
                <c:pt idx="381">
                  <c:v>42565</c:v>
                </c:pt>
                <c:pt idx="382">
                  <c:v>42566</c:v>
                </c:pt>
                <c:pt idx="383">
                  <c:v>42569</c:v>
                </c:pt>
                <c:pt idx="384">
                  <c:v>42570</c:v>
                </c:pt>
                <c:pt idx="385">
                  <c:v>42571</c:v>
                </c:pt>
                <c:pt idx="386">
                  <c:v>42572</c:v>
                </c:pt>
                <c:pt idx="387">
                  <c:v>42573</c:v>
                </c:pt>
                <c:pt idx="388">
                  <c:v>42576</c:v>
                </c:pt>
                <c:pt idx="389">
                  <c:v>42577</c:v>
                </c:pt>
                <c:pt idx="390">
                  <c:v>42578</c:v>
                </c:pt>
                <c:pt idx="391">
                  <c:v>42579</c:v>
                </c:pt>
                <c:pt idx="392">
                  <c:v>42580</c:v>
                </c:pt>
                <c:pt idx="393">
                  <c:v>42583</c:v>
                </c:pt>
                <c:pt idx="394">
                  <c:v>42584</c:v>
                </c:pt>
                <c:pt idx="395">
                  <c:v>42585</c:v>
                </c:pt>
                <c:pt idx="396">
                  <c:v>42586</c:v>
                </c:pt>
                <c:pt idx="397">
                  <c:v>42587</c:v>
                </c:pt>
                <c:pt idx="398">
                  <c:v>42590</c:v>
                </c:pt>
                <c:pt idx="399">
                  <c:v>42591</c:v>
                </c:pt>
                <c:pt idx="400">
                  <c:v>42592</c:v>
                </c:pt>
                <c:pt idx="401">
                  <c:v>42593</c:v>
                </c:pt>
                <c:pt idx="402">
                  <c:v>42594</c:v>
                </c:pt>
                <c:pt idx="403">
                  <c:v>42597</c:v>
                </c:pt>
                <c:pt idx="404">
                  <c:v>42598</c:v>
                </c:pt>
                <c:pt idx="405">
                  <c:v>42599</c:v>
                </c:pt>
                <c:pt idx="406">
                  <c:v>42600</c:v>
                </c:pt>
                <c:pt idx="407">
                  <c:v>42601</c:v>
                </c:pt>
                <c:pt idx="408">
                  <c:v>42604</c:v>
                </c:pt>
                <c:pt idx="409">
                  <c:v>42605</c:v>
                </c:pt>
                <c:pt idx="410">
                  <c:v>42606</c:v>
                </c:pt>
                <c:pt idx="411">
                  <c:v>42607</c:v>
                </c:pt>
                <c:pt idx="412">
                  <c:v>42608</c:v>
                </c:pt>
                <c:pt idx="413">
                  <c:v>42611</c:v>
                </c:pt>
                <c:pt idx="414">
                  <c:v>42612</c:v>
                </c:pt>
                <c:pt idx="415">
                  <c:v>42613</c:v>
                </c:pt>
                <c:pt idx="416">
                  <c:v>42614</c:v>
                </c:pt>
                <c:pt idx="417">
                  <c:v>42615</c:v>
                </c:pt>
                <c:pt idx="418">
                  <c:v>42618</c:v>
                </c:pt>
                <c:pt idx="419">
                  <c:v>42619</c:v>
                </c:pt>
                <c:pt idx="420">
                  <c:v>42620</c:v>
                </c:pt>
                <c:pt idx="421">
                  <c:v>42621</c:v>
                </c:pt>
                <c:pt idx="422">
                  <c:v>42622</c:v>
                </c:pt>
                <c:pt idx="423">
                  <c:v>42625</c:v>
                </c:pt>
                <c:pt idx="424">
                  <c:v>42626</c:v>
                </c:pt>
                <c:pt idx="425">
                  <c:v>42627</c:v>
                </c:pt>
                <c:pt idx="426">
                  <c:v>42628</c:v>
                </c:pt>
                <c:pt idx="427">
                  <c:v>42629</c:v>
                </c:pt>
                <c:pt idx="428">
                  <c:v>42632</c:v>
                </c:pt>
                <c:pt idx="429">
                  <c:v>42633</c:v>
                </c:pt>
                <c:pt idx="430">
                  <c:v>42634</c:v>
                </c:pt>
                <c:pt idx="431">
                  <c:v>42635</c:v>
                </c:pt>
                <c:pt idx="432">
                  <c:v>42636</c:v>
                </c:pt>
                <c:pt idx="433">
                  <c:v>42639</c:v>
                </c:pt>
                <c:pt idx="434">
                  <c:v>42640</c:v>
                </c:pt>
                <c:pt idx="435">
                  <c:v>42641</c:v>
                </c:pt>
                <c:pt idx="436">
                  <c:v>42642</c:v>
                </c:pt>
                <c:pt idx="437">
                  <c:v>42643</c:v>
                </c:pt>
                <c:pt idx="438">
                  <c:v>42646</c:v>
                </c:pt>
                <c:pt idx="439">
                  <c:v>42647</c:v>
                </c:pt>
                <c:pt idx="440">
                  <c:v>42648</c:v>
                </c:pt>
                <c:pt idx="441">
                  <c:v>42649</c:v>
                </c:pt>
                <c:pt idx="442">
                  <c:v>42650</c:v>
                </c:pt>
                <c:pt idx="443">
                  <c:v>42653</c:v>
                </c:pt>
                <c:pt idx="444">
                  <c:v>42654</c:v>
                </c:pt>
                <c:pt idx="445">
                  <c:v>42655</c:v>
                </c:pt>
                <c:pt idx="446">
                  <c:v>42656</c:v>
                </c:pt>
                <c:pt idx="447">
                  <c:v>42657</c:v>
                </c:pt>
                <c:pt idx="448">
                  <c:v>42660</c:v>
                </c:pt>
                <c:pt idx="449">
                  <c:v>42661</c:v>
                </c:pt>
                <c:pt idx="450">
                  <c:v>42662</c:v>
                </c:pt>
                <c:pt idx="451">
                  <c:v>42663</c:v>
                </c:pt>
                <c:pt idx="452">
                  <c:v>42664</c:v>
                </c:pt>
                <c:pt idx="453">
                  <c:v>42667</c:v>
                </c:pt>
                <c:pt idx="454">
                  <c:v>42668</c:v>
                </c:pt>
                <c:pt idx="455">
                  <c:v>42669</c:v>
                </c:pt>
                <c:pt idx="456">
                  <c:v>42670</c:v>
                </c:pt>
                <c:pt idx="457">
                  <c:v>42671</c:v>
                </c:pt>
                <c:pt idx="458">
                  <c:v>42674</c:v>
                </c:pt>
                <c:pt idx="459">
                  <c:v>42676</c:v>
                </c:pt>
                <c:pt idx="460">
                  <c:v>42677</c:v>
                </c:pt>
                <c:pt idx="461">
                  <c:v>42678</c:v>
                </c:pt>
                <c:pt idx="462">
                  <c:v>42681</c:v>
                </c:pt>
                <c:pt idx="463">
                  <c:v>42682</c:v>
                </c:pt>
                <c:pt idx="464">
                  <c:v>42683</c:v>
                </c:pt>
                <c:pt idx="465">
                  <c:v>42684</c:v>
                </c:pt>
                <c:pt idx="466">
                  <c:v>42685</c:v>
                </c:pt>
                <c:pt idx="467">
                  <c:v>42688</c:v>
                </c:pt>
                <c:pt idx="468">
                  <c:v>42689</c:v>
                </c:pt>
                <c:pt idx="469">
                  <c:v>42690</c:v>
                </c:pt>
                <c:pt idx="470">
                  <c:v>42691</c:v>
                </c:pt>
                <c:pt idx="471">
                  <c:v>42692</c:v>
                </c:pt>
                <c:pt idx="472">
                  <c:v>42695</c:v>
                </c:pt>
                <c:pt idx="473">
                  <c:v>42696</c:v>
                </c:pt>
                <c:pt idx="474">
                  <c:v>42697</c:v>
                </c:pt>
                <c:pt idx="475">
                  <c:v>42698</c:v>
                </c:pt>
                <c:pt idx="476">
                  <c:v>42699</c:v>
                </c:pt>
                <c:pt idx="477">
                  <c:v>42702</c:v>
                </c:pt>
                <c:pt idx="478">
                  <c:v>42703</c:v>
                </c:pt>
                <c:pt idx="479">
                  <c:v>42704</c:v>
                </c:pt>
                <c:pt idx="480">
                  <c:v>42705</c:v>
                </c:pt>
                <c:pt idx="481">
                  <c:v>42706</c:v>
                </c:pt>
                <c:pt idx="482">
                  <c:v>42709</c:v>
                </c:pt>
                <c:pt idx="483">
                  <c:v>42710</c:v>
                </c:pt>
                <c:pt idx="484">
                  <c:v>42711</c:v>
                </c:pt>
                <c:pt idx="485">
                  <c:v>42713</c:v>
                </c:pt>
                <c:pt idx="486">
                  <c:v>42716</c:v>
                </c:pt>
                <c:pt idx="487">
                  <c:v>42717</c:v>
                </c:pt>
                <c:pt idx="488">
                  <c:v>42718</c:v>
                </c:pt>
                <c:pt idx="489">
                  <c:v>42719</c:v>
                </c:pt>
                <c:pt idx="490">
                  <c:v>42720</c:v>
                </c:pt>
                <c:pt idx="491">
                  <c:v>42723</c:v>
                </c:pt>
                <c:pt idx="492">
                  <c:v>42724</c:v>
                </c:pt>
                <c:pt idx="493">
                  <c:v>42725</c:v>
                </c:pt>
                <c:pt idx="494">
                  <c:v>42726</c:v>
                </c:pt>
                <c:pt idx="495">
                  <c:v>42727</c:v>
                </c:pt>
                <c:pt idx="496">
                  <c:v>42730</c:v>
                </c:pt>
                <c:pt idx="497">
                  <c:v>42732</c:v>
                </c:pt>
                <c:pt idx="498">
                  <c:v>42733</c:v>
                </c:pt>
                <c:pt idx="499">
                  <c:v>42734</c:v>
                </c:pt>
                <c:pt idx="500">
                  <c:v>42738</c:v>
                </c:pt>
                <c:pt idx="501">
                  <c:v>42739</c:v>
                </c:pt>
                <c:pt idx="502">
                  <c:v>42740</c:v>
                </c:pt>
                <c:pt idx="503">
                  <c:v>42741</c:v>
                </c:pt>
                <c:pt idx="504">
                  <c:v>42744</c:v>
                </c:pt>
                <c:pt idx="505">
                  <c:v>42745</c:v>
                </c:pt>
                <c:pt idx="506">
                  <c:v>42746</c:v>
                </c:pt>
                <c:pt idx="507">
                  <c:v>42747</c:v>
                </c:pt>
                <c:pt idx="508">
                  <c:v>42753</c:v>
                </c:pt>
                <c:pt idx="509">
                  <c:v>42754</c:v>
                </c:pt>
                <c:pt idx="510">
                  <c:v>42755</c:v>
                </c:pt>
                <c:pt idx="511">
                  <c:v>42758</c:v>
                </c:pt>
                <c:pt idx="512">
                  <c:v>42759</c:v>
                </c:pt>
                <c:pt idx="513">
                  <c:v>42760</c:v>
                </c:pt>
                <c:pt idx="514">
                  <c:v>42761</c:v>
                </c:pt>
                <c:pt idx="515">
                  <c:v>42762</c:v>
                </c:pt>
                <c:pt idx="516">
                  <c:v>42765</c:v>
                </c:pt>
                <c:pt idx="517">
                  <c:v>42766</c:v>
                </c:pt>
                <c:pt idx="518">
                  <c:v>42767</c:v>
                </c:pt>
                <c:pt idx="519">
                  <c:v>42768</c:v>
                </c:pt>
                <c:pt idx="520">
                  <c:v>42769</c:v>
                </c:pt>
                <c:pt idx="521">
                  <c:v>42772</c:v>
                </c:pt>
                <c:pt idx="522">
                  <c:v>42773</c:v>
                </c:pt>
                <c:pt idx="523">
                  <c:v>42774</c:v>
                </c:pt>
                <c:pt idx="524">
                  <c:v>42775</c:v>
                </c:pt>
                <c:pt idx="525">
                  <c:v>42776</c:v>
                </c:pt>
                <c:pt idx="526">
                  <c:v>42779</c:v>
                </c:pt>
                <c:pt idx="527">
                  <c:v>42780</c:v>
                </c:pt>
                <c:pt idx="528">
                  <c:v>42781</c:v>
                </c:pt>
                <c:pt idx="529">
                  <c:v>42782</c:v>
                </c:pt>
                <c:pt idx="530">
                  <c:v>42783</c:v>
                </c:pt>
                <c:pt idx="531">
                  <c:v>42786</c:v>
                </c:pt>
                <c:pt idx="532">
                  <c:v>42787</c:v>
                </c:pt>
                <c:pt idx="533">
                  <c:v>42788</c:v>
                </c:pt>
                <c:pt idx="534">
                  <c:v>42789</c:v>
                </c:pt>
                <c:pt idx="535">
                  <c:v>42790</c:v>
                </c:pt>
                <c:pt idx="536">
                  <c:v>42793</c:v>
                </c:pt>
                <c:pt idx="537">
                  <c:v>42794</c:v>
                </c:pt>
                <c:pt idx="538">
                  <c:v>42795</c:v>
                </c:pt>
                <c:pt idx="539">
                  <c:v>42796</c:v>
                </c:pt>
                <c:pt idx="540">
                  <c:v>42797</c:v>
                </c:pt>
                <c:pt idx="541">
                  <c:v>42800</c:v>
                </c:pt>
                <c:pt idx="542">
                  <c:v>42801</c:v>
                </c:pt>
                <c:pt idx="543">
                  <c:v>42802</c:v>
                </c:pt>
                <c:pt idx="544">
                  <c:v>42803</c:v>
                </c:pt>
                <c:pt idx="545">
                  <c:v>42804</c:v>
                </c:pt>
                <c:pt idx="546">
                  <c:v>42807</c:v>
                </c:pt>
                <c:pt idx="547">
                  <c:v>42808</c:v>
                </c:pt>
                <c:pt idx="548">
                  <c:v>42809</c:v>
                </c:pt>
                <c:pt idx="549">
                  <c:v>42810</c:v>
                </c:pt>
                <c:pt idx="550">
                  <c:v>42811</c:v>
                </c:pt>
                <c:pt idx="551">
                  <c:v>42814</c:v>
                </c:pt>
                <c:pt idx="552">
                  <c:v>42815</c:v>
                </c:pt>
                <c:pt idx="553">
                  <c:v>42816</c:v>
                </c:pt>
                <c:pt idx="554">
                  <c:v>42817</c:v>
                </c:pt>
                <c:pt idx="555">
                  <c:v>42818</c:v>
                </c:pt>
                <c:pt idx="556">
                  <c:v>42821</c:v>
                </c:pt>
                <c:pt idx="557">
                  <c:v>42822</c:v>
                </c:pt>
                <c:pt idx="558">
                  <c:v>42823</c:v>
                </c:pt>
                <c:pt idx="559">
                  <c:v>42824</c:v>
                </c:pt>
                <c:pt idx="560">
                  <c:v>42825</c:v>
                </c:pt>
                <c:pt idx="561">
                  <c:v>42828</c:v>
                </c:pt>
                <c:pt idx="562">
                  <c:v>42829</c:v>
                </c:pt>
                <c:pt idx="563">
                  <c:v>42830</c:v>
                </c:pt>
                <c:pt idx="564">
                  <c:v>42831</c:v>
                </c:pt>
                <c:pt idx="565">
                  <c:v>42832</c:v>
                </c:pt>
                <c:pt idx="566">
                  <c:v>42835</c:v>
                </c:pt>
                <c:pt idx="567">
                  <c:v>42836</c:v>
                </c:pt>
                <c:pt idx="568">
                  <c:v>42837</c:v>
                </c:pt>
                <c:pt idx="569">
                  <c:v>42838</c:v>
                </c:pt>
                <c:pt idx="570">
                  <c:v>42842</c:v>
                </c:pt>
                <c:pt idx="571">
                  <c:v>42843</c:v>
                </c:pt>
                <c:pt idx="572">
                  <c:v>42845</c:v>
                </c:pt>
                <c:pt idx="573">
                  <c:v>42846</c:v>
                </c:pt>
                <c:pt idx="574">
                  <c:v>42849</c:v>
                </c:pt>
                <c:pt idx="575">
                  <c:v>42850</c:v>
                </c:pt>
                <c:pt idx="576">
                  <c:v>42851</c:v>
                </c:pt>
                <c:pt idx="577">
                  <c:v>42852</c:v>
                </c:pt>
                <c:pt idx="578">
                  <c:v>42853</c:v>
                </c:pt>
                <c:pt idx="579">
                  <c:v>42856</c:v>
                </c:pt>
                <c:pt idx="580">
                  <c:v>42857</c:v>
                </c:pt>
                <c:pt idx="581">
                  <c:v>42858</c:v>
                </c:pt>
                <c:pt idx="582">
                  <c:v>42859</c:v>
                </c:pt>
                <c:pt idx="583">
                  <c:v>42860</c:v>
                </c:pt>
                <c:pt idx="584">
                  <c:v>42863</c:v>
                </c:pt>
                <c:pt idx="585">
                  <c:v>42864</c:v>
                </c:pt>
                <c:pt idx="586">
                  <c:v>42865</c:v>
                </c:pt>
                <c:pt idx="587">
                  <c:v>42866</c:v>
                </c:pt>
                <c:pt idx="588">
                  <c:v>42867</c:v>
                </c:pt>
                <c:pt idx="589">
                  <c:v>42870</c:v>
                </c:pt>
                <c:pt idx="590">
                  <c:v>42871</c:v>
                </c:pt>
                <c:pt idx="591">
                  <c:v>42872</c:v>
                </c:pt>
                <c:pt idx="592">
                  <c:v>42873</c:v>
                </c:pt>
                <c:pt idx="593">
                  <c:v>42874</c:v>
                </c:pt>
                <c:pt idx="594">
                  <c:v>42877</c:v>
                </c:pt>
                <c:pt idx="595">
                  <c:v>42878</c:v>
                </c:pt>
                <c:pt idx="596">
                  <c:v>42879</c:v>
                </c:pt>
                <c:pt idx="597">
                  <c:v>42880</c:v>
                </c:pt>
                <c:pt idx="598">
                  <c:v>42881</c:v>
                </c:pt>
                <c:pt idx="599">
                  <c:v>42884</c:v>
                </c:pt>
                <c:pt idx="600">
                  <c:v>42885</c:v>
                </c:pt>
                <c:pt idx="601">
                  <c:v>42886</c:v>
                </c:pt>
                <c:pt idx="602">
                  <c:v>42887</c:v>
                </c:pt>
                <c:pt idx="603">
                  <c:v>42888</c:v>
                </c:pt>
                <c:pt idx="604">
                  <c:v>42891</c:v>
                </c:pt>
                <c:pt idx="605">
                  <c:v>42892</c:v>
                </c:pt>
                <c:pt idx="606">
                  <c:v>42893</c:v>
                </c:pt>
                <c:pt idx="607">
                  <c:v>42894</c:v>
                </c:pt>
                <c:pt idx="608">
                  <c:v>42895</c:v>
                </c:pt>
                <c:pt idx="609">
                  <c:v>42898</c:v>
                </c:pt>
                <c:pt idx="610">
                  <c:v>42899</c:v>
                </c:pt>
                <c:pt idx="611">
                  <c:v>42900</c:v>
                </c:pt>
                <c:pt idx="612">
                  <c:v>42901</c:v>
                </c:pt>
                <c:pt idx="613">
                  <c:v>42902</c:v>
                </c:pt>
                <c:pt idx="614">
                  <c:v>42905</c:v>
                </c:pt>
                <c:pt idx="615">
                  <c:v>42906</c:v>
                </c:pt>
                <c:pt idx="616">
                  <c:v>42907</c:v>
                </c:pt>
                <c:pt idx="617">
                  <c:v>42908</c:v>
                </c:pt>
                <c:pt idx="618">
                  <c:v>42909</c:v>
                </c:pt>
                <c:pt idx="619">
                  <c:v>42913</c:v>
                </c:pt>
                <c:pt idx="620">
                  <c:v>42914</c:v>
                </c:pt>
                <c:pt idx="621">
                  <c:v>42915</c:v>
                </c:pt>
                <c:pt idx="622">
                  <c:v>42916</c:v>
                </c:pt>
                <c:pt idx="623">
                  <c:v>42919</c:v>
                </c:pt>
                <c:pt idx="624">
                  <c:v>42920</c:v>
                </c:pt>
                <c:pt idx="625">
                  <c:v>42921</c:v>
                </c:pt>
                <c:pt idx="626">
                  <c:v>42922</c:v>
                </c:pt>
                <c:pt idx="627">
                  <c:v>42923</c:v>
                </c:pt>
                <c:pt idx="628">
                  <c:v>42927</c:v>
                </c:pt>
                <c:pt idx="629">
                  <c:v>42928</c:v>
                </c:pt>
                <c:pt idx="630">
                  <c:v>42929</c:v>
                </c:pt>
                <c:pt idx="631">
                  <c:v>42930</c:v>
                </c:pt>
                <c:pt idx="632">
                  <c:v>42933</c:v>
                </c:pt>
                <c:pt idx="633">
                  <c:v>42934</c:v>
                </c:pt>
                <c:pt idx="634">
                  <c:v>42935</c:v>
                </c:pt>
                <c:pt idx="635">
                  <c:v>42936</c:v>
                </c:pt>
                <c:pt idx="636">
                  <c:v>42937</c:v>
                </c:pt>
                <c:pt idx="637">
                  <c:v>42940</c:v>
                </c:pt>
                <c:pt idx="638">
                  <c:v>42941</c:v>
                </c:pt>
                <c:pt idx="639">
                  <c:v>42942</c:v>
                </c:pt>
                <c:pt idx="640">
                  <c:v>42943</c:v>
                </c:pt>
                <c:pt idx="641">
                  <c:v>42944</c:v>
                </c:pt>
                <c:pt idx="642">
                  <c:v>42947</c:v>
                </c:pt>
                <c:pt idx="643">
                  <c:v>42948</c:v>
                </c:pt>
                <c:pt idx="644">
                  <c:v>42949</c:v>
                </c:pt>
                <c:pt idx="645">
                  <c:v>42950</c:v>
                </c:pt>
                <c:pt idx="646">
                  <c:v>42951</c:v>
                </c:pt>
                <c:pt idx="647">
                  <c:v>42954</c:v>
                </c:pt>
                <c:pt idx="648">
                  <c:v>42955</c:v>
                </c:pt>
                <c:pt idx="649">
                  <c:v>42956</c:v>
                </c:pt>
                <c:pt idx="650">
                  <c:v>42957</c:v>
                </c:pt>
                <c:pt idx="651">
                  <c:v>42958</c:v>
                </c:pt>
                <c:pt idx="652">
                  <c:v>42961</c:v>
                </c:pt>
                <c:pt idx="653">
                  <c:v>42963</c:v>
                </c:pt>
                <c:pt idx="654">
                  <c:v>42964</c:v>
                </c:pt>
                <c:pt idx="655">
                  <c:v>42965</c:v>
                </c:pt>
                <c:pt idx="656">
                  <c:v>42968</c:v>
                </c:pt>
                <c:pt idx="657">
                  <c:v>42969</c:v>
                </c:pt>
                <c:pt idx="658">
                  <c:v>42970</c:v>
                </c:pt>
                <c:pt idx="659">
                  <c:v>42971</c:v>
                </c:pt>
                <c:pt idx="660">
                  <c:v>42972</c:v>
                </c:pt>
                <c:pt idx="661">
                  <c:v>42975</c:v>
                </c:pt>
                <c:pt idx="662">
                  <c:v>42976</c:v>
                </c:pt>
                <c:pt idx="663">
                  <c:v>42977</c:v>
                </c:pt>
                <c:pt idx="664">
                  <c:v>42978</c:v>
                </c:pt>
                <c:pt idx="665">
                  <c:v>42979</c:v>
                </c:pt>
                <c:pt idx="666">
                  <c:v>42982</c:v>
                </c:pt>
                <c:pt idx="667">
                  <c:v>42983</c:v>
                </c:pt>
                <c:pt idx="668">
                  <c:v>42984</c:v>
                </c:pt>
                <c:pt idx="669">
                  <c:v>42985</c:v>
                </c:pt>
                <c:pt idx="670">
                  <c:v>42986</c:v>
                </c:pt>
                <c:pt idx="671">
                  <c:v>42989</c:v>
                </c:pt>
                <c:pt idx="672">
                  <c:v>42990</c:v>
                </c:pt>
                <c:pt idx="673">
                  <c:v>42991</c:v>
                </c:pt>
                <c:pt idx="674">
                  <c:v>42992</c:v>
                </c:pt>
                <c:pt idx="675">
                  <c:v>42993</c:v>
                </c:pt>
                <c:pt idx="676">
                  <c:v>42998</c:v>
                </c:pt>
                <c:pt idx="677">
                  <c:v>42999</c:v>
                </c:pt>
                <c:pt idx="678">
                  <c:v>43000</c:v>
                </c:pt>
                <c:pt idx="679">
                  <c:v>43003</c:v>
                </c:pt>
                <c:pt idx="680">
                  <c:v>43004</c:v>
                </c:pt>
                <c:pt idx="681">
                  <c:v>43005</c:v>
                </c:pt>
                <c:pt idx="682">
                  <c:v>43006</c:v>
                </c:pt>
                <c:pt idx="683">
                  <c:v>43007</c:v>
                </c:pt>
                <c:pt idx="684">
                  <c:v>43010</c:v>
                </c:pt>
                <c:pt idx="685">
                  <c:v>43011</c:v>
                </c:pt>
                <c:pt idx="686">
                  <c:v>43012</c:v>
                </c:pt>
                <c:pt idx="687">
                  <c:v>43013</c:v>
                </c:pt>
                <c:pt idx="688">
                  <c:v>43014</c:v>
                </c:pt>
                <c:pt idx="689">
                  <c:v>43018</c:v>
                </c:pt>
                <c:pt idx="690">
                  <c:v>43019</c:v>
                </c:pt>
                <c:pt idx="691">
                  <c:v>43020</c:v>
                </c:pt>
                <c:pt idx="692">
                  <c:v>43021</c:v>
                </c:pt>
                <c:pt idx="693">
                  <c:v>43024</c:v>
                </c:pt>
                <c:pt idx="694">
                  <c:v>43025</c:v>
                </c:pt>
                <c:pt idx="695">
                  <c:v>43026</c:v>
                </c:pt>
                <c:pt idx="696">
                  <c:v>43027</c:v>
                </c:pt>
                <c:pt idx="697">
                  <c:v>43028</c:v>
                </c:pt>
                <c:pt idx="698">
                  <c:v>43031</c:v>
                </c:pt>
                <c:pt idx="699">
                  <c:v>43032</c:v>
                </c:pt>
                <c:pt idx="700">
                  <c:v>43033</c:v>
                </c:pt>
                <c:pt idx="701">
                  <c:v>43034</c:v>
                </c:pt>
                <c:pt idx="702">
                  <c:v>43038</c:v>
                </c:pt>
                <c:pt idx="703">
                  <c:v>43039</c:v>
                </c:pt>
                <c:pt idx="704">
                  <c:v>43040</c:v>
                </c:pt>
                <c:pt idx="705">
                  <c:v>43041</c:v>
                </c:pt>
                <c:pt idx="706">
                  <c:v>43042</c:v>
                </c:pt>
                <c:pt idx="707">
                  <c:v>43045</c:v>
                </c:pt>
                <c:pt idx="708">
                  <c:v>43046</c:v>
                </c:pt>
                <c:pt idx="709">
                  <c:v>43047</c:v>
                </c:pt>
                <c:pt idx="710">
                  <c:v>43048</c:v>
                </c:pt>
                <c:pt idx="711">
                  <c:v>43049</c:v>
                </c:pt>
                <c:pt idx="712">
                  <c:v>43052</c:v>
                </c:pt>
                <c:pt idx="713">
                  <c:v>43053</c:v>
                </c:pt>
                <c:pt idx="714">
                  <c:v>43054</c:v>
                </c:pt>
                <c:pt idx="715">
                  <c:v>43055</c:v>
                </c:pt>
                <c:pt idx="716">
                  <c:v>43056</c:v>
                </c:pt>
                <c:pt idx="717">
                  <c:v>43059</c:v>
                </c:pt>
                <c:pt idx="718">
                  <c:v>43060</c:v>
                </c:pt>
                <c:pt idx="719">
                  <c:v>43061</c:v>
                </c:pt>
                <c:pt idx="720">
                  <c:v>43062</c:v>
                </c:pt>
                <c:pt idx="721">
                  <c:v>43063</c:v>
                </c:pt>
                <c:pt idx="722">
                  <c:v>43066</c:v>
                </c:pt>
                <c:pt idx="723">
                  <c:v>43067</c:v>
                </c:pt>
                <c:pt idx="724">
                  <c:v>43068</c:v>
                </c:pt>
                <c:pt idx="725">
                  <c:v>43069</c:v>
                </c:pt>
                <c:pt idx="726">
                  <c:v>43070</c:v>
                </c:pt>
                <c:pt idx="727">
                  <c:v>43073</c:v>
                </c:pt>
                <c:pt idx="728">
                  <c:v>43074</c:v>
                </c:pt>
                <c:pt idx="729">
                  <c:v>43075</c:v>
                </c:pt>
                <c:pt idx="730">
                  <c:v>43076</c:v>
                </c:pt>
                <c:pt idx="731">
                  <c:v>43077</c:v>
                </c:pt>
                <c:pt idx="732">
                  <c:v>43080</c:v>
                </c:pt>
                <c:pt idx="733">
                  <c:v>43081</c:v>
                </c:pt>
                <c:pt idx="734">
                  <c:v>43082</c:v>
                </c:pt>
                <c:pt idx="735">
                  <c:v>43083</c:v>
                </c:pt>
                <c:pt idx="736">
                  <c:v>43084</c:v>
                </c:pt>
                <c:pt idx="737">
                  <c:v>43087</c:v>
                </c:pt>
                <c:pt idx="738">
                  <c:v>43088</c:v>
                </c:pt>
                <c:pt idx="739">
                  <c:v>43089</c:v>
                </c:pt>
                <c:pt idx="740">
                  <c:v>43090</c:v>
                </c:pt>
                <c:pt idx="741">
                  <c:v>43091</c:v>
                </c:pt>
                <c:pt idx="742">
                  <c:v>43095</c:v>
                </c:pt>
                <c:pt idx="743">
                  <c:v>43096</c:v>
                </c:pt>
                <c:pt idx="744">
                  <c:v>43097</c:v>
                </c:pt>
                <c:pt idx="745">
                  <c:v>43098</c:v>
                </c:pt>
                <c:pt idx="746">
                  <c:v>43102</c:v>
                </c:pt>
                <c:pt idx="747">
                  <c:v>43103</c:v>
                </c:pt>
                <c:pt idx="748">
                  <c:v>43104</c:v>
                </c:pt>
                <c:pt idx="749">
                  <c:v>43105</c:v>
                </c:pt>
                <c:pt idx="750">
                  <c:v>43108</c:v>
                </c:pt>
                <c:pt idx="751">
                  <c:v>43109</c:v>
                </c:pt>
                <c:pt idx="752">
                  <c:v>43110</c:v>
                </c:pt>
                <c:pt idx="753">
                  <c:v>43111</c:v>
                </c:pt>
                <c:pt idx="754">
                  <c:v>43112</c:v>
                </c:pt>
                <c:pt idx="755">
                  <c:v>43115</c:v>
                </c:pt>
                <c:pt idx="756">
                  <c:v>43117</c:v>
                </c:pt>
                <c:pt idx="757">
                  <c:v>43118</c:v>
                </c:pt>
                <c:pt idx="758">
                  <c:v>43119</c:v>
                </c:pt>
                <c:pt idx="759">
                  <c:v>43122</c:v>
                </c:pt>
                <c:pt idx="760">
                  <c:v>43123</c:v>
                </c:pt>
                <c:pt idx="761">
                  <c:v>43124</c:v>
                </c:pt>
                <c:pt idx="762">
                  <c:v>43125</c:v>
                </c:pt>
                <c:pt idx="763">
                  <c:v>43126</c:v>
                </c:pt>
                <c:pt idx="764">
                  <c:v>43129</c:v>
                </c:pt>
                <c:pt idx="765">
                  <c:v>43130</c:v>
                </c:pt>
                <c:pt idx="766">
                  <c:v>43131</c:v>
                </c:pt>
                <c:pt idx="767">
                  <c:v>43132</c:v>
                </c:pt>
                <c:pt idx="768">
                  <c:v>43133</c:v>
                </c:pt>
                <c:pt idx="769">
                  <c:v>43136</c:v>
                </c:pt>
                <c:pt idx="770">
                  <c:v>43137</c:v>
                </c:pt>
                <c:pt idx="771">
                  <c:v>43138</c:v>
                </c:pt>
                <c:pt idx="772">
                  <c:v>43139</c:v>
                </c:pt>
                <c:pt idx="773">
                  <c:v>43140</c:v>
                </c:pt>
                <c:pt idx="774">
                  <c:v>43143</c:v>
                </c:pt>
                <c:pt idx="775">
                  <c:v>43144</c:v>
                </c:pt>
                <c:pt idx="776">
                  <c:v>43145</c:v>
                </c:pt>
                <c:pt idx="777">
                  <c:v>43146</c:v>
                </c:pt>
                <c:pt idx="778">
                  <c:v>43147</c:v>
                </c:pt>
                <c:pt idx="779">
                  <c:v>43150</c:v>
                </c:pt>
                <c:pt idx="780">
                  <c:v>43151</c:v>
                </c:pt>
                <c:pt idx="781">
                  <c:v>43152</c:v>
                </c:pt>
                <c:pt idx="782">
                  <c:v>43153</c:v>
                </c:pt>
                <c:pt idx="783">
                  <c:v>43154</c:v>
                </c:pt>
                <c:pt idx="784">
                  <c:v>43157</c:v>
                </c:pt>
                <c:pt idx="785">
                  <c:v>43158</c:v>
                </c:pt>
                <c:pt idx="786">
                  <c:v>43159</c:v>
                </c:pt>
                <c:pt idx="787">
                  <c:v>43160</c:v>
                </c:pt>
                <c:pt idx="788">
                  <c:v>43161</c:v>
                </c:pt>
                <c:pt idx="789">
                  <c:v>43164</c:v>
                </c:pt>
                <c:pt idx="790">
                  <c:v>43165</c:v>
                </c:pt>
                <c:pt idx="791">
                  <c:v>43166</c:v>
                </c:pt>
                <c:pt idx="792">
                  <c:v>43167</c:v>
                </c:pt>
                <c:pt idx="793">
                  <c:v>43168</c:v>
                </c:pt>
                <c:pt idx="794">
                  <c:v>43171</c:v>
                </c:pt>
                <c:pt idx="795">
                  <c:v>43172</c:v>
                </c:pt>
                <c:pt idx="796">
                  <c:v>43173</c:v>
                </c:pt>
                <c:pt idx="797">
                  <c:v>43174</c:v>
                </c:pt>
                <c:pt idx="798">
                  <c:v>43175</c:v>
                </c:pt>
                <c:pt idx="799">
                  <c:v>43178</c:v>
                </c:pt>
                <c:pt idx="800">
                  <c:v>43179</c:v>
                </c:pt>
                <c:pt idx="801">
                  <c:v>43180</c:v>
                </c:pt>
                <c:pt idx="802">
                  <c:v>43181</c:v>
                </c:pt>
                <c:pt idx="803">
                  <c:v>43182</c:v>
                </c:pt>
                <c:pt idx="804">
                  <c:v>43185</c:v>
                </c:pt>
                <c:pt idx="805">
                  <c:v>43186</c:v>
                </c:pt>
                <c:pt idx="806">
                  <c:v>43187</c:v>
                </c:pt>
                <c:pt idx="807">
                  <c:v>43188</c:v>
                </c:pt>
                <c:pt idx="808">
                  <c:v>43189</c:v>
                </c:pt>
                <c:pt idx="809">
                  <c:v>43192</c:v>
                </c:pt>
                <c:pt idx="810">
                  <c:v>43193</c:v>
                </c:pt>
                <c:pt idx="811">
                  <c:v>43194</c:v>
                </c:pt>
                <c:pt idx="812">
                  <c:v>43195</c:v>
                </c:pt>
                <c:pt idx="813">
                  <c:v>43196</c:v>
                </c:pt>
                <c:pt idx="814">
                  <c:v>43199</c:v>
                </c:pt>
                <c:pt idx="815">
                  <c:v>43200</c:v>
                </c:pt>
                <c:pt idx="816">
                  <c:v>43201</c:v>
                </c:pt>
                <c:pt idx="817">
                  <c:v>43202</c:v>
                </c:pt>
                <c:pt idx="818">
                  <c:v>43203</c:v>
                </c:pt>
                <c:pt idx="819">
                  <c:v>43206</c:v>
                </c:pt>
                <c:pt idx="820">
                  <c:v>43207</c:v>
                </c:pt>
                <c:pt idx="821">
                  <c:v>43208</c:v>
                </c:pt>
                <c:pt idx="822">
                  <c:v>43209</c:v>
                </c:pt>
                <c:pt idx="823">
                  <c:v>43210</c:v>
                </c:pt>
                <c:pt idx="824">
                  <c:v>43213</c:v>
                </c:pt>
                <c:pt idx="825">
                  <c:v>43214</c:v>
                </c:pt>
                <c:pt idx="826">
                  <c:v>43215</c:v>
                </c:pt>
                <c:pt idx="827">
                  <c:v>43216</c:v>
                </c:pt>
                <c:pt idx="828">
                  <c:v>43217</c:v>
                </c:pt>
                <c:pt idx="829">
                  <c:v>43220</c:v>
                </c:pt>
                <c:pt idx="830">
                  <c:v>43221</c:v>
                </c:pt>
                <c:pt idx="831">
                  <c:v>43222</c:v>
                </c:pt>
                <c:pt idx="832">
                  <c:v>43223</c:v>
                </c:pt>
                <c:pt idx="833">
                  <c:v>43224</c:v>
                </c:pt>
                <c:pt idx="834">
                  <c:v>43227</c:v>
                </c:pt>
                <c:pt idx="835">
                  <c:v>43228</c:v>
                </c:pt>
                <c:pt idx="836">
                  <c:v>43229</c:v>
                </c:pt>
                <c:pt idx="837">
                  <c:v>43230</c:v>
                </c:pt>
                <c:pt idx="838">
                  <c:v>43231</c:v>
                </c:pt>
                <c:pt idx="839">
                  <c:v>43234</c:v>
                </c:pt>
                <c:pt idx="840">
                  <c:v>43235</c:v>
                </c:pt>
                <c:pt idx="841">
                  <c:v>43236</c:v>
                </c:pt>
                <c:pt idx="842">
                  <c:v>43237</c:v>
                </c:pt>
                <c:pt idx="843">
                  <c:v>43238</c:v>
                </c:pt>
                <c:pt idx="844">
                  <c:v>43242</c:v>
                </c:pt>
                <c:pt idx="845">
                  <c:v>43243</c:v>
                </c:pt>
                <c:pt idx="846">
                  <c:v>43244</c:v>
                </c:pt>
                <c:pt idx="847">
                  <c:v>43245</c:v>
                </c:pt>
                <c:pt idx="848">
                  <c:v>43248</c:v>
                </c:pt>
                <c:pt idx="849">
                  <c:v>43249</c:v>
                </c:pt>
                <c:pt idx="850">
                  <c:v>43250</c:v>
                </c:pt>
                <c:pt idx="851">
                  <c:v>43251</c:v>
                </c:pt>
                <c:pt idx="852">
                  <c:v>43252</c:v>
                </c:pt>
                <c:pt idx="853">
                  <c:v>43255</c:v>
                </c:pt>
                <c:pt idx="854">
                  <c:v>43256</c:v>
                </c:pt>
                <c:pt idx="855">
                  <c:v>43257</c:v>
                </c:pt>
                <c:pt idx="856">
                  <c:v>43258</c:v>
                </c:pt>
                <c:pt idx="857">
                  <c:v>43259</c:v>
                </c:pt>
                <c:pt idx="858">
                  <c:v>43262</c:v>
                </c:pt>
                <c:pt idx="859">
                  <c:v>43263</c:v>
                </c:pt>
                <c:pt idx="860">
                  <c:v>43264</c:v>
                </c:pt>
                <c:pt idx="861">
                  <c:v>43265</c:v>
                </c:pt>
                <c:pt idx="862">
                  <c:v>43266</c:v>
                </c:pt>
                <c:pt idx="863">
                  <c:v>43269</c:v>
                </c:pt>
                <c:pt idx="864">
                  <c:v>43270</c:v>
                </c:pt>
                <c:pt idx="865">
                  <c:v>43271</c:v>
                </c:pt>
                <c:pt idx="866">
                  <c:v>43272</c:v>
                </c:pt>
                <c:pt idx="867">
                  <c:v>43273</c:v>
                </c:pt>
                <c:pt idx="868">
                  <c:v>43276</c:v>
                </c:pt>
                <c:pt idx="869">
                  <c:v>43277</c:v>
                </c:pt>
                <c:pt idx="870">
                  <c:v>43278</c:v>
                </c:pt>
                <c:pt idx="871">
                  <c:v>43279</c:v>
                </c:pt>
                <c:pt idx="872" formatCode="General">
                  <c:v>43280</c:v>
                </c:pt>
              </c:numCache>
            </c:numRef>
          </c:xVal>
          <c:yVal>
            <c:numRef>
              <c:f>Indice!$C$2:$C$874</c:f>
              <c:numCache>
                <c:formatCode>_(* #,##0.00_);_(* \(#,##0.00\);_(* "-"??_);_(@_)</c:formatCode>
                <c:ptCount val="873"/>
                <c:pt idx="0">
                  <c:v>100</c:v>
                </c:pt>
                <c:pt idx="1">
                  <c:v>99.975272007912963</c:v>
                </c:pt>
                <c:pt idx="2">
                  <c:v>98.86535922140169</c:v>
                </c:pt>
                <c:pt idx="3">
                  <c:v>98.290113452188024</c:v>
                </c:pt>
                <c:pt idx="4">
                  <c:v>98.349091027034063</c:v>
                </c:pt>
                <c:pt idx="5">
                  <c:v>98.57769830949286</c:v>
                </c:pt>
                <c:pt idx="6">
                  <c:v>98.970233043932396</c:v>
                </c:pt>
                <c:pt idx="7">
                  <c:v>98.649857665717789</c:v>
                </c:pt>
                <c:pt idx="8">
                  <c:v>98.545661358466049</c:v>
                </c:pt>
                <c:pt idx="9">
                  <c:v>97.985200025851498</c:v>
                </c:pt>
                <c:pt idx="10">
                  <c:v>96.853789028188146</c:v>
                </c:pt>
                <c:pt idx="11">
                  <c:v>96.907957813998095</c:v>
                </c:pt>
                <c:pt idx="12">
                  <c:v>96.553096640662318</c:v>
                </c:pt>
                <c:pt idx="13">
                  <c:v>96.553096640662318</c:v>
                </c:pt>
                <c:pt idx="14">
                  <c:v>96.439475860314232</c:v>
                </c:pt>
                <c:pt idx="15">
                  <c:v>96.562320871282097</c:v>
                </c:pt>
                <c:pt idx="16">
                  <c:v>97.140797693416644</c:v>
                </c:pt>
                <c:pt idx="17">
                  <c:v>96.938938618925846</c:v>
                </c:pt>
                <c:pt idx="18">
                  <c:v>97.17192757570902</c:v>
                </c:pt>
                <c:pt idx="19">
                  <c:v>97.320067399502534</c:v>
                </c:pt>
                <c:pt idx="20">
                  <c:v>97.201519449920681</c:v>
                </c:pt>
                <c:pt idx="21">
                  <c:v>96.630019120458897</c:v>
                </c:pt>
                <c:pt idx="22">
                  <c:v>95.54004663179785</c:v>
                </c:pt>
                <c:pt idx="23">
                  <c:v>96.200824873096465</c:v>
                </c:pt>
                <c:pt idx="24">
                  <c:v>96.585389160521771</c:v>
                </c:pt>
                <c:pt idx="25">
                  <c:v>96.756437665528594</c:v>
                </c:pt>
                <c:pt idx="26">
                  <c:v>97.17192757570902</c:v>
                </c:pt>
                <c:pt idx="27">
                  <c:v>96.737916733131286</c:v>
                </c:pt>
                <c:pt idx="28">
                  <c:v>97.213984579132145</c:v>
                </c:pt>
                <c:pt idx="29">
                  <c:v>96.960636971189217</c:v>
                </c:pt>
                <c:pt idx="30">
                  <c:v>96.196247006011802</c:v>
                </c:pt>
                <c:pt idx="31">
                  <c:v>97.388832682950351</c:v>
                </c:pt>
                <c:pt idx="32">
                  <c:v>98.037472316073675</c:v>
                </c:pt>
                <c:pt idx="33">
                  <c:v>97.575299266314872</c:v>
                </c:pt>
                <c:pt idx="34">
                  <c:v>97.765633312376096</c:v>
                </c:pt>
                <c:pt idx="35">
                  <c:v>97.532929123980793</c:v>
                </c:pt>
                <c:pt idx="36">
                  <c:v>98.170781060299504</c:v>
                </c:pt>
                <c:pt idx="37">
                  <c:v>98.448077141604884</c:v>
                </c:pt>
                <c:pt idx="38">
                  <c:v>97.371632253299538</c:v>
                </c:pt>
                <c:pt idx="39">
                  <c:v>97.732546896151661</c:v>
                </c:pt>
                <c:pt idx="40">
                  <c:v>98.005785484574787</c:v>
                </c:pt>
                <c:pt idx="41">
                  <c:v>98.148537765621754</c:v>
                </c:pt>
                <c:pt idx="42">
                  <c:v>98.186675301546231</c:v>
                </c:pt>
                <c:pt idx="43">
                  <c:v>98.258263123784872</c:v>
                </c:pt>
                <c:pt idx="44">
                  <c:v>98.234388920385555</c:v>
                </c:pt>
                <c:pt idx="45">
                  <c:v>97.877663008392545</c:v>
                </c:pt>
                <c:pt idx="46">
                  <c:v>97.672733129328435</c:v>
                </c:pt>
                <c:pt idx="47">
                  <c:v>96.630019120458925</c:v>
                </c:pt>
                <c:pt idx="48">
                  <c:v>96.583850931677063</c:v>
                </c:pt>
                <c:pt idx="49">
                  <c:v>95.461843596524417</c:v>
                </c:pt>
                <c:pt idx="50">
                  <c:v>95.054858934169332</c:v>
                </c:pt>
                <c:pt idx="51">
                  <c:v>95.835967130214982</c:v>
                </c:pt>
                <c:pt idx="52">
                  <c:v>94.873439504396032</c:v>
                </c:pt>
                <c:pt idx="53">
                  <c:v>94.750410124209111</c:v>
                </c:pt>
                <c:pt idx="54">
                  <c:v>94.419966058945391</c:v>
                </c:pt>
                <c:pt idx="55">
                  <c:v>94.384697990755356</c:v>
                </c:pt>
                <c:pt idx="56">
                  <c:v>94.745969253843313</c:v>
                </c:pt>
                <c:pt idx="57">
                  <c:v>95.805687203791521</c:v>
                </c:pt>
                <c:pt idx="58">
                  <c:v>97.134574110260488</c:v>
                </c:pt>
                <c:pt idx="59">
                  <c:v>97.482760283551201</c:v>
                </c:pt>
                <c:pt idx="60">
                  <c:v>97.831873396893059</c:v>
                </c:pt>
                <c:pt idx="61">
                  <c:v>97.518813919084124</c:v>
                </c:pt>
                <c:pt idx="62">
                  <c:v>97.334125124386162</c:v>
                </c:pt>
                <c:pt idx="63">
                  <c:v>96.727116129958432</c:v>
                </c:pt>
                <c:pt idx="64">
                  <c:v>96.986998032912808</c:v>
                </c:pt>
                <c:pt idx="65">
                  <c:v>98.173959496867639</c:v>
                </c:pt>
                <c:pt idx="66">
                  <c:v>98.513645224171626</c:v>
                </c:pt>
                <c:pt idx="67">
                  <c:v>98.56167723061931</c:v>
                </c:pt>
                <c:pt idx="68">
                  <c:v>99.157946370176674</c:v>
                </c:pt>
                <c:pt idx="69">
                  <c:v>99.466950959488358</c:v>
                </c:pt>
                <c:pt idx="70">
                  <c:v>99.052674561045407</c:v>
                </c:pt>
                <c:pt idx="71">
                  <c:v>98.433695828599326</c:v>
                </c:pt>
                <c:pt idx="72">
                  <c:v>97.778243554810388</c:v>
                </c:pt>
                <c:pt idx="73">
                  <c:v>98.374616769672571</c:v>
                </c:pt>
                <c:pt idx="74">
                  <c:v>98.654672045809562</c:v>
                </c:pt>
                <c:pt idx="75">
                  <c:v>98.321984435797759</c:v>
                </c:pt>
                <c:pt idx="76">
                  <c:v>99.107711918419454</c:v>
                </c:pt>
                <c:pt idx="77">
                  <c:v>98.965387816380883</c:v>
                </c:pt>
                <c:pt idx="78">
                  <c:v>98.480050664977909</c:v>
                </c:pt>
                <c:pt idx="79">
                  <c:v>98.481649886326807</c:v>
                </c:pt>
                <c:pt idx="80">
                  <c:v>97.940891472868273</c:v>
                </c:pt>
                <c:pt idx="81">
                  <c:v>98.337927679584951</c:v>
                </c:pt>
                <c:pt idx="82">
                  <c:v>98.947626040137138</c:v>
                </c:pt>
                <c:pt idx="83">
                  <c:v>99.507752891951824</c:v>
                </c:pt>
                <c:pt idx="84">
                  <c:v>100.19164367493275</c:v>
                </c:pt>
                <c:pt idx="85">
                  <c:v>99.686041159839633</c:v>
                </c:pt>
                <c:pt idx="86">
                  <c:v>99.109331590129173</c:v>
                </c:pt>
                <c:pt idx="87">
                  <c:v>99.127151473544899</c:v>
                </c:pt>
                <c:pt idx="88">
                  <c:v>98.585710802243412</c:v>
                </c:pt>
                <c:pt idx="89">
                  <c:v>99.48979591836742</c:v>
                </c:pt>
                <c:pt idx="90">
                  <c:v>99.157946370176646</c:v>
                </c:pt>
                <c:pt idx="91">
                  <c:v>99.60090658257792</c:v>
                </c:pt>
                <c:pt idx="92">
                  <c:v>100.30598742970567</c:v>
                </c:pt>
                <c:pt idx="93">
                  <c:v>99.445747175442406</c:v>
                </c:pt>
                <c:pt idx="94">
                  <c:v>100.48215528382552</c:v>
                </c:pt>
                <c:pt idx="95">
                  <c:v>100.78440496568237</c:v>
                </c:pt>
                <c:pt idx="96">
                  <c:v>101.82169241101418</c:v>
                </c:pt>
                <c:pt idx="97">
                  <c:v>101.78922103425712</c:v>
                </c:pt>
                <c:pt idx="98">
                  <c:v>101.12893543223061</c:v>
                </c:pt>
                <c:pt idx="99">
                  <c:v>100.37903866525431</c:v>
                </c:pt>
                <c:pt idx="100">
                  <c:v>100.28939970233181</c:v>
                </c:pt>
                <c:pt idx="101">
                  <c:v>100.35578355121636</c:v>
                </c:pt>
                <c:pt idx="102">
                  <c:v>99.666381803839144</c:v>
                </c:pt>
                <c:pt idx="103">
                  <c:v>99.201740467505346</c:v>
                </c:pt>
                <c:pt idx="104">
                  <c:v>98.81864102981919</c:v>
                </c:pt>
                <c:pt idx="105">
                  <c:v>98.38578844905912</c:v>
                </c:pt>
                <c:pt idx="106">
                  <c:v>98.178727537639688</c:v>
                </c:pt>
                <c:pt idx="107">
                  <c:v>98.139008010356889</c:v>
                </c:pt>
                <c:pt idx="108">
                  <c:v>97.115908144637032</c:v>
                </c:pt>
                <c:pt idx="109">
                  <c:v>97.213984579132202</c:v>
                </c:pt>
                <c:pt idx="110">
                  <c:v>96.88473520249228</c:v>
                </c:pt>
                <c:pt idx="111">
                  <c:v>95.241460541813964</c:v>
                </c:pt>
                <c:pt idx="112">
                  <c:v>96.072809074203207</c:v>
                </c:pt>
                <c:pt idx="113">
                  <c:v>95.707409453168211</c:v>
                </c:pt>
                <c:pt idx="114">
                  <c:v>95.296835224237142</c:v>
                </c:pt>
                <c:pt idx="115">
                  <c:v>95.11747545406071</c:v>
                </c:pt>
                <c:pt idx="116">
                  <c:v>96.537726838586494</c:v>
                </c:pt>
                <c:pt idx="117">
                  <c:v>95.863235433593687</c:v>
                </c:pt>
                <c:pt idx="118">
                  <c:v>96.028692223647383</c:v>
                </c:pt>
                <c:pt idx="119">
                  <c:v>95.760303173851312</c:v>
                </c:pt>
                <c:pt idx="120">
                  <c:v>95.887486955696843</c:v>
                </c:pt>
                <c:pt idx="121">
                  <c:v>96.021089964850091</c:v>
                </c:pt>
                <c:pt idx="122">
                  <c:v>95.499425224005208</c:v>
                </c:pt>
                <c:pt idx="123">
                  <c:v>94.883830086834124</c:v>
                </c:pt>
                <c:pt idx="124">
                  <c:v>94.916501025151462</c:v>
                </c:pt>
                <c:pt idx="125">
                  <c:v>95.529511837814866</c:v>
                </c:pt>
                <c:pt idx="126">
                  <c:v>95.272881515694252</c:v>
                </c:pt>
                <c:pt idx="127">
                  <c:v>94.565725869327963</c:v>
                </c:pt>
                <c:pt idx="128">
                  <c:v>93.389078813637653</c:v>
                </c:pt>
                <c:pt idx="129">
                  <c:v>92.992409721689825</c:v>
                </c:pt>
                <c:pt idx="130">
                  <c:v>93.787696019300384</c:v>
                </c:pt>
                <c:pt idx="131">
                  <c:v>93.752898617938982</c:v>
                </c:pt>
                <c:pt idx="132">
                  <c:v>93.523016423779794</c:v>
                </c:pt>
                <c:pt idx="133">
                  <c:v>94.353860036717819</c:v>
                </c:pt>
                <c:pt idx="134">
                  <c:v>93.864631862434038</c:v>
                </c:pt>
                <c:pt idx="135">
                  <c:v>93.858820980298105</c:v>
                </c:pt>
                <c:pt idx="136">
                  <c:v>91.042154566744756</c:v>
                </c:pt>
                <c:pt idx="137">
                  <c:v>91.043521340319202</c:v>
                </c:pt>
                <c:pt idx="138">
                  <c:v>91.070865432265663</c:v>
                </c:pt>
                <c:pt idx="139">
                  <c:v>89.981749929522124</c:v>
                </c:pt>
                <c:pt idx="140">
                  <c:v>90.288530252501246</c:v>
                </c:pt>
                <c:pt idx="141">
                  <c:v>89.241568073459348</c:v>
                </c:pt>
                <c:pt idx="142">
                  <c:v>89.39811607234995</c:v>
                </c:pt>
                <c:pt idx="143">
                  <c:v>88.879281286181225</c:v>
                </c:pt>
                <c:pt idx="144">
                  <c:v>89.274410799193348</c:v>
                </c:pt>
                <c:pt idx="145">
                  <c:v>89.534059704136808</c:v>
                </c:pt>
                <c:pt idx="146">
                  <c:v>90.011131725417485</c:v>
                </c:pt>
                <c:pt idx="147">
                  <c:v>88.964030043422184</c:v>
                </c:pt>
                <c:pt idx="148">
                  <c:v>88.690806984702732</c:v>
                </c:pt>
                <c:pt idx="149">
                  <c:v>88.412811802953712</c:v>
                </c:pt>
                <c:pt idx="150">
                  <c:v>88.603988603988654</c:v>
                </c:pt>
                <c:pt idx="151">
                  <c:v>87.874748235839675</c:v>
                </c:pt>
                <c:pt idx="152">
                  <c:v>87.404877205119391</c:v>
                </c:pt>
                <c:pt idx="153">
                  <c:v>86.964938696493931</c:v>
                </c:pt>
                <c:pt idx="154">
                  <c:v>88.117344492393599</c:v>
                </c:pt>
                <c:pt idx="155">
                  <c:v>86.862798458828152</c:v>
                </c:pt>
                <c:pt idx="156">
                  <c:v>86.369203600319096</c:v>
                </c:pt>
                <c:pt idx="157">
                  <c:v>86.270911573916081</c:v>
                </c:pt>
                <c:pt idx="158">
                  <c:v>85.771869033307482</c:v>
                </c:pt>
                <c:pt idx="159">
                  <c:v>87.43133947493628</c:v>
                </c:pt>
                <c:pt idx="160">
                  <c:v>87.57653650646958</c:v>
                </c:pt>
                <c:pt idx="161">
                  <c:v>87.64108270589773</c:v>
                </c:pt>
                <c:pt idx="162">
                  <c:v>87.785707048043733</c:v>
                </c:pt>
                <c:pt idx="163">
                  <c:v>87.687969924812109</c:v>
                </c:pt>
                <c:pt idx="164">
                  <c:v>88.082788671024048</c:v>
                </c:pt>
                <c:pt idx="165">
                  <c:v>87.59298042897386</c:v>
                </c:pt>
                <c:pt idx="166">
                  <c:v>87.251460305585212</c:v>
                </c:pt>
                <c:pt idx="167">
                  <c:v>87.776812852800774</c:v>
                </c:pt>
                <c:pt idx="168">
                  <c:v>88.007372041387995</c:v>
                </c:pt>
                <c:pt idx="169">
                  <c:v>88.504421937480018</c:v>
                </c:pt>
                <c:pt idx="170">
                  <c:v>88.130149826341039</c:v>
                </c:pt>
                <c:pt idx="171">
                  <c:v>88.119905261475509</c:v>
                </c:pt>
                <c:pt idx="172">
                  <c:v>88.50054724553091</c:v>
                </c:pt>
                <c:pt idx="173">
                  <c:v>89.549924692123767</c:v>
                </c:pt>
                <c:pt idx="174">
                  <c:v>89.296757664104689</c:v>
                </c:pt>
                <c:pt idx="175">
                  <c:v>88.563876394649313</c:v>
                </c:pt>
                <c:pt idx="176">
                  <c:v>86.962444613333034</c:v>
                </c:pt>
                <c:pt idx="177">
                  <c:v>86.167945439045269</c:v>
                </c:pt>
                <c:pt idx="178">
                  <c:v>86.780762130990439</c:v>
                </c:pt>
                <c:pt idx="179">
                  <c:v>86.443069730315386</c:v>
                </c:pt>
                <c:pt idx="180">
                  <c:v>86.00297808976822</c:v>
                </c:pt>
                <c:pt idx="181">
                  <c:v>86.225527135199769</c:v>
                </c:pt>
                <c:pt idx="182">
                  <c:v>87.108589485780016</c:v>
                </c:pt>
                <c:pt idx="183">
                  <c:v>87.072319774871218</c:v>
                </c:pt>
                <c:pt idx="184">
                  <c:v>87.980559988394106</c:v>
                </c:pt>
                <c:pt idx="185">
                  <c:v>88.692104070082124</c:v>
                </c:pt>
                <c:pt idx="186">
                  <c:v>89.10127381984347</c:v>
                </c:pt>
                <c:pt idx="187">
                  <c:v>89.262584633500239</c:v>
                </c:pt>
                <c:pt idx="188">
                  <c:v>89.203500772229262</c:v>
                </c:pt>
                <c:pt idx="189">
                  <c:v>89.444264180997706</c:v>
                </c:pt>
                <c:pt idx="190">
                  <c:v>88.751811037450167</c:v>
                </c:pt>
                <c:pt idx="191">
                  <c:v>88.994056790667059</c:v>
                </c:pt>
                <c:pt idx="192">
                  <c:v>89.960393395932641</c:v>
                </c:pt>
                <c:pt idx="193">
                  <c:v>89.841782465704824</c:v>
                </c:pt>
                <c:pt idx="194">
                  <c:v>89.105201292976886</c:v>
                </c:pt>
                <c:pt idx="195">
                  <c:v>88.163461119106913</c:v>
                </c:pt>
                <c:pt idx="196">
                  <c:v>87.41873639600432</c:v>
                </c:pt>
                <c:pt idx="197">
                  <c:v>87.957591228172078</c:v>
                </c:pt>
                <c:pt idx="198">
                  <c:v>88.303386819651237</c:v>
                </c:pt>
                <c:pt idx="199">
                  <c:v>88.396058653762182</c:v>
                </c:pt>
                <c:pt idx="200">
                  <c:v>88.063602700936727</c:v>
                </c:pt>
                <c:pt idx="201">
                  <c:v>88.378023899737784</c:v>
                </c:pt>
                <c:pt idx="202">
                  <c:v>88.050816696914808</c:v>
                </c:pt>
                <c:pt idx="203">
                  <c:v>87.687969924812137</c:v>
                </c:pt>
                <c:pt idx="204">
                  <c:v>87.59804133986232</c:v>
                </c:pt>
                <c:pt idx="205">
                  <c:v>88.066160347356458</c:v>
                </c:pt>
                <c:pt idx="206">
                  <c:v>87.709529525765561</c:v>
                </c:pt>
                <c:pt idx="207">
                  <c:v>87.290392227420057</c:v>
                </c:pt>
                <c:pt idx="208">
                  <c:v>86.692683763616216</c:v>
                </c:pt>
                <c:pt idx="209">
                  <c:v>86.296691568836835</c:v>
                </c:pt>
                <c:pt idx="210">
                  <c:v>86.607257615355081</c:v>
                </c:pt>
                <c:pt idx="211">
                  <c:v>86.834192439862676</c:v>
                </c:pt>
                <c:pt idx="212">
                  <c:v>86.409814342504717</c:v>
                </c:pt>
                <c:pt idx="213">
                  <c:v>86.11900028401034</c:v>
                </c:pt>
                <c:pt idx="214">
                  <c:v>85.040595683816534</c:v>
                </c:pt>
                <c:pt idx="215">
                  <c:v>85.247399493955712</c:v>
                </c:pt>
                <c:pt idx="216">
                  <c:v>84.840726906450797</c:v>
                </c:pt>
                <c:pt idx="217">
                  <c:v>85.41669600980309</c:v>
                </c:pt>
                <c:pt idx="218">
                  <c:v>85.344572819769624</c:v>
                </c:pt>
                <c:pt idx="219">
                  <c:v>84.802763133975773</c:v>
                </c:pt>
                <c:pt idx="220">
                  <c:v>85.309756920999462</c:v>
                </c:pt>
                <c:pt idx="221">
                  <c:v>84.878724684740305</c:v>
                </c:pt>
                <c:pt idx="222">
                  <c:v>85.096680043779799</c:v>
                </c:pt>
                <c:pt idx="223">
                  <c:v>85.223440134907406</c:v>
                </c:pt>
                <c:pt idx="224">
                  <c:v>85.294159013234847</c:v>
                </c:pt>
                <c:pt idx="225">
                  <c:v>86.263548689937863</c:v>
                </c:pt>
                <c:pt idx="226">
                  <c:v>86.213269266309538</c:v>
                </c:pt>
                <c:pt idx="227">
                  <c:v>86.477583846680517</c:v>
                </c:pt>
                <c:pt idx="228">
                  <c:v>86.31142991332581</c:v>
                </c:pt>
                <c:pt idx="229">
                  <c:v>85.838641188959826</c:v>
                </c:pt>
                <c:pt idx="230">
                  <c:v>86.175292011254314</c:v>
                </c:pt>
                <c:pt idx="231">
                  <c:v>86.161824252326639</c:v>
                </c:pt>
                <c:pt idx="232">
                  <c:v>85.541998730517108</c:v>
                </c:pt>
                <c:pt idx="233">
                  <c:v>85.171973091021599</c:v>
                </c:pt>
                <c:pt idx="234">
                  <c:v>85.27377035349717</c:v>
                </c:pt>
                <c:pt idx="235">
                  <c:v>85.602371374126776</c:v>
                </c:pt>
                <c:pt idx="236">
                  <c:v>85.598746612466286</c:v>
                </c:pt>
                <c:pt idx="237">
                  <c:v>86.790697674418766</c:v>
                </c:pt>
                <c:pt idx="238">
                  <c:v>87.611961860734056</c:v>
                </c:pt>
                <c:pt idx="239">
                  <c:v>86.951223009204995</c:v>
                </c:pt>
                <c:pt idx="240">
                  <c:v>86.679053812620779</c:v>
                </c:pt>
                <c:pt idx="241">
                  <c:v>86.542989653942385</c:v>
                </c:pt>
                <c:pt idx="242">
                  <c:v>85.679772820389829</c:v>
                </c:pt>
                <c:pt idx="243">
                  <c:v>85.538379079804955</c:v>
                </c:pt>
                <c:pt idx="244">
                  <c:v>85.68098332862408</c:v>
                </c:pt>
                <c:pt idx="245">
                  <c:v>84.475553698286831</c:v>
                </c:pt>
                <c:pt idx="246">
                  <c:v>84.948872391091342</c:v>
                </c:pt>
                <c:pt idx="247">
                  <c:v>84.881100676025738</c:v>
                </c:pt>
                <c:pt idx="248">
                  <c:v>84.020282907771119</c:v>
                </c:pt>
                <c:pt idx="249">
                  <c:v>83.329898182118129</c:v>
                </c:pt>
                <c:pt idx="250">
                  <c:v>82.916324856439857</c:v>
                </c:pt>
                <c:pt idx="251">
                  <c:v>82.928797057255153</c:v>
                </c:pt>
                <c:pt idx="252">
                  <c:v>83.488208813447486</c:v>
                </c:pt>
                <c:pt idx="253">
                  <c:v>83.587170757928845</c:v>
                </c:pt>
                <c:pt idx="254">
                  <c:v>82.940138678045528</c:v>
                </c:pt>
                <c:pt idx="255">
                  <c:v>83.061688489563508</c:v>
                </c:pt>
                <c:pt idx="256">
                  <c:v>83.57219634539608</c:v>
                </c:pt>
                <c:pt idx="257">
                  <c:v>83.177890549993307</c:v>
                </c:pt>
                <c:pt idx="258">
                  <c:v>83.666740246123439</c:v>
                </c:pt>
                <c:pt idx="259">
                  <c:v>84.72220281918402</c:v>
                </c:pt>
                <c:pt idx="260">
                  <c:v>84.14151925078059</c:v>
                </c:pt>
                <c:pt idx="261">
                  <c:v>84.501449113811319</c:v>
                </c:pt>
                <c:pt idx="262">
                  <c:v>84.838353174880879</c:v>
                </c:pt>
                <c:pt idx="263">
                  <c:v>85.401058975947862</c:v>
                </c:pt>
                <c:pt idx="264">
                  <c:v>85.210268227227516</c:v>
                </c:pt>
                <c:pt idx="265">
                  <c:v>85.167188619096578</c:v>
                </c:pt>
                <c:pt idx="266">
                  <c:v>85.002452869857876</c:v>
                </c:pt>
                <c:pt idx="267">
                  <c:v>85.779148219918383</c:v>
                </c:pt>
                <c:pt idx="268">
                  <c:v>86.961197625398071</c:v>
                </c:pt>
                <c:pt idx="269">
                  <c:v>86.044465884422905</c:v>
                </c:pt>
                <c:pt idx="270">
                  <c:v>85.452803336668268</c:v>
                </c:pt>
                <c:pt idx="271">
                  <c:v>85.1337123604971</c:v>
                </c:pt>
                <c:pt idx="272">
                  <c:v>85.073998737462446</c:v>
                </c:pt>
                <c:pt idx="273">
                  <c:v>84.966725043782986</c:v>
                </c:pt>
                <c:pt idx="274">
                  <c:v>85.911602209944917</c:v>
                </c:pt>
                <c:pt idx="275">
                  <c:v>86.46771985856067</c:v>
                </c:pt>
                <c:pt idx="276">
                  <c:v>85.50581600282004</c:v>
                </c:pt>
                <c:pt idx="277">
                  <c:v>86.570168301143596</c:v>
                </c:pt>
                <c:pt idx="278">
                  <c:v>86.356904850055713</c:v>
                </c:pt>
                <c:pt idx="279">
                  <c:v>86.619627783411815</c:v>
                </c:pt>
                <c:pt idx="280">
                  <c:v>87.712066646418364</c:v>
                </c:pt>
                <c:pt idx="281">
                  <c:v>87.089825518776635</c:v>
                </c:pt>
                <c:pt idx="282">
                  <c:v>87.139880738558958</c:v>
                </c:pt>
                <c:pt idx="283">
                  <c:v>87.638549690024576</c:v>
                </c:pt>
                <c:pt idx="284">
                  <c:v>87.672757763256968</c:v>
                </c:pt>
                <c:pt idx="285">
                  <c:v>87.144889425356894</c:v>
                </c:pt>
                <c:pt idx="286">
                  <c:v>87.585390159010004</c:v>
                </c:pt>
                <c:pt idx="287">
                  <c:v>88.363858897582901</c:v>
                </c:pt>
                <c:pt idx="288">
                  <c:v>88.275109170305839</c:v>
                </c:pt>
                <c:pt idx="289">
                  <c:v>89.147115893455805</c:v>
                </c:pt>
                <c:pt idx="290">
                  <c:v>89.302017375938902</c:v>
                </c:pt>
                <c:pt idx="291">
                  <c:v>88.859746805767358</c:v>
                </c:pt>
                <c:pt idx="292">
                  <c:v>89.797882579403435</c:v>
                </c:pt>
                <c:pt idx="293">
                  <c:v>88.750512205116351</c:v>
                </c:pt>
                <c:pt idx="294">
                  <c:v>88.769998682612098</c:v>
                </c:pt>
                <c:pt idx="295">
                  <c:v>88.957505170668895</c:v>
                </c:pt>
                <c:pt idx="296">
                  <c:v>88.199362992481142</c:v>
                </c:pt>
                <c:pt idx="297">
                  <c:v>88.361283930470933</c:v>
                </c:pt>
                <c:pt idx="298">
                  <c:v>90.5514162423665</c:v>
                </c:pt>
                <c:pt idx="299">
                  <c:v>89.750040697932718</c:v>
                </c:pt>
                <c:pt idx="300">
                  <c:v>89.625360230547727</c:v>
                </c:pt>
                <c:pt idx="301">
                  <c:v>90.047217437786003</c:v>
                </c:pt>
                <c:pt idx="302">
                  <c:v>89.440306762038375</c:v>
                </c:pt>
                <c:pt idx="303">
                  <c:v>89.065942135409188</c:v>
                </c:pt>
                <c:pt idx="304">
                  <c:v>89.302017375938917</c:v>
                </c:pt>
                <c:pt idx="305">
                  <c:v>88.961419979463273</c:v>
                </c:pt>
                <c:pt idx="306">
                  <c:v>90.098053781013391</c:v>
                </c:pt>
                <c:pt idx="307">
                  <c:v>90.821277742834212</c:v>
                </c:pt>
                <c:pt idx="308">
                  <c:v>90.604177249230759</c:v>
                </c:pt>
                <c:pt idx="309">
                  <c:v>90.446078358264785</c:v>
                </c:pt>
                <c:pt idx="310">
                  <c:v>89.769968618627701</c:v>
                </c:pt>
                <c:pt idx="311">
                  <c:v>89.915044405236884</c:v>
                </c:pt>
                <c:pt idx="312">
                  <c:v>88.766100702576281</c:v>
                </c:pt>
                <c:pt idx="313">
                  <c:v>88.801194851595511</c:v>
                </c:pt>
                <c:pt idx="314">
                  <c:v>89.212686457383441</c:v>
                </c:pt>
                <c:pt idx="315">
                  <c:v>90.063264821195375</c:v>
                </c:pt>
                <c:pt idx="316">
                  <c:v>90.416411969048823</c:v>
                </c:pt>
                <c:pt idx="317">
                  <c:v>91.319078452040529</c:v>
                </c:pt>
                <c:pt idx="318">
                  <c:v>90.950674125287009</c:v>
                </c:pt>
                <c:pt idx="319">
                  <c:v>91.400280327350174</c:v>
                </c:pt>
                <c:pt idx="320">
                  <c:v>91.783454914187303</c:v>
                </c:pt>
                <c:pt idx="321">
                  <c:v>91.917002637242888</c:v>
                </c:pt>
                <c:pt idx="322">
                  <c:v>91.184519155590465</c:v>
                </c:pt>
                <c:pt idx="323">
                  <c:v>90.701743890401289</c:v>
                </c:pt>
                <c:pt idx="324">
                  <c:v>90.531139905654911</c:v>
                </c:pt>
                <c:pt idx="325">
                  <c:v>90.756038430457195</c:v>
                </c:pt>
                <c:pt idx="326">
                  <c:v>90.945218421486899</c:v>
                </c:pt>
                <c:pt idx="327">
                  <c:v>91.800127153280428</c:v>
                </c:pt>
                <c:pt idx="328">
                  <c:v>91.829318150845864</c:v>
                </c:pt>
                <c:pt idx="329">
                  <c:v>91.664147521160999</c:v>
                </c:pt>
                <c:pt idx="330">
                  <c:v>90.661065598278014</c:v>
                </c:pt>
                <c:pt idx="331">
                  <c:v>90.516276362333954</c:v>
                </c:pt>
                <c:pt idx="332">
                  <c:v>91.003901560624442</c:v>
                </c:pt>
                <c:pt idx="333">
                  <c:v>91.225668642257787</c:v>
                </c:pt>
                <c:pt idx="334">
                  <c:v>89.804531319413783</c:v>
                </c:pt>
                <c:pt idx="335">
                  <c:v>89.352015558698909</c:v>
                </c:pt>
                <c:pt idx="336">
                  <c:v>89.166776939702899</c:v>
                </c:pt>
                <c:pt idx="337">
                  <c:v>88.57810560140237</c:v>
                </c:pt>
                <c:pt idx="338">
                  <c:v>87.790790254636192</c:v>
                </c:pt>
                <c:pt idx="339">
                  <c:v>87.33690486477164</c:v>
                </c:pt>
                <c:pt idx="340">
                  <c:v>88.034200441296207</c:v>
                </c:pt>
                <c:pt idx="341">
                  <c:v>87.85310734463296</c:v>
                </c:pt>
                <c:pt idx="342">
                  <c:v>87.1211032897574</c:v>
                </c:pt>
                <c:pt idx="343">
                  <c:v>87.736176615260149</c:v>
                </c:pt>
                <c:pt idx="344">
                  <c:v>87.350742506517818</c:v>
                </c:pt>
                <c:pt idx="345">
                  <c:v>87.232634743458988</c:v>
                </c:pt>
                <c:pt idx="346">
                  <c:v>87.713335261787861</c:v>
                </c:pt>
                <c:pt idx="347">
                  <c:v>88.198080279232286</c:v>
                </c:pt>
                <c:pt idx="348">
                  <c:v>88.433439783017818</c:v>
                </c:pt>
                <c:pt idx="349">
                  <c:v>87.811128969202215</c:v>
                </c:pt>
                <c:pt idx="350">
                  <c:v>87.710798067744832</c:v>
                </c:pt>
                <c:pt idx="351">
                  <c:v>87.660084993206496</c:v>
                </c:pt>
                <c:pt idx="352">
                  <c:v>87.937184618061778</c:v>
                </c:pt>
                <c:pt idx="353">
                  <c:v>88.728437870342091</c:v>
                </c:pt>
                <c:pt idx="354">
                  <c:v>89.236315479694099</c:v>
                </c:pt>
                <c:pt idx="355">
                  <c:v>89.36649916741591</c:v>
                </c:pt>
                <c:pt idx="356">
                  <c:v>90.076642010516167</c:v>
                </c:pt>
                <c:pt idx="357">
                  <c:v>89.257329565524714</c:v>
                </c:pt>
                <c:pt idx="358">
                  <c:v>88.729736056651419</c:v>
                </c:pt>
                <c:pt idx="359">
                  <c:v>88.543187525550607</c:v>
                </c:pt>
                <c:pt idx="360">
                  <c:v>88.0316446508929</c:v>
                </c:pt>
                <c:pt idx="361">
                  <c:v>88.378023899737855</c:v>
                </c:pt>
                <c:pt idx="362">
                  <c:v>88.064881505576381</c:v>
                </c:pt>
                <c:pt idx="363">
                  <c:v>88.659688313207383</c:v>
                </c:pt>
                <c:pt idx="364">
                  <c:v>89.419206440483194</c:v>
                </c:pt>
                <c:pt idx="365">
                  <c:v>89.795223359047796</c:v>
                </c:pt>
                <c:pt idx="366">
                  <c:v>89.931044709720638</c:v>
                </c:pt>
                <c:pt idx="367">
                  <c:v>90.65699977576817</c:v>
                </c:pt>
                <c:pt idx="368">
                  <c:v>89.254702263562407</c:v>
                </c:pt>
                <c:pt idx="369">
                  <c:v>90.928855236524655</c:v>
                </c:pt>
                <c:pt idx="370">
                  <c:v>91.610145168356198</c:v>
                </c:pt>
                <c:pt idx="371">
                  <c:v>91.434731477852011</c:v>
                </c:pt>
                <c:pt idx="372">
                  <c:v>91.733474512176855</c:v>
                </c:pt>
                <c:pt idx="373">
                  <c:v>92.237144291168107</c:v>
                </c:pt>
                <c:pt idx="374">
                  <c:v>91.425082538103382</c:v>
                </c:pt>
                <c:pt idx="375">
                  <c:v>91.517520296985069</c:v>
                </c:pt>
                <c:pt idx="376">
                  <c:v>91.065395299947625</c:v>
                </c:pt>
                <c:pt idx="377">
                  <c:v>91.921182266010035</c:v>
                </c:pt>
                <c:pt idx="378">
                  <c:v>91.76678872983706</c:v>
                </c:pt>
                <c:pt idx="379">
                  <c:v>91.928149158708692</c:v>
                </c:pt>
                <c:pt idx="380">
                  <c:v>92.374830543327803</c:v>
                </c:pt>
                <c:pt idx="381">
                  <c:v>93.163837468315734</c:v>
                </c:pt>
                <c:pt idx="382">
                  <c:v>92.963899747068496</c:v>
                </c:pt>
                <c:pt idx="383">
                  <c:v>93.482650717556041</c:v>
                </c:pt>
                <c:pt idx="384">
                  <c:v>93.130931539666662</c:v>
                </c:pt>
                <c:pt idx="385">
                  <c:v>93.181015011600763</c:v>
                </c:pt>
                <c:pt idx="386">
                  <c:v>93.173856932153598</c:v>
                </c:pt>
                <c:pt idx="387">
                  <c:v>93.234019001937284</c:v>
                </c:pt>
                <c:pt idx="388">
                  <c:v>92.053734061930982</c:v>
                </c:pt>
                <c:pt idx="389">
                  <c:v>91.718213578137238</c:v>
                </c:pt>
                <c:pt idx="390">
                  <c:v>90.904321496560087</c:v>
                </c:pt>
                <c:pt idx="391">
                  <c:v>91.369984782969169</c:v>
                </c:pt>
                <c:pt idx="392">
                  <c:v>92.491764275256429</c:v>
                </c:pt>
                <c:pt idx="393">
                  <c:v>92.190872883159713</c:v>
                </c:pt>
                <c:pt idx="394">
                  <c:v>92.477660190917888</c:v>
                </c:pt>
                <c:pt idx="395">
                  <c:v>92.338261491846666</c:v>
                </c:pt>
                <c:pt idx="396">
                  <c:v>92.397348975394422</c:v>
                </c:pt>
                <c:pt idx="397">
                  <c:v>92.318582454217676</c:v>
                </c:pt>
                <c:pt idx="398">
                  <c:v>92.699591874169045</c:v>
                </c:pt>
                <c:pt idx="399">
                  <c:v>92.924015138746498</c:v>
                </c:pt>
                <c:pt idx="400">
                  <c:v>93.449519230769425</c:v>
                </c:pt>
                <c:pt idx="401">
                  <c:v>94.325976389342742</c:v>
                </c:pt>
                <c:pt idx="402">
                  <c:v>93.383326660712825</c:v>
                </c:pt>
                <c:pt idx="403">
                  <c:v>93.543212352115688</c:v>
                </c:pt>
                <c:pt idx="404">
                  <c:v>93.080901877120183</c:v>
                </c:pt>
                <c:pt idx="405">
                  <c:v>92.144647876624035</c:v>
                </c:pt>
                <c:pt idx="406">
                  <c:v>92.394533571004317</c:v>
                </c:pt>
                <c:pt idx="407">
                  <c:v>91.804296159493944</c:v>
                </c:pt>
                <c:pt idx="408">
                  <c:v>90.707170420892197</c:v>
                </c:pt>
                <c:pt idx="409">
                  <c:v>90.324838772136417</c:v>
                </c:pt>
                <c:pt idx="410">
                  <c:v>90.494665373424027</c:v>
                </c:pt>
                <c:pt idx="411">
                  <c:v>91.426460833383757</c:v>
                </c:pt>
                <c:pt idx="412">
                  <c:v>90.761471459786463</c:v>
                </c:pt>
                <c:pt idx="413">
                  <c:v>90.332911298130796</c:v>
                </c:pt>
                <c:pt idx="414">
                  <c:v>89.868409353605557</c:v>
                </c:pt>
                <c:pt idx="415">
                  <c:v>89.187758283453832</c:v>
                </c:pt>
                <c:pt idx="416">
                  <c:v>89.109129112361842</c:v>
                </c:pt>
                <c:pt idx="417">
                  <c:v>90.28180965566537</c:v>
                </c:pt>
                <c:pt idx="418">
                  <c:v>90.055240414600263</c:v>
                </c:pt>
                <c:pt idx="419">
                  <c:v>91.473347612296152</c:v>
                </c:pt>
                <c:pt idx="420">
                  <c:v>91.664147521160984</c:v>
                </c:pt>
                <c:pt idx="421">
                  <c:v>91.308079135174367</c:v>
                </c:pt>
                <c:pt idx="422">
                  <c:v>90.43933428775965</c:v>
                </c:pt>
                <c:pt idx="423">
                  <c:v>90.494665373424027</c:v>
                </c:pt>
                <c:pt idx="424">
                  <c:v>89.409978180102769</c:v>
                </c:pt>
                <c:pt idx="425">
                  <c:v>89.927044099765865</c:v>
                </c:pt>
                <c:pt idx="426">
                  <c:v>90.429894278514382</c:v>
                </c:pt>
                <c:pt idx="427">
                  <c:v>89.827144401819055</c:v>
                </c:pt>
                <c:pt idx="428">
                  <c:v>89.888389879496799</c:v>
                </c:pt>
                <c:pt idx="429">
                  <c:v>90.342331069002654</c:v>
                </c:pt>
                <c:pt idx="430">
                  <c:v>91.181777176364591</c:v>
                </c:pt>
                <c:pt idx="431">
                  <c:v>91.98113207547182</c:v>
                </c:pt>
                <c:pt idx="432">
                  <c:v>91.739025201948522</c:v>
                </c:pt>
                <c:pt idx="433">
                  <c:v>91.643369852663511</c:v>
                </c:pt>
                <c:pt idx="434">
                  <c:v>91.500950541657986</c:v>
                </c:pt>
                <c:pt idx="435">
                  <c:v>91.643369852663497</c:v>
                </c:pt>
                <c:pt idx="436">
                  <c:v>92.185267382117885</c:v>
                </c:pt>
                <c:pt idx="437">
                  <c:v>92.260999208908999</c:v>
                </c:pt>
                <c:pt idx="438">
                  <c:v>91.900287922412588</c:v>
                </c:pt>
                <c:pt idx="439">
                  <c:v>91.42232607220933</c:v>
                </c:pt>
                <c:pt idx="440">
                  <c:v>91.202346041055804</c:v>
                </c:pt>
                <c:pt idx="441">
                  <c:v>90.956130483689634</c:v>
                </c:pt>
                <c:pt idx="442">
                  <c:v>90.544656454358247</c:v>
                </c:pt>
                <c:pt idx="443">
                  <c:v>90.795442636204498</c:v>
                </c:pt>
                <c:pt idx="444">
                  <c:v>90.887973023604445</c:v>
                </c:pt>
                <c:pt idx="445">
                  <c:v>90.924765360280773</c:v>
                </c:pt>
                <c:pt idx="446">
                  <c:v>90.335602460786902</c:v>
                </c:pt>
                <c:pt idx="447">
                  <c:v>90.45687096341166</c:v>
                </c:pt>
                <c:pt idx="448">
                  <c:v>90.489264238499629</c:v>
                </c:pt>
                <c:pt idx="449">
                  <c:v>90.741100953122071</c:v>
                </c:pt>
                <c:pt idx="450">
                  <c:v>91.113281250000114</c:v>
                </c:pt>
                <c:pt idx="451">
                  <c:v>90.952038153514025</c:v>
                </c:pt>
                <c:pt idx="452">
                  <c:v>91.016193663610153</c:v>
                </c:pt>
                <c:pt idx="453">
                  <c:v>92.002063200691893</c:v>
                </c:pt>
                <c:pt idx="454">
                  <c:v>92.824453185985746</c:v>
                </c:pt>
                <c:pt idx="455">
                  <c:v>92.736447740653063</c:v>
                </c:pt>
                <c:pt idx="456">
                  <c:v>93.320099713784629</c:v>
                </c:pt>
                <c:pt idx="457">
                  <c:v>93.414972273567585</c:v>
                </c:pt>
                <c:pt idx="458">
                  <c:v>93.130931539666591</c:v>
                </c:pt>
                <c:pt idx="459">
                  <c:v>93.377575216333696</c:v>
                </c:pt>
                <c:pt idx="460">
                  <c:v>93.045199300377561</c:v>
                </c:pt>
                <c:pt idx="461">
                  <c:v>92.234338641237528</c:v>
                </c:pt>
                <c:pt idx="462">
                  <c:v>92.79462618967483</c:v>
                </c:pt>
                <c:pt idx="463">
                  <c:v>93.764494882340344</c:v>
                </c:pt>
                <c:pt idx="464">
                  <c:v>93.328716528162644</c:v>
                </c:pt>
                <c:pt idx="465">
                  <c:v>92.328420924426155</c:v>
                </c:pt>
                <c:pt idx="466">
                  <c:v>90.606884599294915</c:v>
                </c:pt>
                <c:pt idx="467">
                  <c:v>90.493315029246858</c:v>
                </c:pt>
                <c:pt idx="468">
                  <c:v>90.537897675529706</c:v>
                </c:pt>
                <c:pt idx="469">
                  <c:v>89.851100081487601</c:v>
                </c:pt>
                <c:pt idx="470">
                  <c:v>89.832466782206907</c:v>
                </c:pt>
                <c:pt idx="471">
                  <c:v>89.37045005747305</c:v>
                </c:pt>
                <c:pt idx="472">
                  <c:v>89.927044099765808</c:v>
                </c:pt>
                <c:pt idx="473">
                  <c:v>89.516878976190924</c:v>
                </c:pt>
                <c:pt idx="474">
                  <c:v>89.158911480615799</c:v>
                </c:pt>
                <c:pt idx="475">
                  <c:v>89.284925577492245</c:v>
                </c:pt>
                <c:pt idx="476">
                  <c:v>89.228437748285998</c:v>
                </c:pt>
                <c:pt idx="477">
                  <c:v>89.840451535487404</c:v>
                </c:pt>
                <c:pt idx="478">
                  <c:v>90.025829820082038</c:v>
                </c:pt>
                <c:pt idx="479">
                  <c:v>89.952387309215581</c:v>
                </c:pt>
                <c:pt idx="480">
                  <c:v>89.885725296061977</c:v>
                </c:pt>
                <c:pt idx="481">
                  <c:v>90.386765034652441</c:v>
                </c:pt>
                <c:pt idx="482">
                  <c:v>91.125602921068136</c:v>
                </c:pt>
                <c:pt idx="483">
                  <c:v>91.397525356803854</c:v>
                </c:pt>
                <c:pt idx="484">
                  <c:v>92.37483054332769</c:v>
                </c:pt>
                <c:pt idx="485">
                  <c:v>93.086616832184788</c:v>
                </c:pt>
                <c:pt idx="486">
                  <c:v>93.393393393393495</c:v>
                </c:pt>
                <c:pt idx="487">
                  <c:v>93.160975160145739</c:v>
                </c:pt>
                <c:pt idx="488">
                  <c:v>92.512928470093016</c:v>
                </c:pt>
                <c:pt idx="489">
                  <c:v>91.043521340319273</c:v>
                </c:pt>
                <c:pt idx="490">
                  <c:v>90.051228747494349</c:v>
                </c:pt>
                <c:pt idx="491">
                  <c:v>89.614765120506064</c:v>
                </c:pt>
                <c:pt idx="492">
                  <c:v>89.734104730479658</c:v>
                </c:pt>
                <c:pt idx="493">
                  <c:v>90.19587429540293</c:v>
                </c:pt>
                <c:pt idx="494">
                  <c:v>89.708884352534056</c:v>
                </c:pt>
                <c:pt idx="495">
                  <c:v>89.96973563184298</c:v>
                </c:pt>
                <c:pt idx="496">
                  <c:v>90.13019052997663</c:v>
                </c:pt>
                <c:pt idx="497">
                  <c:v>90.27374625999208</c:v>
                </c:pt>
                <c:pt idx="498">
                  <c:v>91.018925693016669</c:v>
                </c:pt>
                <c:pt idx="499">
                  <c:v>90.423152621220368</c:v>
                </c:pt>
                <c:pt idx="500">
                  <c:v>90.423152621220368</c:v>
                </c:pt>
                <c:pt idx="501">
                  <c:v>90.306008487826787</c:v>
                </c:pt>
                <c:pt idx="502">
                  <c:v>91.63644605621046</c:v>
                </c:pt>
                <c:pt idx="503">
                  <c:v>90.813117699910265</c:v>
                </c:pt>
                <c:pt idx="504">
                  <c:v>90.315422648478091</c:v>
                </c:pt>
                <c:pt idx="505">
                  <c:v>90.482513726426461</c:v>
                </c:pt>
                <c:pt idx="506">
                  <c:v>90.342331069002611</c:v>
                </c:pt>
                <c:pt idx="507">
                  <c:v>91.469208609221681</c:v>
                </c:pt>
                <c:pt idx="508">
                  <c:v>92.01602257726806</c:v>
                </c:pt>
                <c:pt idx="509">
                  <c:v>91.880795103327173</c:v>
                </c:pt>
                <c:pt idx="510">
                  <c:v>92.318582454217577</c:v>
                </c:pt>
                <c:pt idx="511">
                  <c:v>92.769075445144821</c:v>
                </c:pt>
                <c:pt idx="512">
                  <c:v>93.045199300377561</c:v>
                </c:pt>
                <c:pt idx="513">
                  <c:v>93.420728325836606</c:v>
                </c:pt>
                <c:pt idx="514">
                  <c:v>93.277039497969881</c:v>
                </c:pt>
                <c:pt idx="515">
                  <c:v>93.153820159135037</c:v>
                </c:pt>
                <c:pt idx="516">
                  <c:v>93.537441196884544</c:v>
                </c:pt>
                <c:pt idx="517">
                  <c:v>93.69785550954839</c:v>
                </c:pt>
                <c:pt idx="518">
                  <c:v>93.686275721436232</c:v>
                </c:pt>
                <c:pt idx="519">
                  <c:v>94.227781230578145</c:v>
                </c:pt>
                <c:pt idx="520">
                  <c:v>94.923929376408879</c:v>
                </c:pt>
                <c:pt idx="521">
                  <c:v>94.72081218274127</c:v>
                </c:pt>
                <c:pt idx="522">
                  <c:v>93.66746466908657</c:v>
                </c:pt>
                <c:pt idx="523">
                  <c:v>93.583630387482231</c:v>
                </c:pt>
                <c:pt idx="524">
                  <c:v>93.838488557414237</c:v>
                </c:pt>
                <c:pt idx="525">
                  <c:v>94.775582921797991</c:v>
                </c:pt>
                <c:pt idx="526">
                  <c:v>94.343585196247886</c:v>
                </c:pt>
                <c:pt idx="527">
                  <c:v>94.506778868630349</c:v>
                </c:pt>
                <c:pt idx="528">
                  <c:v>94.889768584437888</c:v>
                </c:pt>
                <c:pt idx="529">
                  <c:v>94.935817157169851</c:v>
                </c:pt>
                <c:pt idx="530">
                  <c:v>94.05387800679307</c:v>
                </c:pt>
                <c:pt idx="531">
                  <c:v>94.583424311425958</c:v>
                </c:pt>
                <c:pt idx="532">
                  <c:v>94.249747455124847</c:v>
                </c:pt>
                <c:pt idx="533">
                  <c:v>94.446434411549561</c:v>
                </c:pt>
                <c:pt idx="534">
                  <c:v>94.546560029933275</c:v>
                </c:pt>
                <c:pt idx="535">
                  <c:v>93.841392649903426</c:v>
                </c:pt>
                <c:pt idx="536">
                  <c:v>93.793498097683326</c:v>
                </c:pt>
                <c:pt idx="537">
                  <c:v>93.245487253605717</c:v>
                </c:pt>
                <c:pt idx="538">
                  <c:v>93.191038170754325</c:v>
                </c:pt>
                <c:pt idx="539">
                  <c:v>92.613237225497201</c:v>
                </c:pt>
                <c:pt idx="540">
                  <c:v>92.189471443990215</c:v>
                </c:pt>
                <c:pt idx="541">
                  <c:v>91.770954708472814</c:v>
                </c:pt>
                <c:pt idx="542">
                  <c:v>92.000667495979997</c:v>
                </c:pt>
                <c:pt idx="543">
                  <c:v>91.532714512112435</c:v>
                </c:pt>
                <c:pt idx="544">
                  <c:v>91.184519155590422</c:v>
                </c:pt>
                <c:pt idx="545">
                  <c:v>91.319078452040486</c:v>
                </c:pt>
                <c:pt idx="546">
                  <c:v>90.962951852407514</c:v>
                </c:pt>
                <c:pt idx="547">
                  <c:v>90.639385424762494</c:v>
                </c:pt>
                <c:pt idx="548">
                  <c:v>90.443380609368859</c:v>
                </c:pt>
                <c:pt idx="549">
                  <c:v>91.579710363782013</c:v>
                </c:pt>
                <c:pt idx="550">
                  <c:v>91.576944566087448</c:v>
                </c:pt>
                <c:pt idx="551">
                  <c:v>91.820975971656679</c:v>
                </c:pt>
                <c:pt idx="552">
                  <c:v>91.997876213592363</c:v>
                </c:pt>
                <c:pt idx="553">
                  <c:v>91.480246783220082</c:v>
                </c:pt>
                <c:pt idx="554">
                  <c:v>91.433352933194755</c:v>
                </c:pt>
                <c:pt idx="555">
                  <c:v>91.826537256030292</c:v>
                </c:pt>
                <c:pt idx="556">
                  <c:v>91.268228813942059</c:v>
                </c:pt>
                <c:pt idx="557">
                  <c:v>91.024390243902559</c:v>
                </c:pt>
                <c:pt idx="558">
                  <c:v>91.408546235586826</c:v>
                </c:pt>
                <c:pt idx="559">
                  <c:v>91.448519211050268</c:v>
                </c:pt>
                <c:pt idx="560">
                  <c:v>91.851571374479505</c:v>
                </c:pt>
                <c:pt idx="561">
                  <c:v>92.081688430003183</c:v>
                </c:pt>
                <c:pt idx="562">
                  <c:v>91.815415360857671</c:v>
                </c:pt>
                <c:pt idx="563">
                  <c:v>92.115256090892686</c:v>
                </c:pt>
                <c:pt idx="564">
                  <c:v>92.338261491846623</c:v>
                </c:pt>
                <c:pt idx="565">
                  <c:v>92.477660190917859</c:v>
                </c:pt>
                <c:pt idx="566">
                  <c:v>92.871362940275816</c:v>
                </c:pt>
                <c:pt idx="567">
                  <c:v>92.662765290998991</c:v>
                </c:pt>
                <c:pt idx="568">
                  <c:v>92.779010173640501</c:v>
                </c:pt>
                <c:pt idx="569">
                  <c:v>93.403462296698052</c:v>
                </c:pt>
                <c:pt idx="570">
                  <c:v>93.930053900006357</c:v>
                </c:pt>
                <c:pt idx="571">
                  <c:v>93.479768786127323</c:v>
                </c:pt>
                <c:pt idx="572">
                  <c:v>93.357450738916413</c:v>
                </c:pt>
                <c:pt idx="573">
                  <c:v>92.924015138746469</c:v>
                </c:pt>
                <c:pt idx="574">
                  <c:v>92.556698513476547</c:v>
                </c:pt>
                <c:pt idx="575">
                  <c:v>91.635061422462812</c:v>
                </c:pt>
                <c:pt idx="576">
                  <c:v>91.168069753457758</c:v>
                </c:pt>
                <c:pt idx="577">
                  <c:v>91.357596938929376</c:v>
                </c:pt>
                <c:pt idx="578">
                  <c:v>90.867545699730456</c:v>
                </c:pt>
                <c:pt idx="579">
                  <c:v>91.139297575930797</c:v>
                </c:pt>
                <c:pt idx="580">
                  <c:v>90.749248058419667</c:v>
                </c:pt>
                <c:pt idx="581">
                  <c:v>90.591996175851264</c:v>
                </c:pt>
                <c:pt idx="582">
                  <c:v>89.69826948676247</c:v>
                </c:pt>
                <c:pt idx="583">
                  <c:v>90.249564712710551</c:v>
                </c:pt>
                <c:pt idx="584">
                  <c:v>89.436349693251685</c:v>
                </c:pt>
                <c:pt idx="585">
                  <c:v>89.473295957509748</c:v>
                </c:pt>
                <c:pt idx="586">
                  <c:v>90.225396116938342</c:v>
                </c:pt>
                <c:pt idx="587">
                  <c:v>90.245535714285865</c:v>
                </c:pt>
                <c:pt idx="588">
                  <c:v>90.345022792956684</c:v>
                </c:pt>
                <c:pt idx="589">
                  <c:v>90.753322159703259</c:v>
                </c:pt>
                <c:pt idx="590">
                  <c:v>90.962951852407542</c:v>
                </c:pt>
                <c:pt idx="591">
                  <c:v>90.625840581009768</c:v>
                </c:pt>
                <c:pt idx="592">
                  <c:v>89.819162013655585</c:v>
                </c:pt>
                <c:pt idx="593">
                  <c:v>90.655644582635901</c:v>
                </c:pt>
                <c:pt idx="594">
                  <c:v>90.402933679173728</c:v>
                </c:pt>
                <c:pt idx="595">
                  <c:v>89.947050709698644</c:v>
                </c:pt>
                <c:pt idx="596">
                  <c:v>90.191850089232773</c:v>
                </c:pt>
                <c:pt idx="597">
                  <c:v>90.594702797986457</c:v>
                </c:pt>
                <c:pt idx="598">
                  <c:v>90.234793476967184</c:v>
                </c:pt>
                <c:pt idx="599">
                  <c:v>89.901715166698949</c:v>
                </c:pt>
                <c:pt idx="600">
                  <c:v>89.857756704697167</c:v>
                </c:pt>
                <c:pt idx="601">
                  <c:v>90.165031222123275</c:v>
                </c:pt>
                <c:pt idx="602">
                  <c:v>90.226738477103169</c:v>
                </c:pt>
                <c:pt idx="603">
                  <c:v>90.585230328015953</c:v>
                </c:pt>
                <c:pt idx="604">
                  <c:v>90.697674418604834</c:v>
                </c:pt>
                <c:pt idx="605">
                  <c:v>90.707170420892211</c:v>
                </c:pt>
                <c:pt idx="606">
                  <c:v>90.642094879383194</c:v>
                </c:pt>
                <c:pt idx="607">
                  <c:v>91.057191333463635</c:v>
                </c:pt>
                <c:pt idx="608">
                  <c:v>91.403035463986072</c:v>
                </c:pt>
                <c:pt idx="609">
                  <c:v>91.715439408375474</c:v>
                </c:pt>
                <c:pt idx="610">
                  <c:v>91.702957720921972</c:v>
                </c:pt>
                <c:pt idx="611">
                  <c:v>91.897502727603538</c:v>
                </c:pt>
                <c:pt idx="612">
                  <c:v>91.105068653667217</c:v>
                </c:pt>
                <c:pt idx="613">
                  <c:v>91.270975995184159</c:v>
                </c:pt>
                <c:pt idx="614">
                  <c:v>91.668304185498314</c:v>
                </c:pt>
                <c:pt idx="615">
                  <c:v>91.346588341617903</c:v>
                </c:pt>
                <c:pt idx="616">
                  <c:v>91.151626285096071</c:v>
                </c:pt>
                <c:pt idx="617">
                  <c:v>91.393393212369844</c:v>
                </c:pt>
                <c:pt idx="618">
                  <c:v>91.697411394702016</c:v>
                </c:pt>
                <c:pt idx="619">
                  <c:v>91.593541858603743</c:v>
                </c:pt>
                <c:pt idx="620">
                  <c:v>91.500950541658057</c:v>
                </c:pt>
                <c:pt idx="621">
                  <c:v>91.174922949710776</c:v>
                </c:pt>
                <c:pt idx="622">
                  <c:v>91.360349502862491</c:v>
                </c:pt>
                <c:pt idx="623">
                  <c:v>91.583859373584403</c:v>
                </c:pt>
                <c:pt idx="624">
                  <c:v>91.371361417465366</c:v>
                </c:pt>
                <c:pt idx="625">
                  <c:v>91.069497837578268</c:v>
                </c:pt>
                <c:pt idx="626">
                  <c:v>91.103700031547334</c:v>
                </c:pt>
                <c:pt idx="627">
                  <c:v>90.890697360730343</c:v>
                </c:pt>
                <c:pt idx="628">
                  <c:v>91.001170433060409</c:v>
                </c:pt>
                <c:pt idx="629">
                  <c:v>91.425082538103368</c:v>
                </c:pt>
                <c:pt idx="630">
                  <c:v>91.784844036142019</c:v>
                </c:pt>
                <c:pt idx="631">
                  <c:v>92.256788620978341</c:v>
                </c:pt>
                <c:pt idx="632">
                  <c:v>91.925362274904671</c:v>
                </c:pt>
                <c:pt idx="633">
                  <c:v>92.49881793084532</c:v>
                </c:pt>
                <c:pt idx="634">
                  <c:v>92.77333292539295</c:v>
                </c:pt>
                <c:pt idx="635">
                  <c:v>93.04948216340641</c:v>
                </c:pt>
                <c:pt idx="636">
                  <c:v>93.099478047282972</c:v>
                </c:pt>
                <c:pt idx="637">
                  <c:v>93.065189368363093</c:v>
                </c:pt>
                <c:pt idx="638">
                  <c:v>93.249788575382681</c:v>
                </c:pt>
                <c:pt idx="639">
                  <c:v>93.618302227573949</c:v>
                </c:pt>
                <c:pt idx="640">
                  <c:v>93.386202648598911</c:v>
                </c:pt>
                <c:pt idx="641">
                  <c:v>92.735029665423156</c:v>
                </c:pt>
                <c:pt idx="642">
                  <c:v>93.113772455090043</c:v>
                </c:pt>
                <c:pt idx="643">
                  <c:v>92.909778928500515</c:v>
                </c:pt>
                <c:pt idx="644">
                  <c:v>93.100907290563484</c:v>
                </c:pt>
                <c:pt idx="645">
                  <c:v>93.42360661798709</c:v>
                </c:pt>
                <c:pt idx="646">
                  <c:v>93.258392409540576</c:v>
                </c:pt>
                <c:pt idx="647">
                  <c:v>93.159544072014711</c:v>
                </c:pt>
                <c:pt idx="648">
                  <c:v>93.515805705474378</c:v>
                </c:pt>
                <c:pt idx="649">
                  <c:v>93.564860528264845</c:v>
                </c:pt>
                <c:pt idx="650">
                  <c:v>93.547541185907534</c:v>
                </c:pt>
                <c:pt idx="651">
                  <c:v>93.774643967157047</c:v>
                </c:pt>
                <c:pt idx="652">
                  <c:v>93.577854244140497</c:v>
                </c:pt>
                <c:pt idx="653">
                  <c:v>93.960615403684571</c:v>
                </c:pt>
                <c:pt idx="654">
                  <c:v>93.895150802006768</c:v>
                </c:pt>
                <c:pt idx="655">
                  <c:v>93.809457515430154</c:v>
                </c:pt>
                <c:pt idx="656">
                  <c:v>94.36707383490257</c:v>
                </c:pt>
                <c:pt idx="657">
                  <c:v>94.617364849052393</c:v>
                </c:pt>
                <c:pt idx="658">
                  <c:v>94.624746450304471</c:v>
                </c:pt>
                <c:pt idx="659">
                  <c:v>94.987861226407915</c:v>
                </c:pt>
                <c:pt idx="660">
                  <c:v>95.529511837815065</c:v>
                </c:pt>
                <c:pt idx="661">
                  <c:v>96.540800407526746</c:v>
                </c:pt>
                <c:pt idx="662">
                  <c:v>96.963737528779973</c:v>
                </c:pt>
                <c:pt idx="663">
                  <c:v>96.153541247166118</c:v>
                </c:pt>
                <c:pt idx="664">
                  <c:v>96.762612885726369</c:v>
                </c:pt>
                <c:pt idx="665">
                  <c:v>97.143909784071482</c:v>
                </c:pt>
                <c:pt idx="666">
                  <c:v>97.106577851790405</c:v>
                </c:pt>
                <c:pt idx="667">
                  <c:v>97.528223601685582</c:v>
                </c:pt>
                <c:pt idx="668">
                  <c:v>98.056494251944528</c:v>
                </c:pt>
                <c:pt idx="669">
                  <c:v>98.725336979879103</c:v>
                </c:pt>
                <c:pt idx="670">
                  <c:v>97.724672478528007</c:v>
                </c:pt>
                <c:pt idx="671">
                  <c:v>97.384141054051653</c:v>
                </c:pt>
                <c:pt idx="672">
                  <c:v>97.459261401986524</c:v>
                </c:pt>
                <c:pt idx="673">
                  <c:v>96.6793138630279</c:v>
                </c:pt>
                <c:pt idx="674">
                  <c:v>97.125240230621614</c:v>
                </c:pt>
                <c:pt idx="675">
                  <c:v>96.915701158609878</c:v>
                </c:pt>
                <c:pt idx="676">
                  <c:v>97.759329410816676</c:v>
                </c:pt>
                <c:pt idx="677">
                  <c:v>97.019581493569021</c:v>
                </c:pt>
                <c:pt idx="678">
                  <c:v>97.133018339072834</c:v>
                </c:pt>
                <c:pt idx="679">
                  <c:v>96.341424667980107</c:v>
                </c:pt>
                <c:pt idx="680">
                  <c:v>95.446819226289975</c:v>
                </c:pt>
                <c:pt idx="681">
                  <c:v>95.123443234934484</c:v>
                </c:pt>
                <c:pt idx="682">
                  <c:v>95.251931896714424</c:v>
                </c:pt>
                <c:pt idx="683">
                  <c:v>94.901647809962199</c:v>
                </c:pt>
                <c:pt idx="684">
                  <c:v>94.943248532289843</c:v>
                </c:pt>
                <c:pt idx="685">
                  <c:v>95.760303173851469</c:v>
                </c:pt>
                <c:pt idx="686">
                  <c:v>96.007408931879198</c:v>
                </c:pt>
                <c:pt idx="687">
                  <c:v>96.471692410480131</c:v>
                </c:pt>
                <c:pt idx="688">
                  <c:v>95.889003083247886</c:v>
                </c:pt>
                <c:pt idx="689">
                  <c:v>96.384297520661363</c:v>
                </c:pt>
                <c:pt idx="690">
                  <c:v>96.716317938249773</c:v>
                </c:pt>
                <c:pt idx="691">
                  <c:v>97.119018640702279</c:v>
                </c:pt>
                <c:pt idx="692">
                  <c:v>97.245161393775376</c:v>
                </c:pt>
                <c:pt idx="693">
                  <c:v>97.917171227900425</c:v>
                </c:pt>
                <c:pt idx="694">
                  <c:v>97.299768964189653</c:v>
                </c:pt>
                <c:pt idx="695">
                  <c:v>96.764156813939209</c:v>
                </c:pt>
                <c:pt idx="696">
                  <c:v>97.000959692898462</c:v>
                </c:pt>
                <c:pt idx="697">
                  <c:v>96.398086185246015</c:v>
                </c:pt>
                <c:pt idx="698">
                  <c:v>95.961833631343438</c:v>
                </c:pt>
                <c:pt idx="699">
                  <c:v>95.904166996125738</c:v>
                </c:pt>
                <c:pt idx="700">
                  <c:v>96.323062261753677</c:v>
                </c:pt>
                <c:pt idx="701">
                  <c:v>95.798120211673833</c:v>
                </c:pt>
                <c:pt idx="702">
                  <c:v>94.929872894621681</c:v>
                </c:pt>
                <c:pt idx="703">
                  <c:v>95.454330820203836</c:v>
                </c:pt>
                <c:pt idx="704">
                  <c:v>95.286353994815144</c:v>
                </c:pt>
                <c:pt idx="705">
                  <c:v>96.278715331248478</c:v>
                </c:pt>
                <c:pt idx="706">
                  <c:v>95.567146774244534</c:v>
                </c:pt>
                <c:pt idx="707">
                  <c:v>95.766351893377291</c:v>
                </c:pt>
                <c:pt idx="708">
                  <c:v>95.588235294117794</c:v>
                </c:pt>
                <c:pt idx="709">
                  <c:v>95.887486955696957</c:v>
                </c:pt>
                <c:pt idx="710">
                  <c:v>96.145919208573943</c:v>
                </c:pt>
                <c:pt idx="711">
                  <c:v>96.126107562332734</c:v>
                </c:pt>
                <c:pt idx="712">
                  <c:v>96.216087577344283</c:v>
                </c:pt>
                <c:pt idx="713">
                  <c:v>95.96183363134341</c:v>
                </c:pt>
                <c:pt idx="714">
                  <c:v>95.763327438100205</c:v>
                </c:pt>
                <c:pt idx="715">
                  <c:v>96.184041490222356</c:v>
                </c:pt>
                <c:pt idx="716">
                  <c:v>96.745632926537596</c:v>
                </c:pt>
                <c:pt idx="717">
                  <c:v>95.135381043516588</c:v>
                </c:pt>
                <c:pt idx="718">
                  <c:v>95.458838344089557</c:v>
                </c:pt>
                <c:pt idx="719">
                  <c:v>95.699857976960843</c:v>
                </c:pt>
                <c:pt idx="720">
                  <c:v>95.476872697503225</c:v>
                </c:pt>
                <c:pt idx="721">
                  <c:v>95.619885530485931</c:v>
                </c:pt>
                <c:pt idx="722">
                  <c:v>95.028048512958875</c:v>
                </c:pt>
                <c:pt idx="723">
                  <c:v>94.528875379939365</c:v>
                </c:pt>
                <c:pt idx="724">
                  <c:v>94.221925299857205</c:v>
                </c:pt>
                <c:pt idx="725">
                  <c:v>93.48265071755597</c:v>
                </c:pt>
                <c:pt idx="726">
                  <c:v>93.692065257693869</c:v>
                </c:pt>
                <c:pt idx="727">
                  <c:v>93.523016423779907</c:v>
                </c:pt>
                <c:pt idx="728">
                  <c:v>92.754886666055</c:v>
                </c:pt>
                <c:pt idx="729">
                  <c:v>92.672677261613828</c:v>
                </c:pt>
                <c:pt idx="730">
                  <c:v>92.480480663657573</c:v>
                </c:pt>
                <c:pt idx="731">
                  <c:v>92.623138602520186</c:v>
                </c:pt>
                <c:pt idx="732">
                  <c:v>92.473429804364216</c:v>
                </c:pt>
                <c:pt idx="733">
                  <c:v>92.740702226572196</c:v>
                </c:pt>
                <c:pt idx="734">
                  <c:v>93.771744004453296</c:v>
                </c:pt>
                <c:pt idx="735">
                  <c:v>94.977447848148984</c:v>
                </c:pt>
                <c:pt idx="736">
                  <c:v>95.323797547941027</c:v>
                </c:pt>
                <c:pt idx="737">
                  <c:v>97.601995654623138</c:v>
                </c:pt>
                <c:pt idx="738">
                  <c:v>97.792433966523831</c:v>
                </c:pt>
                <c:pt idx="739">
                  <c:v>97.735697018533585</c:v>
                </c:pt>
                <c:pt idx="740">
                  <c:v>97.660150085349102</c:v>
                </c:pt>
                <c:pt idx="741">
                  <c:v>97.407603719944248</c:v>
                </c:pt>
                <c:pt idx="742">
                  <c:v>98.075523570793393</c:v>
                </c:pt>
                <c:pt idx="743">
                  <c:v>98.299672577560358</c:v>
                </c:pt>
                <c:pt idx="744">
                  <c:v>98.624188905693686</c:v>
                </c:pt>
                <c:pt idx="745">
                  <c:v>98.539256466918133</c:v>
                </c:pt>
                <c:pt idx="746">
                  <c:v>99.963736462986645</c:v>
                </c:pt>
                <c:pt idx="747">
                  <c:v>99.911036425641441</c:v>
                </c:pt>
                <c:pt idx="748">
                  <c:v>100.17012982722756</c:v>
                </c:pt>
                <c:pt idx="749">
                  <c:v>100.11721200515089</c:v>
                </c:pt>
                <c:pt idx="750">
                  <c:v>100.17674848855282</c:v>
                </c:pt>
                <c:pt idx="751">
                  <c:v>99.736863744758011</c:v>
                </c:pt>
                <c:pt idx="752">
                  <c:v>99.528983128733827</c:v>
                </c:pt>
                <c:pt idx="753">
                  <c:v>100.04289084280522</c:v>
                </c:pt>
                <c:pt idx="754">
                  <c:v>100.54045988826091</c:v>
                </c:pt>
                <c:pt idx="755">
                  <c:v>100.64223837498773</c:v>
                </c:pt>
                <c:pt idx="756">
                  <c:v>100.08086342332845</c:v>
                </c:pt>
                <c:pt idx="757">
                  <c:v>100.17343904856313</c:v>
                </c:pt>
                <c:pt idx="758">
                  <c:v>99.723743278575498</c:v>
                </c:pt>
                <c:pt idx="759">
                  <c:v>100.05774624649418</c:v>
                </c:pt>
                <c:pt idx="760">
                  <c:v>99.548588312541227</c:v>
                </c:pt>
                <c:pt idx="761">
                  <c:v>100.57380719414935</c:v>
                </c:pt>
                <c:pt idx="762">
                  <c:v>101.27417253932754</c:v>
                </c:pt>
                <c:pt idx="763">
                  <c:v>100.78440496568248</c:v>
                </c:pt>
                <c:pt idx="764">
                  <c:v>100.44720496894431</c:v>
                </c:pt>
                <c:pt idx="765">
                  <c:v>99.850171232876917</c:v>
                </c:pt>
                <c:pt idx="766">
                  <c:v>100.87325349301419</c:v>
                </c:pt>
                <c:pt idx="767">
                  <c:v>101.60844433274715</c:v>
                </c:pt>
                <c:pt idx="768">
                  <c:v>100.57213930348281</c:v>
                </c:pt>
                <c:pt idx="769">
                  <c:v>100.87493138608448</c:v>
                </c:pt>
                <c:pt idx="770">
                  <c:v>101.14580206144323</c:v>
                </c:pt>
                <c:pt idx="771">
                  <c:v>101.92436974789939</c:v>
                </c:pt>
                <c:pt idx="772">
                  <c:v>100.60884568167513</c:v>
                </c:pt>
                <c:pt idx="773">
                  <c:v>100.43389695775323</c:v>
                </c:pt>
                <c:pt idx="774">
                  <c:v>101.19643572286768</c:v>
                </c:pt>
                <c:pt idx="775">
                  <c:v>101.52339499455952</c:v>
                </c:pt>
                <c:pt idx="776">
                  <c:v>101.93293554080196</c:v>
                </c:pt>
                <c:pt idx="777">
                  <c:v>102.20952573566612</c:v>
                </c:pt>
                <c:pt idx="778">
                  <c:v>102.22158545013255</c:v>
                </c:pt>
                <c:pt idx="779">
                  <c:v>101.95007144658339</c:v>
                </c:pt>
                <c:pt idx="780">
                  <c:v>101.88840913291129</c:v>
                </c:pt>
                <c:pt idx="781">
                  <c:v>101.94150277357562</c:v>
                </c:pt>
                <c:pt idx="782">
                  <c:v>102.03755426187054</c:v>
                </c:pt>
                <c:pt idx="783">
                  <c:v>102.53787366427724</c:v>
                </c:pt>
                <c:pt idx="784">
                  <c:v>103.2800286108417</c:v>
                </c:pt>
                <c:pt idx="785">
                  <c:v>102.61421319796979</c:v>
                </c:pt>
                <c:pt idx="786">
                  <c:v>102.04785622938708</c:v>
                </c:pt>
                <c:pt idx="787">
                  <c:v>101.88840913291132</c:v>
                </c:pt>
                <c:pt idx="788">
                  <c:v>101.21839272302454</c:v>
                </c:pt>
                <c:pt idx="789">
                  <c:v>101.3198563194389</c:v>
                </c:pt>
                <c:pt idx="790">
                  <c:v>101.16604944450029</c:v>
                </c:pt>
                <c:pt idx="791">
                  <c:v>100.62386965106462</c:v>
                </c:pt>
                <c:pt idx="792">
                  <c:v>100.04454122537884</c:v>
                </c:pt>
                <c:pt idx="793">
                  <c:v>100.62053060344135</c:v>
                </c:pt>
                <c:pt idx="794">
                  <c:v>100.43057050592057</c:v>
                </c:pt>
                <c:pt idx="795">
                  <c:v>100.63388812372459</c:v>
                </c:pt>
                <c:pt idx="796">
                  <c:v>100.87828733968786</c:v>
                </c:pt>
                <c:pt idx="797">
                  <c:v>100.13539619899963</c:v>
                </c:pt>
                <c:pt idx="798">
                  <c:v>99.702429881958608</c:v>
                </c:pt>
                <c:pt idx="799">
                  <c:v>99.535517331933008</c:v>
                </c:pt>
                <c:pt idx="800">
                  <c:v>99.315461081178682</c:v>
                </c:pt>
                <c:pt idx="801">
                  <c:v>100.1106012083597</c:v>
                </c:pt>
                <c:pt idx="802">
                  <c:v>99.792664264205186</c:v>
                </c:pt>
                <c:pt idx="803">
                  <c:v>99.782812577126435</c:v>
                </c:pt>
                <c:pt idx="804">
                  <c:v>100.22807278496724</c:v>
                </c:pt>
                <c:pt idx="805">
                  <c:v>100.33751923363302</c:v>
                </c:pt>
                <c:pt idx="806">
                  <c:v>100.359105050639</c:v>
                </c:pt>
                <c:pt idx="807">
                  <c:v>100.28442445388873</c:v>
                </c:pt>
                <c:pt idx="808">
                  <c:v>100.42225534028834</c:v>
                </c:pt>
                <c:pt idx="809">
                  <c:v>100.18171305856137</c:v>
                </c:pt>
                <c:pt idx="810">
                  <c:v>100.48715017149696</c:v>
                </c:pt>
                <c:pt idx="811">
                  <c:v>100.49048037250017</c:v>
                </c:pt>
                <c:pt idx="812">
                  <c:v>100.50047230001844</c:v>
                </c:pt>
                <c:pt idx="813">
                  <c:v>100.23138583588155</c:v>
                </c:pt>
                <c:pt idx="814">
                  <c:v>100.43888704869184</c:v>
                </c:pt>
                <c:pt idx="815">
                  <c:v>100.90010648209793</c:v>
                </c:pt>
                <c:pt idx="816">
                  <c:v>101.4283086083192</c:v>
                </c:pt>
                <c:pt idx="817">
                  <c:v>101.61525443608541</c:v>
                </c:pt>
                <c:pt idx="818">
                  <c:v>102.01352442470753</c:v>
                </c:pt>
                <c:pt idx="819">
                  <c:v>101.67658646994741</c:v>
                </c:pt>
                <c:pt idx="820">
                  <c:v>101.68852074180914</c:v>
                </c:pt>
                <c:pt idx="821">
                  <c:v>101.99465177685487</c:v>
                </c:pt>
                <c:pt idx="822">
                  <c:v>101.83366077275727</c:v>
                </c:pt>
                <c:pt idx="823">
                  <c:v>101.75164846227435</c:v>
                </c:pt>
                <c:pt idx="824">
                  <c:v>100.60717662867688</c:v>
                </c:pt>
                <c:pt idx="825">
                  <c:v>101.29954732991487</c:v>
                </c:pt>
                <c:pt idx="826">
                  <c:v>100.37903866525446</c:v>
                </c:pt>
                <c:pt idx="827">
                  <c:v>100.57547514013753</c:v>
                </c:pt>
                <c:pt idx="828">
                  <c:v>99.771321400368734</c:v>
                </c:pt>
                <c:pt idx="829">
                  <c:v>98.825082293126712</c:v>
                </c:pt>
                <c:pt idx="830">
                  <c:v>98.891153689360181</c:v>
                </c:pt>
                <c:pt idx="831">
                  <c:v>97.96462321298786</c:v>
                </c:pt>
                <c:pt idx="832">
                  <c:v>97.86976519002684</c:v>
                </c:pt>
                <c:pt idx="833">
                  <c:v>97.545479403580643</c:v>
                </c:pt>
                <c:pt idx="834">
                  <c:v>96.344485749690406</c:v>
                </c:pt>
                <c:pt idx="835">
                  <c:v>95.540046631798035</c:v>
                </c:pt>
                <c:pt idx="836">
                  <c:v>95.764839641859112</c:v>
                </c:pt>
                <c:pt idx="837">
                  <c:v>97.142353713819091</c:v>
                </c:pt>
                <c:pt idx="838">
                  <c:v>97.849236825970692</c:v>
                </c:pt>
                <c:pt idx="839">
                  <c:v>97.058399884768832</c:v>
                </c:pt>
                <c:pt idx="840">
                  <c:v>95.949687524721327</c:v>
                </c:pt>
                <c:pt idx="841">
                  <c:v>96.226774352220787</c:v>
                </c:pt>
                <c:pt idx="842">
                  <c:v>95.908717105263321</c:v>
                </c:pt>
                <c:pt idx="843">
                  <c:v>95.239964821911101</c:v>
                </c:pt>
                <c:pt idx="844">
                  <c:v>97.053740037768634</c:v>
                </c:pt>
                <c:pt idx="845">
                  <c:v>97.165700003204577</c:v>
                </c:pt>
                <c:pt idx="846">
                  <c:v>96.895571035981504</c:v>
                </c:pt>
                <c:pt idx="847">
                  <c:v>97.240483596831766</c:v>
                </c:pt>
                <c:pt idx="848">
                  <c:v>97.095694775773055</c:v>
                </c:pt>
                <c:pt idx="849">
                  <c:v>96.275658427394546</c:v>
                </c:pt>
                <c:pt idx="850">
                  <c:v>96.580774620970985</c:v>
                </c:pt>
                <c:pt idx="851">
                  <c:v>95.955760193667984</c:v>
                </c:pt>
                <c:pt idx="852">
                  <c:v>96.094121375376488</c:v>
                </c:pt>
                <c:pt idx="853">
                  <c:v>96.084986374295113</c:v>
                </c:pt>
                <c:pt idx="854">
                  <c:v>95.914784589106247</c:v>
                </c:pt>
                <c:pt idx="855">
                  <c:v>96.437942275582571</c:v>
                </c:pt>
                <c:pt idx="856">
                  <c:v>95.984615871609165</c:v>
                </c:pt>
                <c:pt idx="857">
                  <c:v>96.124583927722483</c:v>
                </c:pt>
                <c:pt idx="858">
                  <c:v>95.926921860170992</c:v>
                </c:pt>
                <c:pt idx="859">
                  <c:v>95.236973523037946</c:v>
                </c:pt>
                <c:pt idx="860">
                  <c:v>95.895068072927543</c:v>
                </c:pt>
                <c:pt idx="861">
                  <c:v>95.376267987733115</c:v>
                </c:pt>
                <c:pt idx="862">
                  <c:v>95.677210696537202</c:v>
                </c:pt>
                <c:pt idx="863">
                  <c:v>95.184656192613915</c:v>
                </c:pt>
                <c:pt idx="864">
                  <c:v>94.817073170731859</c:v>
                </c:pt>
                <c:pt idx="865">
                  <c:v>94.938789567613426</c:v>
                </c:pt>
                <c:pt idx="866">
                  <c:v>94.722291640634921</c:v>
                </c:pt>
                <c:pt idx="867">
                  <c:v>95.247443891253639</c:v>
                </c:pt>
                <c:pt idx="868">
                  <c:v>94.763735233452252</c:v>
                </c:pt>
                <c:pt idx="869">
                  <c:v>94.627699413306871</c:v>
                </c:pt>
                <c:pt idx="870">
                  <c:v>93.931508758886835</c:v>
                </c:pt>
                <c:pt idx="871">
                  <c:v>93.311484490398996</c:v>
                </c:pt>
                <c:pt idx="872">
                  <c:v>92.679758539008347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DA-4148-9AC4-FC26CA1F8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85567"/>
        <c:axId val="114178255"/>
      </c:scatterChart>
      <c:valAx>
        <c:axId val="73985567"/>
        <c:scaling>
          <c:orientation val="minMax"/>
          <c:max val="43280"/>
          <c:min val="42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4178255"/>
        <c:crosses val="autoZero"/>
        <c:crossBetween val="midCat"/>
      </c:valAx>
      <c:valAx>
        <c:axId val="11417825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98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493620</xdr:colOff>
      <xdr:row>1</xdr:row>
      <xdr:rowOff>184056</xdr:rowOff>
    </xdr:from>
    <xdr:to>
      <xdr:col>19</xdr:col>
      <xdr:colOff>255494</xdr:colOff>
      <xdr:row>35</xdr:row>
      <xdr:rowOff>55470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8C82FEB-CBAD-4865-AC41-873CFBD97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16A5-240A-4795-8B19-372FB0A43312}">
  <dimension ref="B1:W504"/>
  <sheetViews>
    <sheetView workbookViewId="0">
      <selection activeCell="M2" sqref="M2"/>
    </sheetView>
  </sheetViews>
  <sheetFormatPr baseColWidth="10" defaultRowHeight="15" x14ac:dyDescent="0.25"/>
  <cols>
    <col min="13" max="13" width="19" bestFit="1" customWidth="1"/>
    <col min="14" max="15" width="14.28515625" bestFit="1" customWidth="1"/>
    <col min="16" max="16" width="15" bestFit="1" customWidth="1"/>
    <col min="17" max="17" width="19" bestFit="1" customWidth="1"/>
    <col min="18" max="18" width="14.28515625" bestFit="1" customWidth="1"/>
    <col min="19" max="19" width="14" bestFit="1" customWidth="1"/>
    <col min="20" max="20" width="14.5703125" bestFit="1" customWidth="1"/>
    <col min="21" max="21" width="14.28515625" bestFit="1" customWidth="1"/>
    <col min="22" max="22" width="13.7109375" bestFit="1" customWidth="1"/>
    <col min="23" max="23" width="14" bestFit="1" customWidth="1"/>
  </cols>
  <sheetData>
    <row r="1" spans="2:23" x14ac:dyDescent="0.25">
      <c r="N1" s="19" t="s">
        <v>0</v>
      </c>
      <c r="O1" s="8" t="s">
        <v>11</v>
      </c>
      <c r="P1" s="19" t="s">
        <v>12</v>
      </c>
      <c r="Q1" s="19" t="s">
        <v>13</v>
      </c>
      <c r="R1" s="19" t="s">
        <v>14</v>
      </c>
      <c r="S1" s="19" t="s">
        <v>15</v>
      </c>
      <c r="T1" s="19" t="s">
        <v>16</v>
      </c>
      <c r="U1" s="19" t="s">
        <v>17</v>
      </c>
      <c r="V1" s="19" t="s">
        <v>18</v>
      </c>
      <c r="W1" s="19" t="s">
        <v>24</v>
      </c>
    </row>
    <row r="2" spans="2:23" x14ac:dyDescent="0.25">
      <c r="B2">
        <v>-7.5425162807264334E-3</v>
      </c>
      <c r="C2">
        <v>1.3964865289496301E-3</v>
      </c>
      <c r="D2">
        <v>1.1646195934857979E-2</v>
      </c>
      <c r="E2">
        <v>1.533177614475602E-2</v>
      </c>
      <c r="F2">
        <v>-7.5837078904335904E-4</v>
      </c>
      <c r="G2">
        <v>1.8738774338502604E-2</v>
      </c>
      <c r="H2">
        <v>1.1985816924958599E-3</v>
      </c>
      <c r="I2">
        <v>-2.8187375999235943E-3</v>
      </c>
      <c r="J2">
        <v>1.8236840157505728E-2</v>
      </c>
      <c r="K2">
        <v>-1.4833042146431884E-3</v>
      </c>
      <c r="M2" t="s">
        <v>0</v>
      </c>
      <c r="N2">
        <f t="array" ref="N2:W11">+MMULT(TRANSPOSE($B$2:$K$504),$B$2:$K$504)/(COUNT($B$2:$B$504)-1)</f>
        <v>3.0922976841769637E-5</v>
      </c>
      <c r="O2">
        <v>1.7192610616573205E-5</v>
      </c>
      <c r="P2">
        <v>1.132995336828641E-5</v>
      </c>
      <c r="Q2">
        <v>5.1865312811300557E-6</v>
      </c>
      <c r="R2">
        <v>1.8494941055491405E-5</v>
      </c>
      <c r="S2">
        <v>3.6439639243554313E-6</v>
      </c>
      <c r="T2">
        <v>1.4944998657131353E-5</v>
      </c>
      <c r="U2">
        <v>1.8107171956552243E-5</v>
      </c>
      <c r="V2">
        <v>1.0442862253758542E-5</v>
      </c>
      <c r="W2">
        <v>1.546928470741648E-5</v>
      </c>
    </row>
    <row r="3" spans="2:23" x14ac:dyDescent="0.25">
      <c r="B3">
        <v>1.8127810453017006E-3</v>
      </c>
      <c r="C3">
        <v>3.0807586752973283E-3</v>
      </c>
      <c r="D3">
        <v>1.1285508677052953E-2</v>
      </c>
      <c r="E3">
        <v>-1.2029201755536627E-3</v>
      </c>
      <c r="F3">
        <v>9.0425078132287044E-4</v>
      </c>
      <c r="G3">
        <v>4.7622510055518631E-3</v>
      </c>
      <c r="H3">
        <v>6.2928652870931312E-5</v>
      </c>
      <c r="I3">
        <v>2.3838019552887323E-3</v>
      </c>
      <c r="J3">
        <v>1.5846968564528139E-3</v>
      </c>
      <c r="K3">
        <v>7.5884628039065375E-3</v>
      </c>
      <c r="M3" t="s">
        <v>11</v>
      </c>
      <c r="N3">
        <v>1.7192610616573205E-5</v>
      </c>
      <c r="O3">
        <v>3.8028345788326774E-5</v>
      </c>
      <c r="P3">
        <v>1.3343555768421677E-5</v>
      </c>
      <c r="Q3">
        <v>7.8147889849832629E-6</v>
      </c>
      <c r="R3">
        <v>1.9811513756537079E-5</v>
      </c>
      <c r="S3">
        <v>1.6815295700560599E-5</v>
      </c>
      <c r="T3">
        <v>2.4002430710907015E-5</v>
      </c>
      <c r="U3">
        <v>2.248718943395956E-5</v>
      </c>
      <c r="V3">
        <v>1.1910553348399866E-5</v>
      </c>
      <c r="W3">
        <v>2.2022868595066027E-5</v>
      </c>
    </row>
    <row r="4" spans="2:23" x14ac:dyDescent="0.25">
      <c r="B4">
        <v>-3.362318375194065E-3</v>
      </c>
      <c r="C4">
        <v>5.6719935521846116E-3</v>
      </c>
      <c r="D4">
        <v>-5.1569446400828332E-3</v>
      </c>
      <c r="E4">
        <v>-4.7351207514885032E-3</v>
      </c>
      <c r="F4">
        <v>8.5037357607323986E-4</v>
      </c>
      <c r="G4">
        <v>7.8548940505483202E-3</v>
      </c>
      <c r="H4">
        <v>5.9165376454751624E-3</v>
      </c>
      <c r="I4">
        <v>-2.2184162903138528E-3</v>
      </c>
      <c r="J4">
        <v>-6.5697450216592812E-3</v>
      </c>
      <c r="K4">
        <v>-5.9932918963762401E-3</v>
      </c>
      <c r="M4" t="s">
        <v>12</v>
      </c>
      <c r="N4">
        <v>1.132995336828641E-5</v>
      </c>
      <c r="O4">
        <v>1.3343555768421677E-5</v>
      </c>
      <c r="P4">
        <v>6.693077669252743E-5</v>
      </c>
      <c r="Q4">
        <v>1.7125865842172251E-5</v>
      </c>
      <c r="R4">
        <v>1.6028248629145314E-5</v>
      </c>
      <c r="S4">
        <v>2.8316698637383562E-5</v>
      </c>
      <c r="T4">
        <v>1.5648354644175965E-5</v>
      </c>
      <c r="U4">
        <v>1.4173039929492612E-5</v>
      </c>
      <c r="V4">
        <v>2.6559125371294879E-5</v>
      </c>
      <c r="W4">
        <v>1.5818273839098349E-5</v>
      </c>
    </row>
    <row r="5" spans="2:23" x14ac:dyDescent="0.25">
      <c r="B5">
        <v>-5.5662729138502487E-3</v>
      </c>
      <c r="C5">
        <v>1.0435284351372135E-3</v>
      </c>
      <c r="D5">
        <v>-8.9664158410293782E-3</v>
      </c>
      <c r="E5">
        <v>-6.0891775400705285E-3</v>
      </c>
      <c r="F5">
        <v>-1.569559269063401E-3</v>
      </c>
      <c r="G5">
        <v>-3.4635441454356729E-3</v>
      </c>
      <c r="H5">
        <v>-1.122979602698259E-3</v>
      </c>
      <c r="I5">
        <v>-3.9883375751247575E-3</v>
      </c>
      <c r="J5">
        <v>-1.6029905953969449E-2</v>
      </c>
      <c r="K5">
        <v>-9.7662177369431166E-3</v>
      </c>
      <c r="M5" t="s">
        <v>13</v>
      </c>
      <c r="N5">
        <v>5.1865312811300557E-6</v>
      </c>
      <c r="O5">
        <v>7.8147889849832629E-6</v>
      </c>
      <c r="P5">
        <v>1.7125865842172251E-5</v>
      </c>
      <c r="Q5">
        <v>4.8507383226557281E-5</v>
      </c>
      <c r="R5">
        <v>1.0544146571571896E-5</v>
      </c>
      <c r="S5">
        <v>1.5497377095382966E-5</v>
      </c>
      <c r="T5">
        <v>7.8282174245863378E-6</v>
      </c>
      <c r="U5">
        <v>9.0206991086768535E-6</v>
      </c>
      <c r="V5">
        <v>1.7375248193928699E-5</v>
      </c>
      <c r="W5">
        <v>9.8754887667114364E-6</v>
      </c>
    </row>
    <row r="6" spans="2:23" x14ac:dyDescent="0.25">
      <c r="B6">
        <v>8.776587431592606E-3</v>
      </c>
      <c r="C6">
        <v>-1.8212785863328592E-3</v>
      </c>
      <c r="D6">
        <v>-1.203455975520769E-2</v>
      </c>
      <c r="E6">
        <v>-8.8053390572899581E-3</v>
      </c>
      <c r="F6">
        <v>-1.4116598949382643E-3</v>
      </c>
      <c r="G6">
        <v>-3.697596458524046E-3</v>
      </c>
      <c r="H6">
        <v>-1.152923411248185E-3</v>
      </c>
      <c r="I6">
        <v>1.7013067969438897E-3</v>
      </c>
      <c r="J6">
        <v>-1.8926063186914613E-3</v>
      </c>
      <c r="K6">
        <v>1.1206871991983004E-3</v>
      </c>
      <c r="M6" t="s">
        <v>14</v>
      </c>
      <c r="N6">
        <v>1.8494941055491405E-5</v>
      </c>
      <c r="O6">
        <v>1.9811513756537079E-5</v>
      </c>
      <c r="P6">
        <v>1.6028248629145314E-5</v>
      </c>
      <c r="Q6">
        <v>1.0544146571571896E-5</v>
      </c>
      <c r="R6">
        <v>2.9858487293513921E-5</v>
      </c>
      <c r="S6">
        <v>1.3977175389643584E-5</v>
      </c>
      <c r="T6">
        <v>1.9223700229597483E-5</v>
      </c>
      <c r="U6">
        <v>1.8751769913809092E-5</v>
      </c>
      <c r="V6">
        <v>1.0576116205525864E-5</v>
      </c>
      <c r="W6">
        <v>1.7849126054601685E-5</v>
      </c>
    </row>
    <row r="7" spans="2:23" x14ac:dyDescent="0.25">
      <c r="B7">
        <v>-1.1157322643585627E-3</v>
      </c>
      <c r="C7">
        <v>-3.716493000946348E-3</v>
      </c>
      <c r="D7">
        <v>3.5621860414658925E-3</v>
      </c>
      <c r="E7">
        <v>-5.7339710900484566E-3</v>
      </c>
      <c r="F7">
        <v>5.5483616496169379E-4</v>
      </c>
      <c r="G7">
        <v>-8.2101719222035438E-4</v>
      </c>
      <c r="H7">
        <v>6.790378812658527E-3</v>
      </c>
      <c r="I7">
        <v>2.4749883514302061E-3</v>
      </c>
      <c r="J7">
        <v>-8.4003851817336748E-3</v>
      </c>
      <c r="K7">
        <v>1.013062524712527E-3</v>
      </c>
      <c r="M7" t="s">
        <v>15</v>
      </c>
      <c r="N7">
        <v>3.6439639243554313E-6</v>
      </c>
      <c r="O7">
        <v>1.6815295700560599E-5</v>
      </c>
      <c r="P7">
        <v>2.8316698637383562E-5</v>
      </c>
      <c r="Q7">
        <v>1.5497377095382966E-5</v>
      </c>
      <c r="R7">
        <v>1.3977175389643584E-5</v>
      </c>
      <c r="S7">
        <v>8.5723821210116055E-5</v>
      </c>
      <c r="T7">
        <v>1.7966316074412967E-5</v>
      </c>
      <c r="U7">
        <v>1.5239182630463159E-5</v>
      </c>
      <c r="V7">
        <v>2.6351062867301089E-5</v>
      </c>
      <c r="W7">
        <v>1.8746581114413032E-5</v>
      </c>
    </row>
    <row r="8" spans="2:23" x14ac:dyDescent="0.25">
      <c r="B8">
        <v>4.8591617430224854E-3</v>
      </c>
      <c r="C8">
        <v>1.8303609561559735E-2</v>
      </c>
      <c r="D8">
        <v>-1.7897939298013564E-6</v>
      </c>
      <c r="E8">
        <v>9.6301177457676235E-3</v>
      </c>
      <c r="F8">
        <v>1.8862510246906792E-3</v>
      </c>
      <c r="G8">
        <v>2.5167175223339867E-3</v>
      </c>
      <c r="H8">
        <v>-7.8292020137294891E-4</v>
      </c>
      <c r="I8">
        <v>5.0081229750281496E-3</v>
      </c>
      <c r="J8">
        <v>-5.8327879532249294E-3</v>
      </c>
      <c r="K8">
        <v>2.5146533900194056E-3</v>
      </c>
      <c r="M8" t="s">
        <v>16</v>
      </c>
      <c r="N8">
        <v>1.4944998657131353E-5</v>
      </c>
      <c r="O8">
        <v>2.4002430710907015E-5</v>
      </c>
      <c r="P8">
        <v>1.5648354644175965E-5</v>
      </c>
      <c r="Q8">
        <v>7.8282174245863378E-6</v>
      </c>
      <c r="R8">
        <v>1.9223700229597483E-5</v>
      </c>
      <c r="S8">
        <v>1.7966316074412967E-5</v>
      </c>
      <c r="T8">
        <v>2.7385741062267306E-5</v>
      </c>
      <c r="U8">
        <v>1.9593106364527412E-5</v>
      </c>
      <c r="V8">
        <v>1.2172101773110667E-5</v>
      </c>
      <c r="W8">
        <v>2.0122735419907173E-5</v>
      </c>
    </row>
    <row r="9" spans="2:23" x14ac:dyDescent="0.25">
      <c r="B9">
        <v>-9.4156851963256207E-3</v>
      </c>
      <c r="C9">
        <v>2.0499686245970474E-3</v>
      </c>
      <c r="D9">
        <v>8.7693168138185795E-3</v>
      </c>
      <c r="E9">
        <v>9.5405133218693528E-3</v>
      </c>
      <c r="F9">
        <v>-1.2192179708598837E-2</v>
      </c>
      <c r="G9">
        <v>5.6190863542134074E-3</v>
      </c>
      <c r="H9">
        <v>2.9988038890319431E-3</v>
      </c>
      <c r="I9">
        <v>-6.2800094240347505E-3</v>
      </c>
      <c r="J9">
        <v>1.1255946250539958E-2</v>
      </c>
      <c r="K9">
        <v>-5.591221061057838E-3</v>
      </c>
      <c r="M9" t="s">
        <v>17</v>
      </c>
      <c r="N9">
        <v>1.8107171956552243E-5</v>
      </c>
      <c r="O9">
        <v>2.248718943395956E-5</v>
      </c>
      <c r="P9">
        <v>1.4173039929492612E-5</v>
      </c>
      <c r="Q9">
        <v>9.0206991086768535E-6</v>
      </c>
      <c r="R9">
        <v>1.8751769913809092E-5</v>
      </c>
      <c r="S9">
        <v>1.5239182630463159E-5</v>
      </c>
      <c r="T9">
        <v>1.9593106364527412E-5</v>
      </c>
      <c r="U9">
        <v>3.8983184924326417E-5</v>
      </c>
      <c r="V9">
        <v>1.3293370963454983E-5</v>
      </c>
      <c r="W9">
        <v>3.4707106265542371E-5</v>
      </c>
    </row>
    <row r="10" spans="2:23" x14ac:dyDescent="0.25">
      <c r="B10">
        <v>1.5767785381117865E-3</v>
      </c>
      <c r="C10">
        <v>-8.8932516170680057E-3</v>
      </c>
      <c r="D10">
        <v>5.4595273293865211E-3</v>
      </c>
      <c r="E10">
        <v>1.8970259583279854E-3</v>
      </c>
      <c r="F10">
        <v>-2.4556317040436903E-3</v>
      </c>
      <c r="G10">
        <v>1.1329228650141663E-2</v>
      </c>
      <c r="H10">
        <v>-1.6438374619389788E-3</v>
      </c>
      <c r="I10">
        <v>5.1436987553231438E-3</v>
      </c>
      <c r="J10">
        <v>9.0289294359970659E-4</v>
      </c>
      <c r="K10">
        <v>1.0835494718580364E-3</v>
      </c>
      <c r="M10" t="s">
        <v>18</v>
      </c>
      <c r="N10">
        <v>1.0442862253758542E-5</v>
      </c>
      <c r="O10">
        <v>1.1910553348399866E-5</v>
      </c>
      <c r="P10">
        <v>2.6559125371294879E-5</v>
      </c>
      <c r="Q10">
        <v>1.7375248193928699E-5</v>
      </c>
      <c r="R10">
        <v>1.0576116205525864E-5</v>
      </c>
      <c r="S10">
        <v>2.6351062867301089E-5</v>
      </c>
      <c r="T10">
        <v>1.2172101773110667E-5</v>
      </c>
      <c r="U10">
        <v>1.3293370963454983E-5</v>
      </c>
      <c r="V10">
        <v>7.2737780421495743E-5</v>
      </c>
      <c r="W10">
        <v>1.4013155174084397E-5</v>
      </c>
    </row>
    <row r="11" spans="2:23" x14ac:dyDescent="0.25">
      <c r="B11">
        <v>-1.8609655008342469E-3</v>
      </c>
      <c r="C11">
        <v>8.5945321321031429E-3</v>
      </c>
      <c r="D11">
        <v>4.1652747449308193E-3</v>
      </c>
      <c r="E11">
        <v>3.6684939658211562E-3</v>
      </c>
      <c r="F11">
        <v>3.075652727412761E-3</v>
      </c>
      <c r="G11">
        <v>5.0902987457217864E-3</v>
      </c>
      <c r="H11">
        <v>9.1476903040285003E-3</v>
      </c>
      <c r="I11">
        <v>-3.0715447994323032E-3</v>
      </c>
      <c r="J11">
        <v>1.4191242886783171E-3</v>
      </c>
      <c r="K11">
        <v>4.5675436988204757E-3</v>
      </c>
      <c r="M11" t="s">
        <v>24</v>
      </c>
      <c r="N11">
        <v>1.546928470741648E-5</v>
      </c>
      <c r="O11">
        <v>2.2022868595066027E-5</v>
      </c>
      <c r="P11">
        <v>1.5818273839098349E-5</v>
      </c>
      <c r="Q11">
        <v>9.8754887667114364E-6</v>
      </c>
      <c r="R11">
        <v>1.7849126054601685E-5</v>
      </c>
      <c r="S11">
        <v>1.8746581114413032E-5</v>
      </c>
      <c r="T11">
        <v>2.0122735419907173E-5</v>
      </c>
      <c r="U11">
        <v>3.4707106265542371E-5</v>
      </c>
      <c r="V11">
        <v>1.4013155174084397E-5</v>
      </c>
      <c r="W11">
        <v>3.948894090099952E-5</v>
      </c>
    </row>
    <row r="12" spans="2:23" x14ac:dyDescent="0.25">
      <c r="B12">
        <v>-4.9412082395543433E-3</v>
      </c>
      <c r="C12">
        <v>-9.9015370038586584E-3</v>
      </c>
      <c r="D12">
        <v>-6.6167672732099945E-3</v>
      </c>
      <c r="E12">
        <v>-1.4027524586912128E-2</v>
      </c>
      <c r="F12">
        <v>-1.4622724631421981E-3</v>
      </c>
      <c r="G12">
        <v>-1.6225256801401047E-2</v>
      </c>
      <c r="H12">
        <v>-8.3325016818475255E-3</v>
      </c>
      <c r="I12">
        <v>-4.2419292512632335E-3</v>
      </c>
      <c r="J12">
        <v>3.6482832087758798E-3</v>
      </c>
      <c r="K12">
        <v>-6.302503847958418E-3</v>
      </c>
    </row>
    <row r="13" spans="2:23" x14ac:dyDescent="0.25">
      <c r="B13">
        <v>-8.574702542540771E-3</v>
      </c>
      <c r="C13">
        <v>-1.8618541499386583E-2</v>
      </c>
      <c r="D13">
        <v>-7.481302908074877E-3</v>
      </c>
      <c r="E13">
        <v>5.676786738238066E-4</v>
      </c>
      <c r="F13">
        <v>-9.9369676790702429E-4</v>
      </c>
      <c r="G13">
        <v>1.0006627228755813E-2</v>
      </c>
      <c r="H13">
        <v>-4.501166585900173E-3</v>
      </c>
      <c r="I13">
        <v>-6.0303643961210586E-3</v>
      </c>
      <c r="J13">
        <v>-3.4076526319178702E-3</v>
      </c>
      <c r="K13">
        <v>-5.5613794178483219E-3</v>
      </c>
    </row>
    <row r="14" spans="2:23" x14ac:dyDescent="0.25">
      <c r="B14">
        <v>2.0450258815096849E-3</v>
      </c>
      <c r="C14">
        <v>-4.3252274806113771E-3</v>
      </c>
      <c r="D14">
        <v>-8.0518029055548102E-3</v>
      </c>
      <c r="E14">
        <v>4.6015431155570661E-3</v>
      </c>
      <c r="F14">
        <v>6.91598907712123E-4</v>
      </c>
      <c r="G14">
        <v>-1.7206846927047183E-2</v>
      </c>
      <c r="H14">
        <v>-5.2430051944930476E-4</v>
      </c>
      <c r="I14">
        <v>-4.6328922745102709E-3</v>
      </c>
      <c r="J14">
        <v>-1.277682470351851E-3</v>
      </c>
      <c r="K14">
        <v>-4.9340427372629777E-3</v>
      </c>
    </row>
    <row r="15" spans="2:23" x14ac:dyDescent="0.25">
      <c r="B15">
        <v>-5.6548453286482314E-3</v>
      </c>
      <c r="C15">
        <v>-1.0555511175280426E-2</v>
      </c>
      <c r="D15">
        <v>2.5881685771849518E-3</v>
      </c>
      <c r="E15">
        <v>-9.6977977810740312E-3</v>
      </c>
      <c r="F15">
        <v>-8.8012910124929053E-3</v>
      </c>
      <c r="G15">
        <v>1.208448604640203E-2</v>
      </c>
      <c r="H15">
        <v>-8.7476774099013548E-3</v>
      </c>
      <c r="I15">
        <v>-4.523257641562607E-3</v>
      </c>
      <c r="J15">
        <v>-3.0109559112938356E-3</v>
      </c>
      <c r="K15">
        <v>5.5928890170814042E-3</v>
      </c>
    </row>
    <row r="16" spans="2:23" x14ac:dyDescent="0.25">
      <c r="B16">
        <v>3.6709327460882151E-3</v>
      </c>
      <c r="C16">
        <v>-2.1543702435429311E-3</v>
      </c>
      <c r="D16">
        <v>1.5922639957093702E-3</v>
      </c>
      <c r="E16">
        <v>3.7244757605414841E-3</v>
      </c>
      <c r="F16">
        <v>9.1712120970236714E-4</v>
      </c>
      <c r="G16">
        <v>1.3877258983066333E-3</v>
      </c>
      <c r="H16">
        <v>-4.4711329962822226E-3</v>
      </c>
      <c r="I16">
        <v>-2.7600533623185725E-5</v>
      </c>
      <c r="J16">
        <v>8.5195284318588995E-3</v>
      </c>
      <c r="K16">
        <v>-8.6468894868511046E-4</v>
      </c>
    </row>
    <row r="17" spans="2:11" x14ac:dyDescent="0.25">
      <c r="B17">
        <v>-6.4316273246533293E-4</v>
      </c>
      <c r="C17">
        <v>-4.2416279389703221E-3</v>
      </c>
      <c r="D17">
        <v>-1.0572432602570086E-2</v>
      </c>
      <c r="E17">
        <v>1.1924818055032933E-4</v>
      </c>
      <c r="F17">
        <v>-3.4907072831475627E-3</v>
      </c>
      <c r="G17">
        <v>-1.9078199003937611E-3</v>
      </c>
      <c r="H17">
        <v>-4.2717833893855077E-3</v>
      </c>
      <c r="I17">
        <v>3.6699785290781196E-4</v>
      </c>
      <c r="J17">
        <v>-3.7953000162702444E-3</v>
      </c>
      <c r="K17">
        <v>7.2854253524820014E-4</v>
      </c>
    </row>
    <row r="18" spans="2:11" x14ac:dyDescent="0.25">
      <c r="B18">
        <v>-2.8851960110590395E-5</v>
      </c>
      <c r="C18">
        <v>-6.3728755904175543E-3</v>
      </c>
      <c r="D18">
        <v>3.6421299372762341E-3</v>
      </c>
      <c r="E18">
        <v>-7.0653050300469701E-3</v>
      </c>
      <c r="F18">
        <v>-4.2624816583986735E-3</v>
      </c>
      <c r="G18">
        <v>6.0090587439922995E-3</v>
      </c>
      <c r="H18">
        <v>-1.6613587032444563E-4</v>
      </c>
      <c r="I18">
        <v>1.0242467732094237E-3</v>
      </c>
      <c r="J18">
        <v>-4.8254444274973074E-3</v>
      </c>
      <c r="K18">
        <v>1.3142461436851051E-3</v>
      </c>
    </row>
    <row r="19" spans="2:11" x14ac:dyDescent="0.25">
      <c r="B19">
        <v>-7.5095717343531007E-4</v>
      </c>
      <c r="C19">
        <v>1.4980248047945983E-4</v>
      </c>
      <c r="D19">
        <v>5.9846871997164025E-4</v>
      </c>
      <c r="E19">
        <v>-3.0467400600646516E-3</v>
      </c>
      <c r="F19">
        <v>-3.3990215661574208E-3</v>
      </c>
      <c r="G19">
        <v>-4.524711168432085E-3</v>
      </c>
      <c r="H19">
        <v>-4.6153916587052916E-3</v>
      </c>
      <c r="I19">
        <v>-3.2236077136940334E-3</v>
      </c>
      <c r="J19">
        <v>4.310047252286584E-3</v>
      </c>
      <c r="K19">
        <v>-5.4559456289880234E-3</v>
      </c>
    </row>
    <row r="20" spans="2:11" x14ac:dyDescent="0.25">
      <c r="B20">
        <v>1.2716018478104782E-2</v>
      </c>
      <c r="C20">
        <v>1.3166600608063843E-2</v>
      </c>
      <c r="D20">
        <v>2.8586974082529916E-3</v>
      </c>
      <c r="E20">
        <v>-7.5940004582881583E-3</v>
      </c>
      <c r="F20">
        <v>6.759166103741423E-3</v>
      </c>
      <c r="G20">
        <v>9.297205620644431E-3</v>
      </c>
      <c r="H20">
        <v>1.4693717265603968E-2</v>
      </c>
      <c r="I20">
        <v>1.9341689698281071E-2</v>
      </c>
      <c r="J20">
        <v>4.3676662082270589E-3</v>
      </c>
      <c r="K20">
        <v>1.564465541712997E-2</v>
      </c>
    </row>
    <row r="21" spans="2:11" x14ac:dyDescent="0.25">
      <c r="B21">
        <v>3.5524894256373589E-3</v>
      </c>
      <c r="C21">
        <v>1.1772694274380206E-2</v>
      </c>
      <c r="D21">
        <v>3.1848483934766971E-3</v>
      </c>
      <c r="E21">
        <v>-1.2226430831795405E-2</v>
      </c>
      <c r="F21">
        <v>5.7723727248238177E-3</v>
      </c>
      <c r="G21">
        <v>2.6811361411505398E-3</v>
      </c>
      <c r="H21">
        <v>8.2442747026553083E-3</v>
      </c>
      <c r="I21">
        <v>-5.8772807035469964E-4</v>
      </c>
      <c r="J21">
        <v>6.8860107688082572E-3</v>
      </c>
      <c r="K21">
        <v>2.3266099065371803E-3</v>
      </c>
    </row>
    <row r="22" spans="2:11" x14ac:dyDescent="0.25">
      <c r="B22">
        <v>8.8476056807829193E-3</v>
      </c>
      <c r="C22">
        <v>8.4561130318677666E-3</v>
      </c>
      <c r="D22">
        <v>2.8043492845662267E-3</v>
      </c>
      <c r="E22">
        <v>-8.0667774537566733E-4</v>
      </c>
      <c r="F22">
        <v>5.2494750279854863E-3</v>
      </c>
      <c r="G22">
        <v>1.2663470113468054E-2</v>
      </c>
      <c r="H22">
        <v>3.2561150305462257E-3</v>
      </c>
      <c r="I22">
        <v>1.1914113555013015E-2</v>
      </c>
      <c r="J22">
        <v>1.034310800732354E-2</v>
      </c>
      <c r="K22">
        <v>1.0148947764506555E-2</v>
      </c>
    </row>
    <row r="23" spans="2:11" x14ac:dyDescent="0.25">
      <c r="B23">
        <v>-5.2021348991637606E-3</v>
      </c>
      <c r="C23">
        <v>-3.0312802189662656E-3</v>
      </c>
      <c r="D23">
        <v>-6.0826061542435693E-3</v>
      </c>
      <c r="E23">
        <v>-6.8316322643060369E-3</v>
      </c>
      <c r="F23">
        <v>-4.3557059800810384E-4</v>
      </c>
      <c r="G23">
        <v>5.4298200352189997E-3</v>
      </c>
      <c r="H23">
        <v>-1.0630894617662638E-3</v>
      </c>
      <c r="I23">
        <v>3.7639898042115304E-3</v>
      </c>
      <c r="J23">
        <v>-1.1267832143521986E-2</v>
      </c>
      <c r="K23">
        <v>6.8383874223417753E-4</v>
      </c>
    </row>
    <row r="24" spans="2:11" x14ac:dyDescent="0.25">
      <c r="B24">
        <v>-1.2234102652723058E-2</v>
      </c>
      <c r="C24">
        <v>6.5447033512772085E-3</v>
      </c>
      <c r="D24">
        <v>-4.6384729824222202E-3</v>
      </c>
      <c r="E24">
        <v>-4.547107395744582E-3</v>
      </c>
      <c r="F24">
        <v>-4.1528588551482315E-3</v>
      </c>
      <c r="G24">
        <v>4.5479868688867199E-3</v>
      </c>
      <c r="H24">
        <v>4.2618637994539324E-4</v>
      </c>
      <c r="I24">
        <v>-2.3194263548607331E-3</v>
      </c>
      <c r="J24">
        <v>6.0277619123547425E-5</v>
      </c>
      <c r="K24">
        <v>-2.3481703641452857E-3</v>
      </c>
    </row>
    <row r="25" spans="2:11" x14ac:dyDescent="0.25">
      <c r="B25">
        <v>3.158110275827805E-3</v>
      </c>
      <c r="C25">
        <v>-8.496158378089655E-4</v>
      </c>
      <c r="D25">
        <v>-1.7308242747495369E-3</v>
      </c>
      <c r="E25">
        <v>-2.2248680876165556E-3</v>
      </c>
      <c r="F25">
        <v>-1.4679023796599557E-3</v>
      </c>
      <c r="G25">
        <v>3.0414950519677443E-3</v>
      </c>
      <c r="H25">
        <v>-4.3585863104166449E-3</v>
      </c>
      <c r="I25">
        <v>4.779273721949283E-3</v>
      </c>
      <c r="J25">
        <v>1.3560542238575139E-5</v>
      </c>
      <c r="K25">
        <v>2.8186934908334903E-3</v>
      </c>
    </row>
    <row r="26" spans="2:11" x14ac:dyDescent="0.25">
      <c r="B26">
        <v>-3.206829228347577E-3</v>
      </c>
      <c r="C26">
        <v>6.6220060069607173E-3</v>
      </c>
      <c r="D26">
        <v>-6.8432744495002416E-3</v>
      </c>
      <c r="E26">
        <v>-7.3995488119308174E-3</v>
      </c>
      <c r="F26">
        <v>-2.2498103114377476E-3</v>
      </c>
      <c r="G26">
        <v>-8.4007286247509104E-3</v>
      </c>
      <c r="H26">
        <v>6.4087423398700889E-3</v>
      </c>
      <c r="I26">
        <v>1.8407551734842407E-4</v>
      </c>
      <c r="J26">
        <v>-1.398577291995198E-3</v>
      </c>
      <c r="K26">
        <v>9.749732187067062E-3</v>
      </c>
    </row>
    <row r="27" spans="2:11" x14ac:dyDescent="0.25">
      <c r="B27">
        <v>1.4039756899584337E-3</v>
      </c>
      <c r="C27">
        <v>-9.7730915459834991E-3</v>
      </c>
      <c r="D27">
        <v>4.7916158376671127E-3</v>
      </c>
      <c r="E27">
        <v>5.327581513883589E-3</v>
      </c>
      <c r="F27">
        <v>5.3493713771255802E-3</v>
      </c>
      <c r="G27">
        <v>8.3964595596664228E-3</v>
      </c>
      <c r="H27">
        <v>-7.8837833915735764E-4</v>
      </c>
      <c r="I27">
        <v>-2.3555443243622699E-3</v>
      </c>
      <c r="J27">
        <v>8.9001168683054046E-3</v>
      </c>
      <c r="K27">
        <v>5.4614143903802485E-3</v>
      </c>
    </row>
    <row r="28" spans="2:11" x14ac:dyDescent="0.25">
      <c r="B28">
        <v>-7.4517021515473644E-4</v>
      </c>
      <c r="C28">
        <v>6.08988703322815E-4</v>
      </c>
      <c r="D28">
        <v>-2.9101004585492972E-3</v>
      </c>
      <c r="E28">
        <v>2.0033744170082795E-3</v>
      </c>
      <c r="F28">
        <v>1.6512939960991256E-3</v>
      </c>
      <c r="G28">
        <v>1.1292522287297078E-2</v>
      </c>
      <c r="H28">
        <v>3.0899038099284522E-3</v>
      </c>
      <c r="I28">
        <v>-4.6943520503174531E-3</v>
      </c>
      <c r="J28">
        <v>1.2660293318235835E-2</v>
      </c>
      <c r="K28">
        <v>-5.6010862519301537E-3</v>
      </c>
    </row>
    <row r="29" spans="2:11" x14ac:dyDescent="0.25">
      <c r="B29">
        <v>7.4752638395137719E-4</v>
      </c>
      <c r="C29">
        <v>-4.5987162957527089E-3</v>
      </c>
      <c r="D29">
        <v>8.82964443365712E-3</v>
      </c>
      <c r="E29">
        <v>1.5163912026342501E-2</v>
      </c>
      <c r="F29">
        <v>-1.0706428134269551E-2</v>
      </c>
      <c r="G29">
        <v>1.5344332709737209E-3</v>
      </c>
      <c r="H29">
        <v>-3.5569784739154428E-4</v>
      </c>
      <c r="I29">
        <v>-7.0224462696911978E-5</v>
      </c>
      <c r="J29">
        <v>9.9483483431037825E-3</v>
      </c>
      <c r="K29">
        <v>-8.7149128936506713E-4</v>
      </c>
    </row>
    <row r="30" spans="2:11" x14ac:dyDescent="0.25">
      <c r="B30">
        <v>-4.2158290130739273E-3</v>
      </c>
      <c r="C30">
        <v>-1.536666146826355E-3</v>
      </c>
      <c r="D30">
        <v>9.725920382360349E-3</v>
      </c>
      <c r="E30">
        <v>7.5300865316387964E-3</v>
      </c>
      <c r="F30">
        <v>-5.49692615686679E-4</v>
      </c>
      <c r="G30">
        <v>8.6422831705755022E-3</v>
      </c>
      <c r="H30">
        <v>2.6359197305342204E-3</v>
      </c>
      <c r="I30">
        <v>-6.0378307126513165E-3</v>
      </c>
      <c r="J30">
        <v>-3.7794332810581E-3</v>
      </c>
      <c r="K30">
        <v>1.1006930528031035E-3</v>
      </c>
    </row>
    <row r="31" spans="2:11" x14ac:dyDescent="0.25">
      <c r="B31">
        <v>-2.5208035787398415E-3</v>
      </c>
      <c r="C31">
        <v>5.2234282436846495E-4</v>
      </c>
      <c r="D31">
        <v>3.2759249189595998E-3</v>
      </c>
      <c r="E31">
        <v>5.6364895598606411E-3</v>
      </c>
      <c r="F31">
        <v>-4.1904886409201771E-4</v>
      </c>
      <c r="G31">
        <v>9.6060968637279621E-3</v>
      </c>
      <c r="H31">
        <v>-5.0575875221415742E-4</v>
      </c>
      <c r="I31">
        <v>1.9879232881528696E-3</v>
      </c>
      <c r="J31">
        <v>5.3069893384640942E-3</v>
      </c>
      <c r="K31">
        <v>7.3735155713857705E-4</v>
      </c>
    </row>
    <row r="32" spans="2:11" x14ac:dyDescent="0.25">
      <c r="B32">
        <v>-5.7290776392230269E-3</v>
      </c>
      <c r="C32">
        <v>-9.9283120239102647E-4</v>
      </c>
      <c r="D32">
        <v>-4.0972102804716802E-3</v>
      </c>
      <c r="E32">
        <v>9.2641955971026913E-3</v>
      </c>
      <c r="F32">
        <v>-9.3099552524308145E-4</v>
      </c>
      <c r="G32">
        <v>3.149179410402856E-3</v>
      </c>
      <c r="H32">
        <v>-1.6312287837870858E-3</v>
      </c>
      <c r="I32">
        <v>-7.9795061493783813E-4</v>
      </c>
      <c r="J32">
        <v>-2.9135575350094619E-5</v>
      </c>
      <c r="K32">
        <v>-1.6433114165203321E-3</v>
      </c>
    </row>
    <row r="33" spans="2:11" x14ac:dyDescent="0.25">
      <c r="B33">
        <v>-9.3974668782757977E-3</v>
      </c>
      <c r="C33">
        <v>-8.16031207649804E-3</v>
      </c>
      <c r="D33">
        <v>4.4577484799538975E-4</v>
      </c>
      <c r="E33">
        <v>7.3689083527297581E-3</v>
      </c>
      <c r="F33">
        <v>-4.311351788841864E-3</v>
      </c>
      <c r="G33">
        <v>-1.8154303538181895E-2</v>
      </c>
      <c r="H33">
        <v>-1.0122921851305599E-2</v>
      </c>
      <c r="I33">
        <v>-1.0992137110631874E-2</v>
      </c>
      <c r="J33">
        <v>-1.4374170830604974E-2</v>
      </c>
      <c r="K33">
        <v>-1.2035824843595033E-2</v>
      </c>
    </row>
    <row r="34" spans="2:11" x14ac:dyDescent="0.25">
      <c r="B34">
        <v>9.9887345848024365E-3</v>
      </c>
      <c r="C34">
        <v>1.0500324487123673E-2</v>
      </c>
      <c r="D34">
        <v>1.0897583185821387E-2</v>
      </c>
      <c r="E34">
        <v>-7.8043692966110517E-4</v>
      </c>
      <c r="F34">
        <v>1.5364858023625451E-2</v>
      </c>
      <c r="G34">
        <v>7.1591841840648353E-3</v>
      </c>
      <c r="H34">
        <v>5.8914401024107062E-3</v>
      </c>
      <c r="I34">
        <v>1.5908654446456481E-2</v>
      </c>
      <c r="J34">
        <v>-1.9323939232410517E-3</v>
      </c>
      <c r="K34">
        <v>1.185588686418434E-2</v>
      </c>
    </row>
    <row r="35" spans="2:11" x14ac:dyDescent="0.25">
      <c r="B35">
        <v>-1.8148943930229506E-3</v>
      </c>
      <c r="C35">
        <v>-6.1417316209461933E-5</v>
      </c>
      <c r="D35">
        <v>8.4192059806152252E-3</v>
      </c>
      <c r="E35">
        <v>-1.2314947280493819E-3</v>
      </c>
      <c r="F35">
        <v>1.0209748297222086E-4</v>
      </c>
      <c r="G35">
        <v>1.1043821901401549E-2</v>
      </c>
      <c r="H35">
        <v>1.0983063709398729E-3</v>
      </c>
      <c r="I35">
        <v>1.4290245017898194E-4</v>
      </c>
      <c r="J35">
        <v>1.3586432720222611E-5</v>
      </c>
      <c r="K35">
        <v>8.6170532744452868E-4</v>
      </c>
    </row>
    <row r="36" spans="2:11" x14ac:dyDescent="0.25">
      <c r="B36">
        <v>4.8610827916948452E-3</v>
      </c>
      <c r="C36">
        <v>1.3875405324194172E-2</v>
      </c>
      <c r="D36">
        <v>5.0402153846578592E-3</v>
      </c>
      <c r="E36">
        <v>1.2743233753138144E-2</v>
      </c>
      <c r="F36">
        <v>8.8190255734206593E-3</v>
      </c>
      <c r="G36">
        <v>-4.8475533408130732E-3</v>
      </c>
      <c r="H36">
        <v>6.8467080305144486E-3</v>
      </c>
      <c r="I36">
        <v>1.1266296500130533E-2</v>
      </c>
      <c r="J36">
        <v>-8.8868934819139847E-4</v>
      </c>
      <c r="K36">
        <v>1.1295411670775602E-2</v>
      </c>
    </row>
    <row r="37" spans="2:11" x14ac:dyDescent="0.25">
      <c r="B37">
        <v>1.0055021725699618E-2</v>
      </c>
      <c r="C37">
        <v>5.143605799922007E-3</v>
      </c>
      <c r="D37">
        <v>5.3191487144415408E-3</v>
      </c>
      <c r="E37">
        <v>6.3525518314853256E-3</v>
      </c>
      <c r="F37">
        <v>1.0564633329339469E-2</v>
      </c>
      <c r="G37">
        <v>1.241922631488682E-2</v>
      </c>
      <c r="H37">
        <v>3.8246138494849487E-3</v>
      </c>
      <c r="I37">
        <v>6.5887760519892412E-3</v>
      </c>
      <c r="J37">
        <v>8.0477771872840189E-3</v>
      </c>
      <c r="K37">
        <v>6.8402321777541689E-3</v>
      </c>
    </row>
    <row r="38" spans="2:11" x14ac:dyDescent="0.25">
      <c r="B38">
        <v>-2.8102275718010412E-3</v>
      </c>
      <c r="C38">
        <v>5.211690068692148E-3</v>
      </c>
      <c r="D38">
        <v>-2.807209652180581E-3</v>
      </c>
      <c r="E38">
        <v>1.1181195083205269E-2</v>
      </c>
      <c r="F38">
        <v>4.8589906621452706E-3</v>
      </c>
      <c r="G38">
        <v>2.7179937348423635E-4</v>
      </c>
      <c r="H38">
        <v>3.9024196372449034E-3</v>
      </c>
      <c r="I38">
        <v>8.0524463557681593E-3</v>
      </c>
      <c r="J38">
        <v>-9.6677762138598165E-3</v>
      </c>
      <c r="K38">
        <v>4.3895402407082233E-3</v>
      </c>
    </row>
    <row r="39" spans="2:11" x14ac:dyDescent="0.25">
      <c r="B39">
        <v>6.3236236095003473E-3</v>
      </c>
      <c r="C39">
        <v>5.6887673300568481E-3</v>
      </c>
      <c r="D39">
        <v>5.2922200309788838E-3</v>
      </c>
      <c r="E39">
        <v>1.4561261309653089E-2</v>
      </c>
      <c r="F39">
        <v>4.2561886565620975E-4</v>
      </c>
      <c r="G39">
        <v>-2.5743488954094972E-3</v>
      </c>
      <c r="H39">
        <v>-7.2278476662302946E-4</v>
      </c>
      <c r="I39">
        <v>4.2915157087456178E-3</v>
      </c>
      <c r="J39">
        <v>1.7416087019623626E-2</v>
      </c>
      <c r="K39">
        <v>1.0520604767883747E-3</v>
      </c>
    </row>
    <row r="40" spans="2:11" x14ac:dyDescent="0.25">
      <c r="B40">
        <v>1.1989571249779294E-2</v>
      </c>
      <c r="C40">
        <v>8.088388301593967E-3</v>
      </c>
      <c r="D40">
        <v>5.8031139090897578E-3</v>
      </c>
      <c r="E40">
        <v>-2.0377837435221319E-3</v>
      </c>
      <c r="F40">
        <v>3.073699295785195E-3</v>
      </c>
      <c r="G40">
        <v>3.5336094053364554E-3</v>
      </c>
      <c r="H40">
        <v>9.4824712655067096E-3</v>
      </c>
      <c r="I40">
        <v>8.1599692468011555E-3</v>
      </c>
      <c r="J40">
        <v>1.1578346328128505E-2</v>
      </c>
      <c r="K40">
        <v>8.2304147084185323E-3</v>
      </c>
    </row>
    <row r="41" spans="2:11" x14ac:dyDescent="0.25">
      <c r="B41">
        <v>4.1271747781288582E-3</v>
      </c>
      <c r="C41">
        <v>8.7039209561311434E-3</v>
      </c>
      <c r="D41">
        <v>-8.4494760029370664E-3</v>
      </c>
      <c r="E41">
        <v>-4.6364803105868159E-3</v>
      </c>
      <c r="F41">
        <v>8.9345232305611325E-3</v>
      </c>
      <c r="G41">
        <v>-2.3900659832984252E-2</v>
      </c>
      <c r="H41">
        <v>4.5563568468248612E-3</v>
      </c>
      <c r="I41">
        <v>6.0016845654292427E-3</v>
      </c>
      <c r="J41">
        <v>-4.119565110941561E-3</v>
      </c>
      <c r="K41">
        <v>4.3595885295964702E-3</v>
      </c>
    </row>
    <row r="42" spans="2:11" x14ac:dyDescent="0.25">
      <c r="B42">
        <v>-1.9823245894034975E-3</v>
      </c>
      <c r="C42">
        <v>-5.9256462211921353E-4</v>
      </c>
      <c r="D42">
        <v>2.1534834485917144E-3</v>
      </c>
      <c r="E42">
        <v>-1.1175278318146449E-2</v>
      </c>
      <c r="F42">
        <v>-5.2614792008293864E-3</v>
      </c>
      <c r="G42">
        <v>-1.5540276210314809E-2</v>
      </c>
      <c r="H42">
        <v>-4.4049021087953048E-3</v>
      </c>
      <c r="I42">
        <v>-5.9392117534536005E-3</v>
      </c>
      <c r="J42">
        <v>-1.4614068421635398E-3</v>
      </c>
      <c r="K42">
        <v>-7.3572614233744834E-3</v>
      </c>
    </row>
    <row r="43" spans="2:11" x14ac:dyDescent="0.25">
      <c r="B43">
        <v>-1.0297425053540579E-2</v>
      </c>
      <c r="C43">
        <v>-1.2552993042318279E-2</v>
      </c>
      <c r="D43">
        <v>-5.8289026988753321E-3</v>
      </c>
      <c r="E43">
        <v>5.8310232244869363E-3</v>
      </c>
      <c r="F43">
        <v>-1.0337509947041711E-2</v>
      </c>
      <c r="G43">
        <v>-1.4096440177992799E-2</v>
      </c>
      <c r="H43">
        <v>-1.0272204560514486E-2</v>
      </c>
      <c r="I43">
        <v>-8.3120610183871312E-3</v>
      </c>
      <c r="J43">
        <v>-1.283092342377066E-2</v>
      </c>
      <c r="K43">
        <v>-1.4681156537921047E-2</v>
      </c>
    </row>
    <row r="44" spans="2:11" x14ac:dyDescent="0.25">
      <c r="B44">
        <v>7.2211035003504421E-3</v>
      </c>
      <c r="C44">
        <v>5.6490132193430737E-3</v>
      </c>
      <c r="D44">
        <v>2.0090932806904717E-3</v>
      </c>
      <c r="E44">
        <v>1.2351664082691076E-2</v>
      </c>
      <c r="F44">
        <v>8.013800899596725E-3</v>
      </c>
      <c r="G44">
        <v>3.9286405370418144E-3</v>
      </c>
      <c r="H44">
        <v>7.1818786659719643E-3</v>
      </c>
      <c r="I44">
        <v>8.202001219819708E-3</v>
      </c>
      <c r="J44">
        <v>4.7541528048445003E-3</v>
      </c>
      <c r="K44">
        <v>6.0125630922059584E-3</v>
      </c>
    </row>
    <row r="45" spans="2:11" x14ac:dyDescent="0.25">
      <c r="B45">
        <v>4.6385536590987176E-3</v>
      </c>
      <c r="C45">
        <v>1.0174348745793863E-3</v>
      </c>
      <c r="D45">
        <v>-2.3311404738217299E-3</v>
      </c>
      <c r="E45">
        <v>-7.2178256217801775E-3</v>
      </c>
      <c r="F45">
        <v>-1.5588233112064566E-3</v>
      </c>
      <c r="G45">
        <v>-4.2041266420533539E-3</v>
      </c>
      <c r="H45">
        <v>-3.5211920430423458E-4</v>
      </c>
      <c r="I45">
        <v>-1.2581173506863955E-3</v>
      </c>
      <c r="J45">
        <v>1.0520961383320168E-2</v>
      </c>
      <c r="K45">
        <v>-3.7281849803443624E-3</v>
      </c>
    </row>
    <row r="46" spans="2:11" x14ac:dyDescent="0.25">
      <c r="B46">
        <v>5.0630130156323972E-3</v>
      </c>
      <c r="C46">
        <v>-8.2894473130435493E-4</v>
      </c>
      <c r="D46">
        <v>-6.6748371510900349E-3</v>
      </c>
      <c r="E46">
        <v>-3.7937952977106066E-3</v>
      </c>
      <c r="F46">
        <v>-3.0860023872510611E-3</v>
      </c>
      <c r="G46">
        <v>-3.1497288361172736E-3</v>
      </c>
      <c r="H46">
        <v>-4.1954721601715865E-3</v>
      </c>
      <c r="I46">
        <v>-3.8469023816725357E-3</v>
      </c>
      <c r="J46">
        <v>4.3859360335154226E-4</v>
      </c>
      <c r="K46">
        <v>-3.8290526008079363E-3</v>
      </c>
    </row>
    <row r="47" spans="2:11" x14ac:dyDescent="0.25">
      <c r="B47">
        <v>7.5259878027798066E-3</v>
      </c>
      <c r="C47">
        <v>1.402757891312089E-2</v>
      </c>
      <c r="D47">
        <v>1.2027955051053403E-2</v>
      </c>
      <c r="E47">
        <v>-3.1724243490137188E-4</v>
      </c>
      <c r="F47">
        <v>9.2381449050975908E-3</v>
      </c>
      <c r="G47">
        <v>-5.5277471105061558E-3</v>
      </c>
      <c r="H47">
        <v>1.0802984689261986E-2</v>
      </c>
      <c r="I47">
        <v>1.1020756641625249E-2</v>
      </c>
      <c r="J47">
        <v>1.3937240319888097E-2</v>
      </c>
      <c r="K47">
        <v>1.0607678122686781E-2</v>
      </c>
    </row>
    <row r="48" spans="2:11" x14ac:dyDescent="0.25">
      <c r="B48">
        <v>7.7671493278242667E-4</v>
      </c>
      <c r="C48">
        <v>4.4777851624461179E-3</v>
      </c>
      <c r="D48">
        <v>2.1123622248271747E-3</v>
      </c>
      <c r="E48">
        <v>-5.9942889373536369E-3</v>
      </c>
      <c r="F48">
        <v>2.4811066498634725E-4</v>
      </c>
      <c r="G48">
        <v>7.8606724767940374E-3</v>
      </c>
      <c r="H48">
        <v>4.4979275226754052E-3</v>
      </c>
      <c r="I48">
        <v>3.2751517599546075E-3</v>
      </c>
      <c r="J48">
        <v>-8.819411105914535E-3</v>
      </c>
      <c r="K48">
        <v>3.5009714426855409E-3</v>
      </c>
    </row>
    <row r="49" spans="2:11" x14ac:dyDescent="0.25">
      <c r="B49">
        <v>-1.3094789005272714E-2</v>
      </c>
      <c r="C49">
        <v>-1.1598158676146005E-2</v>
      </c>
      <c r="D49">
        <v>-4.6234924866825509E-3</v>
      </c>
      <c r="E49">
        <v>4.9522886023429967E-3</v>
      </c>
      <c r="F49">
        <v>-4.192052431940394E-3</v>
      </c>
      <c r="G49">
        <v>-8.3078239752074311E-3</v>
      </c>
      <c r="H49">
        <v>-1.0303196937603187E-2</v>
      </c>
      <c r="I49">
        <v>-1.8762868354479847E-2</v>
      </c>
      <c r="J49">
        <v>-1.245114370444698E-2</v>
      </c>
      <c r="K49">
        <v>-1.8234989091476174E-2</v>
      </c>
    </row>
    <row r="50" spans="2:11" x14ac:dyDescent="0.25">
      <c r="B50">
        <v>2.410214864318369E-3</v>
      </c>
      <c r="C50">
        <v>5.705955886068253E-3</v>
      </c>
      <c r="D50">
        <v>5.3566268465981394E-3</v>
      </c>
      <c r="E50">
        <v>-1.6297679978492911E-3</v>
      </c>
      <c r="F50">
        <v>8.3690117916502063E-3</v>
      </c>
      <c r="G50">
        <v>1.4796643155454956E-2</v>
      </c>
      <c r="H50">
        <v>5.1368335484013213E-3</v>
      </c>
      <c r="I50">
        <v>4.6110410070684159E-3</v>
      </c>
      <c r="J50">
        <v>-3.7401663633591454E-3</v>
      </c>
      <c r="K50">
        <v>9.0011799221712766E-3</v>
      </c>
    </row>
    <row r="51" spans="2:11" x14ac:dyDescent="0.25">
      <c r="B51">
        <v>-1.5608632002636727E-2</v>
      </c>
      <c r="C51">
        <v>-2.0003309105163301E-3</v>
      </c>
      <c r="D51">
        <v>-1.2073933736757743E-3</v>
      </c>
      <c r="E51">
        <v>1.3259852648355845E-2</v>
      </c>
      <c r="F51">
        <v>-1.0613810612300344E-2</v>
      </c>
      <c r="G51">
        <v>1.180805913495989E-2</v>
      </c>
      <c r="H51">
        <v>-3.5855343599087257E-3</v>
      </c>
      <c r="I51">
        <v>-6.9122111614832405E-3</v>
      </c>
      <c r="J51">
        <v>9.891114999689218E-3</v>
      </c>
      <c r="K51">
        <v>-6.2310265326563138E-3</v>
      </c>
    </row>
    <row r="52" spans="2:11" x14ac:dyDescent="0.25">
      <c r="B52">
        <v>-2.1871876919194928E-3</v>
      </c>
      <c r="C52">
        <v>4.5054300478882753E-3</v>
      </c>
      <c r="D52">
        <v>-5.1725841161774531E-3</v>
      </c>
      <c r="E52">
        <v>9.8392608802979026E-4</v>
      </c>
      <c r="F52">
        <v>-3.2245131373260438E-3</v>
      </c>
      <c r="G52">
        <v>-3.0960922774389797E-3</v>
      </c>
      <c r="H52">
        <v>-1.8981308920979038E-3</v>
      </c>
      <c r="I52">
        <v>2.5460814921137486E-3</v>
      </c>
      <c r="J52">
        <v>-8.6759357526575956E-4</v>
      </c>
      <c r="K52">
        <v>1.8034923261077364E-3</v>
      </c>
    </row>
    <row r="53" spans="2:11" x14ac:dyDescent="0.25">
      <c r="B53">
        <v>3.7939603055998721E-3</v>
      </c>
      <c r="C53">
        <v>-2.8089584341882755E-3</v>
      </c>
      <c r="D53">
        <v>-1.1937292909207935E-2</v>
      </c>
      <c r="E53">
        <v>1.048641880690006E-2</v>
      </c>
      <c r="F53">
        <v>1.2629823688973461E-4</v>
      </c>
      <c r="G53">
        <v>-3.7410591249374646E-3</v>
      </c>
      <c r="H53">
        <v>4.6227688860988128E-4</v>
      </c>
      <c r="I53">
        <v>5.3135720400768515E-3</v>
      </c>
      <c r="J53">
        <v>-5.5809950233334489E-5</v>
      </c>
      <c r="K53">
        <v>4.5724911816971917E-3</v>
      </c>
    </row>
    <row r="54" spans="2:11" x14ac:dyDescent="0.25">
      <c r="B54">
        <v>9.5001528075013917E-3</v>
      </c>
      <c r="C54">
        <v>-1.2916535288742877E-3</v>
      </c>
      <c r="D54">
        <v>-2.3495103580577102E-3</v>
      </c>
      <c r="E54">
        <v>-1.612701090452871E-2</v>
      </c>
      <c r="F54">
        <v>9.6833970065993906E-4</v>
      </c>
      <c r="G54">
        <v>-9.916663847387288E-3</v>
      </c>
      <c r="H54">
        <v>-4.3179372007566934E-3</v>
      </c>
      <c r="I54">
        <v>4.5850595709854046E-3</v>
      </c>
      <c r="J54">
        <v>-8.0107494421096468E-3</v>
      </c>
      <c r="K54">
        <v>3.5645514676521882E-3</v>
      </c>
    </row>
    <row r="55" spans="2:11" x14ac:dyDescent="0.25">
      <c r="B55">
        <v>-7.1710619060871025E-4</v>
      </c>
      <c r="C55">
        <v>-1.1966485491442587E-3</v>
      </c>
      <c r="D55">
        <v>-9.5747069927150613E-4</v>
      </c>
      <c r="E55">
        <v>-1.1180186847698266E-2</v>
      </c>
      <c r="F55">
        <v>-5.1775989964197499E-3</v>
      </c>
      <c r="G55">
        <v>7.1500097489641014E-3</v>
      </c>
      <c r="H55">
        <v>-2.3927275195098179E-3</v>
      </c>
      <c r="I55">
        <v>-6.3408871322375949E-3</v>
      </c>
      <c r="J55">
        <v>1.5659974535251673E-3</v>
      </c>
      <c r="K55">
        <v>-7.9208328929384671E-3</v>
      </c>
    </row>
    <row r="56" spans="2:11" x14ac:dyDescent="0.25">
      <c r="B56">
        <v>1.2025935388151563E-2</v>
      </c>
      <c r="C56">
        <v>-4.7511832286107415E-4</v>
      </c>
      <c r="D56">
        <v>-1.7839230763701494E-4</v>
      </c>
      <c r="E56">
        <v>-3.2031225901017529E-4</v>
      </c>
      <c r="F56">
        <v>2.9876419971764179E-3</v>
      </c>
      <c r="G56">
        <v>1.9862145247740194E-3</v>
      </c>
      <c r="H56">
        <v>6.7726874300223184E-5</v>
      </c>
      <c r="I56">
        <v>1.0203844658010029E-2</v>
      </c>
      <c r="J56">
        <v>-6.1414776512813485E-3</v>
      </c>
      <c r="K56">
        <v>1.216209860699421E-2</v>
      </c>
    </row>
    <row r="57" spans="2:11" x14ac:dyDescent="0.25">
      <c r="B57">
        <v>-5.8555147625342007E-3</v>
      </c>
      <c r="C57">
        <v>1.4323860766066669E-3</v>
      </c>
      <c r="D57">
        <v>-1.2451645327158327E-2</v>
      </c>
      <c r="E57">
        <v>5.3962930354316705E-3</v>
      </c>
      <c r="F57">
        <v>-4.1900048482726637E-3</v>
      </c>
      <c r="G57">
        <v>2.407894714360901E-3</v>
      </c>
      <c r="H57">
        <v>-2.2283598240057205E-3</v>
      </c>
      <c r="I57">
        <v>1.3237462047931175E-5</v>
      </c>
      <c r="J57">
        <v>-1.1490482294140051E-2</v>
      </c>
      <c r="K57">
        <v>2.9955013561516418E-3</v>
      </c>
    </row>
    <row r="58" spans="2:11" x14ac:dyDescent="0.25">
      <c r="B58">
        <v>-5.6663400650607187E-3</v>
      </c>
      <c r="C58">
        <v>-1.8861218119204463E-4</v>
      </c>
      <c r="D58">
        <v>-8.6774754279749945E-3</v>
      </c>
      <c r="E58">
        <v>3.6188107352308646E-3</v>
      </c>
      <c r="F58">
        <v>-1.3792619265696395E-3</v>
      </c>
      <c r="G58">
        <v>9.1718100115748349E-4</v>
      </c>
      <c r="H58">
        <v>1.4963571242086922E-3</v>
      </c>
      <c r="I58">
        <v>-4.3562513013460048E-3</v>
      </c>
      <c r="J58">
        <v>8.3956539539973476E-3</v>
      </c>
      <c r="K58">
        <v>-2.5435200468562403E-3</v>
      </c>
    </row>
    <row r="59" spans="2:11" x14ac:dyDescent="0.25">
      <c r="B59">
        <v>6.6044314680819916E-3</v>
      </c>
      <c r="C59">
        <v>-1.7690711540859834E-3</v>
      </c>
      <c r="D59">
        <v>-7.8385997165250788E-3</v>
      </c>
      <c r="E59">
        <v>-5.547709099310111E-3</v>
      </c>
      <c r="F59">
        <v>1.9054113120912307E-4</v>
      </c>
      <c r="G59">
        <v>8.9724290687287801E-3</v>
      </c>
      <c r="H59">
        <v>1.5810896640525603E-3</v>
      </c>
      <c r="I59">
        <v>1.1207876215731701E-3</v>
      </c>
      <c r="J59">
        <v>1.6645498913613575E-2</v>
      </c>
      <c r="K59">
        <v>4.067098084275745E-4</v>
      </c>
    </row>
    <row r="60" spans="2:11" x14ac:dyDescent="0.25">
      <c r="B60">
        <v>-7.8702719591604872E-4</v>
      </c>
      <c r="C60">
        <v>3.1244530979507236E-3</v>
      </c>
      <c r="D60">
        <v>-4.6661556717333018E-3</v>
      </c>
      <c r="E60">
        <v>1.2832970232282042E-2</v>
      </c>
      <c r="F60">
        <v>3.9880866469847108E-4</v>
      </c>
      <c r="G60">
        <v>1.1205258128587112E-2</v>
      </c>
      <c r="H60">
        <v>5.1130528168664598E-3</v>
      </c>
      <c r="I60">
        <v>9.5299917011935946E-5</v>
      </c>
      <c r="J60">
        <v>-2.2132207174057972E-3</v>
      </c>
      <c r="K60">
        <v>3.1556024258086678E-3</v>
      </c>
    </row>
    <row r="61" spans="2:11" x14ac:dyDescent="0.25">
      <c r="B61">
        <v>-5.1303556692716612E-3</v>
      </c>
      <c r="C61">
        <v>-2.0558191170402316E-3</v>
      </c>
      <c r="D61">
        <v>-1.0953125038075511E-2</v>
      </c>
      <c r="E61">
        <v>-3.3439552826532832E-3</v>
      </c>
      <c r="F61">
        <v>-4.1120075879652251E-3</v>
      </c>
      <c r="G61">
        <v>2.5622302706214441E-3</v>
      </c>
      <c r="H61">
        <v>-2.3019372041720547E-3</v>
      </c>
      <c r="I61">
        <v>-7.6874538904412549E-3</v>
      </c>
      <c r="J61">
        <v>-7.5346841862242967E-4</v>
      </c>
      <c r="K61">
        <v>-7.46281504526306E-3</v>
      </c>
    </row>
    <row r="62" spans="2:11" x14ac:dyDescent="0.25">
      <c r="B62">
        <v>-9.3119693936501904E-3</v>
      </c>
      <c r="C62">
        <v>-7.2096333074072099E-3</v>
      </c>
      <c r="D62">
        <v>-8.7568520035191267E-3</v>
      </c>
      <c r="E62">
        <v>-5.0936102034635335E-3</v>
      </c>
      <c r="F62">
        <v>-5.7005750929316123E-3</v>
      </c>
      <c r="G62">
        <v>1.1677088233508246E-2</v>
      </c>
      <c r="H62">
        <v>-3.3957880893452745E-3</v>
      </c>
      <c r="I62">
        <v>-6.5495191334745918E-3</v>
      </c>
      <c r="J62">
        <v>2.5466681615029718E-3</v>
      </c>
      <c r="K62">
        <v>-6.5164989638886502E-3</v>
      </c>
    </row>
    <row r="63" spans="2:11" x14ac:dyDescent="0.25">
      <c r="B63">
        <v>-8.7960994303054509E-3</v>
      </c>
      <c r="C63">
        <v>-1.0629912379584446E-2</v>
      </c>
      <c r="D63">
        <v>1.385696547789678E-3</v>
      </c>
      <c r="E63">
        <v>-2.0641579329867383E-3</v>
      </c>
      <c r="F63">
        <v>-4.6438830545322065E-4</v>
      </c>
      <c r="G63">
        <v>-9.1528467908233678E-3</v>
      </c>
      <c r="H63">
        <v>-2.5197841334901987E-3</v>
      </c>
      <c r="I63">
        <v>3.5871576515188229E-3</v>
      </c>
      <c r="J63">
        <v>-8.1704449394028687E-3</v>
      </c>
      <c r="K63">
        <v>-8.489022415439139E-4</v>
      </c>
    </row>
    <row r="64" spans="2:11" x14ac:dyDescent="0.25">
      <c r="B64">
        <v>2.5334057538102333E-3</v>
      </c>
      <c r="C64">
        <v>-7.0658337500956242E-3</v>
      </c>
      <c r="D64">
        <v>-7.3791907699903457E-3</v>
      </c>
      <c r="E64">
        <v>-9.5087605721849554E-3</v>
      </c>
      <c r="F64">
        <v>-7.8004240524942236E-3</v>
      </c>
      <c r="G64">
        <v>-4.6885156670166371E-3</v>
      </c>
      <c r="H64">
        <v>-3.6993347997705736E-4</v>
      </c>
      <c r="I64">
        <v>3.5327389406059938E-3</v>
      </c>
      <c r="J64">
        <v>-5.6124116838985683E-3</v>
      </c>
      <c r="K64">
        <v>-3.0458940740868746E-3</v>
      </c>
    </row>
    <row r="65" spans="2:11" x14ac:dyDescent="0.25">
      <c r="B65">
        <v>9.3810123700000783E-4</v>
      </c>
      <c r="C65">
        <v>6.4574844951695793E-3</v>
      </c>
      <c r="D65">
        <v>-8.8191924703624985E-4</v>
      </c>
      <c r="E65">
        <v>1.8868133595162536E-3</v>
      </c>
      <c r="F65">
        <v>-2.1431591903431002E-3</v>
      </c>
      <c r="G65">
        <v>4.8481820578199254E-3</v>
      </c>
      <c r="H65">
        <v>4.2853849626479541E-3</v>
      </c>
      <c r="I65">
        <v>1.4162342916726786E-3</v>
      </c>
      <c r="J65">
        <v>3.8790873980541129E-3</v>
      </c>
      <c r="K65">
        <v>6.4487314824749013E-3</v>
      </c>
    </row>
    <row r="66" spans="2:11" x14ac:dyDescent="0.25">
      <c r="B66">
        <v>1.4508020954200423E-3</v>
      </c>
      <c r="C66">
        <v>3.0977406292168543E-3</v>
      </c>
      <c r="D66">
        <v>2.484335478017478E-2</v>
      </c>
      <c r="E66">
        <v>1.2029261413898167E-2</v>
      </c>
      <c r="F66">
        <v>1.9594978203250424E-3</v>
      </c>
      <c r="G66">
        <v>1.7855434694927595E-2</v>
      </c>
      <c r="H66">
        <v>3.0147933980720805E-3</v>
      </c>
      <c r="I66">
        <v>-6.2065426987245832E-3</v>
      </c>
      <c r="J66">
        <v>2.2165836194483401E-3</v>
      </c>
      <c r="K66">
        <v>1.339250484836075E-4</v>
      </c>
    </row>
    <row r="67" spans="2:11" x14ac:dyDescent="0.25">
      <c r="B67">
        <v>-1.6597371082429564E-3</v>
      </c>
      <c r="C67">
        <v>-6.5589812997025659E-3</v>
      </c>
      <c r="D67">
        <v>-3.3370977769195563E-3</v>
      </c>
      <c r="E67">
        <v>-1.2958345542204748E-2</v>
      </c>
      <c r="F67">
        <v>4.5631878123744496E-3</v>
      </c>
      <c r="G67">
        <v>-1.6391604407061746E-2</v>
      </c>
      <c r="H67">
        <v>-1.159889440749972E-3</v>
      </c>
      <c r="I67">
        <v>-4.6284460944289408E-3</v>
      </c>
      <c r="J67">
        <v>1.1306595970803832E-3</v>
      </c>
      <c r="K67">
        <v>-7.2015361113323736E-3</v>
      </c>
    </row>
    <row r="68" spans="2:11" x14ac:dyDescent="0.25">
      <c r="B68">
        <v>-5.9840297897327732E-3</v>
      </c>
      <c r="C68">
        <v>-3.2358328539905455E-3</v>
      </c>
      <c r="D68">
        <v>-6.1745115955865347E-3</v>
      </c>
      <c r="E68">
        <v>7.186385989737659E-3</v>
      </c>
      <c r="F68">
        <v>-4.1258278807958159E-3</v>
      </c>
      <c r="G68">
        <v>-1.852657663772769E-2</v>
      </c>
      <c r="H68">
        <v>-6.2372984509281408E-3</v>
      </c>
      <c r="I68">
        <v>-8.6041335894062731E-4</v>
      </c>
      <c r="J68">
        <v>-1.1584889372809085E-2</v>
      </c>
      <c r="K68">
        <v>-5.1669730821138891E-4</v>
      </c>
    </row>
    <row r="69" spans="2:11" x14ac:dyDescent="0.25">
      <c r="B69">
        <v>-9.2652027797556511E-4</v>
      </c>
      <c r="C69">
        <v>1.1498606857599451E-3</v>
      </c>
      <c r="D69">
        <v>4.5610033382544159E-3</v>
      </c>
      <c r="E69">
        <v>5.5784467177845637E-4</v>
      </c>
      <c r="F69">
        <v>-1.7049571700673207E-3</v>
      </c>
      <c r="G69">
        <v>8.7000436319546771E-3</v>
      </c>
      <c r="H69">
        <v>-3.49496014426364E-4</v>
      </c>
      <c r="I69">
        <v>-4.8602937296473713E-4</v>
      </c>
      <c r="J69">
        <v>-3.0158010342268083E-3</v>
      </c>
      <c r="K69">
        <v>1.5576938867745214E-5</v>
      </c>
    </row>
    <row r="70" spans="2:11" x14ac:dyDescent="0.25">
      <c r="B70">
        <v>3.8193519678042603E-3</v>
      </c>
      <c r="C70">
        <v>2.4491048781026749E-3</v>
      </c>
      <c r="D70">
        <v>8.4745234827850301E-3</v>
      </c>
      <c r="E70">
        <v>-1.2156069662500919E-2</v>
      </c>
      <c r="F70">
        <v>4.6683613267497837E-3</v>
      </c>
      <c r="G70">
        <v>1.3218120288844424E-2</v>
      </c>
      <c r="H70">
        <v>5.8136280251653745E-3</v>
      </c>
      <c r="I70">
        <v>3.0160952635748016E-3</v>
      </c>
      <c r="J70">
        <v>1.9846473521867546E-2</v>
      </c>
      <c r="K70">
        <v>1.0516611967686608E-3</v>
      </c>
    </row>
    <row r="71" spans="2:11" x14ac:dyDescent="0.25">
      <c r="B71">
        <v>5.1223879208646206E-3</v>
      </c>
      <c r="C71">
        <v>-3.127914231787494E-3</v>
      </c>
      <c r="D71">
        <v>3.6627890252463437E-3</v>
      </c>
      <c r="E71">
        <v>-1.0533215201606867E-2</v>
      </c>
      <c r="F71">
        <v>2.7468386002830401E-4</v>
      </c>
      <c r="G71">
        <v>-1.0644349489290796E-2</v>
      </c>
      <c r="H71">
        <v>-1.2082225677434548E-3</v>
      </c>
      <c r="I71">
        <v>6.5401344291734264E-3</v>
      </c>
      <c r="J71">
        <v>-8.7938213545215391E-3</v>
      </c>
      <c r="K71">
        <v>2.4809039906477869E-3</v>
      </c>
    </row>
    <row r="72" spans="2:11" x14ac:dyDescent="0.25">
      <c r="B72">
        <v>2.3063227610529229E-3</v>
      </c>
      <c r="C72">
        <v>-5.7261628565701333E-3</v>
      </c>
      <c r="D72">
        <v>5.9015479303832609E-3</v>
      </c>
      <c r="E72">
        <v>1.5821356749415223E-2</v>
      </c>
      <c r="F72">
        <v>6.0064335457425048E-4</v>
      </c>
      <c r="G72">
        <v>7.1488478582640048E-3</v>
      </c>
      <c r="H72">
        <v>-4.2942094939125628E-4</v>
      </c>
      <c r="I72">
        <v>6.6624676059597642E-3</v>
      </c>
      <c r="J72">
        <v>1.1094670552213711E-2</v>
      </c>
      <c r="K72">
        <v>1.0691527258409274E-3</v>
      </c>
    </row>
    <row r="73" spans="2:11" x14ac:dyDescent="0.25">
      <c r="B73">
        <v>2.6012935114585549E-3</v>
      </c>
      <c r="C73">
        <v>3.2253598815469233E-3</v>
      </c>
      <c r="D73">
        <v>3.3741026275229515E-3</v>
      </c>
      <c r="E73">
        <v>1.2928435459702363E-2</v>
      </c>
      <c r="F73">
        <v>1.0663408144729123E-3</v>
      </c>
      <c r="G73">
        <v>-7.5824865147518759E-3</v>
      </c>
      <c r="H73">
        <v>-4.8497551335747655E-4</v>
      </c>
      <c r="I73">
        <v>1.8594241207642067E-3</v>
      </c>
      <c r="J73">
        <v>2.2748595235062763E-3</v>
      </c>
      <c r="K73">
        <v>4.2207890899693349E-3</v>
      </c>
    </row>
    <row r="74" spans="2:11" x14ac:dyDescent="0.25">
      <c r="B74">
        <v>4.4387550085593997E-3</v>
      </c>
      <c r="C74">
        <v>6.0077350040507122E-3</v>
      </c>
      <c r="D74">
        <v>1.9011007104255244E-3</v>
      </c>
      <c r="E74">
        <v>-7.5297161883912161E-4</v>
      </c>
      <c r="F74">
        <v>-8.7123657404538442E-4</v>
      </c>
      <c r="G74">
        <v>5.9030135489331094E-3</v>
      </c>
      <c r="H74">
        <v>5.3956857534921306E-3</v>
      </c>
      <c r="I74">
        <v>8.2432916581632633E-3</v>
      </c>
      <c r="J74">
        <v>7.5544077153824251E-3</v>
      </c>
      <c r="K74">
        <v>8.7163110779669654E-3</v>
      </c>
    </row>
    <row r="75" spans="2:11" x14ac:dyDescent="0.25">
      <c r="B75">
        <v>-2.8677779258314746E-3</v>
      </c>
      <c r="C75">
        <v>-5.1207007216734829E-3</v>
      </c>
      <c r="D75">
        <v>1.9262585647571922E-2</v>
      </c>
      <c r="E75">
        <v>6.6666074123269579E-3</v>
      </c>
      <c r="F75">
        <v>8.9144578297626689E-3</v>
      </c>
      <c r="G75">
        <v>4.4189929630200943E-3</v>
      </c>
      <c r="H75">
        <v>2.0621670181636305E-3</v>
      </c>
      <c r="I75">
        <v>-4.291559924486067E-3</v>
      </c>
      <c r="J75">
        <v>4.2241463907217924E-3</v>
      </c>
      <c r="K75">
        <v>-1.7818186929322909E-3</v>
      </c>
    </row>
    <row r="76" spans="2:11" x14ac:dyDescent="0.25">
      <c r="B76">
        <v>-1.1237476933646435E-3</v>
      </c>
      <c r="C76">
        <v>-1.4465160518692628E-2</v>
      </c>
      <c r="D76">
        <v>-3.0833935571912994E-3</v>
      </c>
      <c r="E76">
        <v>-9.4210813944713822E-3</v>
      </c>
      <c r="F76">
        <v>-1.0029214886260039E-2</v>
      </c>
      <c r="G76">
        <v>-4.2629555117393823E-2</v>
      </c>
      <c r="H76">
        <v>-1.222783775358106E-2</v>
      </c>
      <c r="I76">
        <v>-1.3200520598875911E-2</v>
      </c>
      <c r="J76">
        <v>5.1043519887763208E-4</v>
      </c>
      <c r="K76">
        <v>-1.5122764119672094E-2</v>
      </c>
    </row>
    <row r="77" spans="2:11" x14ac:dyDescent="0.25">
      <c r="B77">
        <v>-5.1032287225426817E-4</v>
      </c>
      <c r="C77">
        <v>-6.316735149832839E-4</v>
      </c>
      <c r="D77">
        <v>-4.3644976816044584E-4</v>
      </c>
      <c r="E77">
        <v>4.4975318933349216E-3</v>
      </c>
      <c r="F77">
        <v>-2.1524358027006007E-3</v>
      </c>
      <c r="G77">
        <v>9.5491800476548462E-3</v>
      </c>
      <c r="H77">
        <v>1.6366643677408928E-3</v>
      </c>
      <c r="I77">
        <v>-8.1277782416035137E-3</v>
      </c>
      <c r="J77">
        <v>-6.900588753352224E-4</v>
      </c>
      <c r="K77">
        <v>-8.2964970515484789E-3</v>
      </c>
    </row>
    <row r="78" spans="2:11" x14ac:dyDescent="0.25">
      <c r="B78">
        <v>6.4162577532482857E-3</v>
      </c>
      <c r="C78">
        <v>1.0168445320874235E-2</v>
      </c>
      <c r="D78">
        <v>5.0216611256404366E-3</v>
      </c>
      <c r="E78">
        <v>1.4270075528257816E-3</v>
      </c>
      <c r="F78">
        <v>1.1679916217566956E-2</v>
      </c>
      <c r="G78">
        <v>3.0567250901359123E-3</v>
      </c>
      <c r="H78">
        <v>6.3069737543107636E-3</v>
      </c>
      <c r="I78">
        <v>1.0763616499000459E-2</v>
      </c>
      <c r="J78">
        <v>1.1032911152363508E-2</v>
      </c>
      <c r="K78">
        <v>9.8602123612708484E-3</v>
      </c>
    </row>
    <row r="79" spans="2:11" x14ac:dyDescent="0.25">
      <c r="B79">
        <v>-1.4462992841323048E-3</v>
      </c>
      <c r="C79">
        <v>-2.4176173822777007E-4</v>
      </c>
      <c r="D79">
        <v>-3.5158172017533849E-3</v>
      </c>
      <c r="E79">
        <v>-3.1610227656762629E-4</v>
      </c>
      <c r="F79">
        <v>5.5471973161865052E-3</v>
      </c>
      <c r="G79">
        <v>-3.1237038619128209E-3</v>
      </c>
      <c r="H79">
        <v>7.2968690726097248E-3</v>
      </c>
      <c r="I79">
        <v>-9.096025925214437E-3</v>
      </c>
      <c r="J79">
        <v>-6.9968808192605115E-3</v>
      </c>
      <c r="K79">
        <v>-1.0643058562355289E-2</v>
      </c>
    </row>
    <row r="80" spans="2:11" x14ac:dyDescent="0.25">
      <c r="B80">
        <v>-4.6365614482145898E-4</v>
      </c>
      <c r="C80">
        <v>6.6309643369201138E-3</v>
      </c>
      <c r="D80">
        <v>7.1434791149687484E-3</v>
      </c>
      <c r="E80">
        <v>6.2168091561600912E-3</v>
      </c>
      <c r="F80">
        <v>-2.9745980940263507E-5</v>
      </c>
      <c r="G80">
        <v>1.159707271191349E-2</v>
      </c>
      <c r="H80">
        <v>1.1872555333082187E-3</v>
      </c>
      <c r="I80">
        <v>-4.8517124909743935E-4</v>
      </c>
      <c r="J80">
        <v>6.6618345991200398E-4</v>
      </c>
      <c r="K80">
        <v>-4.1808881976560511E-4</v>
      </c>
    </row>
    <row r="81" spans="2:11" x14ac:dyDescent="0.25">
      <c r="B81">
        <v>-2.8810093058800807E-3</v>
      </c>
      <c r="C81">
        <v>4.6506128171782618E-3</v>
      </c>
      <c r="D81">
        <v>1.1604716788811182E-2</v>
      </c>
      <c r="E81">
        <v>-4.2097561484539638E-3</v>
      </c>
      <c r="F81">
        <v>-1.4846484987921162E-3</v>
      </c>
      <c r="G81">
        <v>1.5264750037055772E-2</v>
      </c>
      <c r="H81">
        <v>1.8875675067119187E-3</v>
      </c>
      <c r="I81">
        <v>-4.8134842574567805E-3</v>
      </c>
      <c r="J81">
        <v>1.8097464120872184E-3</v>
      </c>
      <c r="K81">
        <v>-3.1341537401601617E-3</v>
      </c>
    </row>
    <row r="82" spans="2:11" x14ac:dyDescent="0.25">
      <c r="B82">
        <v>-4.1904853404817121E-3</v>
      </c>
      <c r="C82">
        <v>1.474844504090738E-3</v>
      </c>
      <c r="D82">
        <v>6.2278321698409672E-4</v>
      </c>
      <c r="E82">
        <v>-8.1416213846671037E-3</v>
      </c>
      <c r="F82">
        <v>-4.7395914883096779E-3</v>
      </c>
      <c r="G82">
        <v>6.8464684586353697E-5</v>
      </c>
      <c r="H82">
        <v>2.7950484250901415E-3</v>
      </c>
      <c r="I82">
        <v>-4.836499086771885E-3</v>
      </c>
      <c r="J82">
        <v>1.5217501993216784E-3</v>
      </c>
      <c r="K82">
        <v>-3.8069017706939046E-3</v>
      </c>
    </row>
    <row r="83" spans="2:11" x14ac:dyDescent="0.25">
      <c r="B83">
        <v>1.6671596010142758E-3</v>
      </c>
      <c r="C83">
        <v>-3.1157449968876104E-3</v>
      </c>
      <c r="D83">
        <v>-3.0793117441561711E-3</v>
      </c>
      <c r="E83">
        <v>-2.0727728628516635E-3</v>
      </c>
      <c r="F83">
        <v>-6.5439857592434958E-3</v>
      </c>
      <c r="G83">
        <v>-7.0001423840207709E-3</v>
      </c>
      <c r="H83">
        <v>-1.003744937430041E-2</v>
      </c>
      <c r="I83">
        <v>-3.5991791713811073E-3</v>
      </c>
      <c r="J83">
        <v>1.1018477998475903E-2</v>
      </c>
      <c r="K83">
        <v>-4.6497361686121171E-3</v>
      </c>
    </row>
    <row r="84" spans="2:11" x14ac:dyDescent="0.25">
      <c r="B84">
        <v>-8.1055710781829124E-4</v>
      </c>
      <c r="C84">
        <v>-4.7892951726353833E-3</v>
      </c>
      <c r="D84">
        <v>1.6628004784793708E-3</v>
      </c>
      <c r="E84">
        <v>-2.0775883748099639E-3</v>
      </c>
      <c r="F84">
        <v>-8.7578453519428709E-3</v>
      </c>
      <c r="G84">
        <v>-2.2347178949781686E-3</v>
      </c>
      <c r="H84">
        <v>-3.2748615865433421E-3</v>
      </c>
      <c r="I84">
        <v>-8.5036062686319157E-3</v>
      </c>
      <c r="J84">
        <v>-2.9533357916995207E-3</v>
      </c>
      <c r="K84">
        <v>-6.0365463332055277E-3</v>
      </c>
    </row>
    <row r="85" spans="2:11" x14ac:dyDescent="0.25">
      <c r="B85">
        <v>-1.0821409854557809E-2</v>
      </c>
      <c r="C85">
        <v>-1.4630755509646438E-2</v>
      </c>
      <c r="D85">
        <v>-9.2317600720027305E-3</v>
      </c>
      <c r="E85">
        <v>-1.2210122140893993E-2</v>
      </c>
      <c r="F85">
        <v>-7.2084909197757873E-3</v>
      </c>
      <c r="G85">
        <v>-6.0175793867672488E-3</v>
      </c>
      <c r="H85">
        <v>-1.0811401242282314E-2</v>
      </c>
      <c r="I85">
        <v>-1.1808317583765795E-2</v>
      </c>
      <c r="J85">
        <v>-2.4078206599085017E-3</v>
      </c>
      <c r="K85">
        <v>-8.6554609986011829E-3</v>
      </c>
    </row>
    <row r="86" spans="2:11" x14ac:dyDescent="0.25">
      <c r="B86">
        <v>-8.9653034374395004E-3</v>
      </c>
      <c r="C86">
        <v>-5.0266626497527172E-3</v>
      </c>
      <c r="D86">
        <v>-6.8249727257344182E-3</v>
      </c>
      <c r="E86">
        <v>-7.905718382088962E-3</v>
      </c>
      <c r="F86">
        <v>-1.3446353147958688E-2</v>
      </c>
      <c r="G86">
        <v>2.6022484683701254E-3</v>
      </c>
      <c r="H86">
        <v>-3.9226075478626769E-3</v>
      </c>
      <c r="I86">
        <v>-9.1083373213662021E-3</v>
      </c>
      <c r="J86">
        <v>-5.3387035785469128E-3</v>
      </c>
      <c r="K86">
        <v>-8.7278084191421464E-3</v>
      </c>
    </row>
    <row r="87" spans="2:11" x14ac:dyDescent="0.25">
      <c r="B87">
        <v>8.4330749614692482E-4</v>
      </c>
      <c r="C87">
        <v>-1.0359340659072484E-4</v>
      </c>
      <c r="D87">
        <v>-7.3684441061323156E-3</v>
      </c>
      <c r="E87">
        <v>-1.0217830471135099E-2</v>
      </c>
      <c r="F87">
        <v>-8.3842843494371451E-4</v>
      </c>
      <c r="G87">
        <v>-8.3561351469216526E-3</v>
      </c>
      <c r="H87">
        <v>1.9747889556503868E-3</v>
      </c>
      <c r="I87">
        <v>2.2742452861378203E-3</v>
      </c>
      <c r="J87">
        <v>-6.6507278451509522E-3</v>
      </c>
      <c r="K87">
        <v>3.9717498921606483E-4</v>
      </c>
    </row>
    <row r="88" spans="2:11" x14ac:dyDescent="0.25">
      <c r="B88">
        <v>-6.3599777249692046E-3</v>
      </c>
      <c r="C88">
        <v>-8.8268764845503903E-3</v>
      </c>
      <c r="D88">
        <v>-1.2446395627547862E-2</v>
      </c>
      <c r="E88">
        <v>-1.2431496396131229E-3</v>
      </c>
      <c r="F88">
        <v>-4.946571467836689E-3</v>
      </c>
      <c r="G88">
        <v>-3.1176015855920135E-3</v>
      </c>
      <c r="H88">
        <v>-1.2504446517266465E-2</v>
      </c>
      <c r="I88">
        <v>-6.3973032808282383E-3</v>
      </c>
      <c r="J88">
        <v>-1.3314762681365647E-2</v>
      </c>
      <c r="K88">
        <v>-7.7722418485138053E-3</v>
      </c>
    </row>
    <row r="89" spans="2:11" x14ac:dyDescent="0.25">
      <c r="B89">
        <v>-1.1212802981710374E-3</v>
      </c>
      <c r="C89">
        <v>1.0909842902123594E-2</v>
      </c>
      <c r="D89">
        <v>-2.5477788470587735E-3</v>
      </c>
      <c r="E89">
        <v>-4.428273420177248E-3</v>
      </c>
      <c r="F89">
        <v>3.7395455045361814E-3</v>
      </c>
      <c r="G89">
        <v>7.3132974141836594E-3</v>
      </c>
      <c r="H89">
        <v>5.7033500621986762E-3</v>
      </c>
      <c r="I89">
        <v>1.1746853262548072E-2</v>
      </c>
      <c r="J89">
        <v>-6.6145240136834338E-3</v>
      </c>
      <c r="K89">
        <v>1.2369587349289579E-2</v>
      </c>
    </row>
    <row r="90" spans="2:11" x14ac:dyDescent="0.25">
      <c r="B90">
        <v>2.9442306411109425E-3</v>
      </c>
      <c r="C90">
        <v>-4.7617036917025962E-3</v>
      </c>
      <c r="D90">
        <v>4.054681177740699E-3</v>
      </c>
      <c r="E90">
        <v>-8.1036846654982519E-3</v>
      </c>
      <c r="F90">
        <v>-3.2279295244484673E-3</v>
      </c>
      <c r="G90">
        <v>2.4608341985199709E-2</v>
      </c>
      <c r="H90">
        <v>-9.6715234558676286E-4</v>
      </c>
      <c r="I90">
        <v>7.9132968490189671E-4</v>
      </c>
      <c r="J90">
        <v>3.3371941731950216E-3</v>
      </c>
      <c r="K90">
        <v>4.6868692415567795E-3</v>
      </c>
    </row>
    <row r="91" spans="2:11" x14ac:dyDescent="0.25">
      <c r="B91">
        <v>-2.7470357015368847E-3</v>
      </c>
      <c r="C91">
        <v>1.5147218593625993E-2</v>
      </c>
      <c r="D91">
        <v>-3.0093272665660493E-2</v>
      </c>
      <c r="E91">
        <v>-2.5214699309085691E-2</v>
      </c>
      <c r="F91">
        <v>-2.9137239427825179E-3</v>
      </c>
      <c r="G91">
        <v>-3.4417562528491173E-3</v>
      </c>
      <c r="H91">
        <v>2.4777266661909388E-3</v>
      </c>
      <c r="I91">
        <v>7.2506079073758377E-3</v>
      </c>
      <c r="J91">
        <v>-1.8568900542844526E-2</v>
      </c>
      <c r="K91">
        <v>2.0228559422189262E-3</v>
      </c>
    </row>
    <row r="92" spans="2:11" x14ac:dyDescent="0.25">
      <c r="B92">
        <v>3.4665215043350266E-3</v>
      </c>
      <c r="C92">
        <v>1.0054812931694961E-2</v>
      </c>
      <c r="D92">
        <v>1.3299296384753396E-2</v>
      </c>
      <c r="E92">
        <v>2.9547869329131942E-3</v>
      </c>
      <c r="F92">
        <v>2.6820722075111903E-3</v>
      </c>
      <c r="G92">
        <v>3.176628795651424E-3</v>
      </c>
      <c r="H92">
        <v>6.0092403292472014E-3</v>
      </c>
      <c r="I92">
        <v>8.4806725862195155E-3</v>
      </c>
      <c r="J92">
        <v>1.580276685791546E-3</v>
      </c>
      <c r="K92">
        <v>5.6241534924580065E-3</v>
      </c>
    </row>
    <row r="93" spans="2:11" x14ac:dyDescent="0.25">
      <c r="B93">
        <v>8.6856330137632474E-3</v>
      </c>
      <c r="C93">
        <v>5.8319012177517832E-3</v>
      </c>
      <c r="D93">
        <v>1.5970344464462587E-2</v>
      </c>
      <c r="E93">
        <v>1.095807947178497E-2</v>
      </c>
      <c r="F93">
        <v>7.0747940697751055E-3</v>
      </c>
      <c r="G93">
        <v>-1.5840864412140741E-3</v>
      </c>
      <c r="H93">
        <v>6.2776131494514005E-3</v>
      </c>
      <c r="I93">
        <v>1.2563547507753767E-2</v>
      </c>
      <c r="J93">
        <v>1.0496212868428742E-2</v>
      </c>
      <c r="K93">
        <v>7.5168991124000221E-3</v>
      </c>
    </row>
    <row r="94" spans="2:11" x14ac:dyDescent="0.25">
      <c r="B94">
        <v>-6.1436079194855308E-3</v>
      </c>
      <c r="C94">
        <v>-3.2858625835950959E-3</v>
      </c>
      <c r="D94">
        <v>1.7261861338687495E-2</v>
      </c>
      <c r="E94">
        <v>1.5178495791517029E-3</v>
      </c>
      <c r="F94">
        <v>-2.8448270592291358E-3</v>
      </c>
      <c r="G94">
        <v>1.1034738220692373E-2</v>
      </c>
      <c r="H94">
        <v>1.0489687192339787E-3</v>
      </c>
      <c r="I94">
        <v>-1.2336581065337773E-2</v>
      </c>
      <c r="J94">
        <v>4.3278888055296094E-3</v>
      </c>
      <c r="K94">
        <v>-1.4465507664906762E-2</v>
      </c>
    </row>
    <row r="95" spans="2:11" x14ac:dyDescent="0.25">
      <c r="B95">
        <v>-1.0449343736725005E-2</v>
      </c>
      <c r="C95">
        <v>-2.1020733870712525E-3</v>
      </c>
      <c r="D95">
        <v>7.2489309573895823E-3</v>
      </c>
      <c r="E95">
        <v>2.0603419502710513E-2</v>
      </c>
      <c r="F95">
        <v>-2.0002682330877075E-3</v>
      </c>
      <c r="G95">
        <v>5.7991237103743078E-3</v>
      </c>
      <c r="H95">
        <v>-3.1574329594106325E-3</v>
      </c>
      <c r="I95">
        <v>-7.8695741676359197E-3</v>
      </c>
      <c r="J95">
        <v>2.7704388548841696E-3</v>
      </c>
      <c r="K95">
        <v>-9.4906336020236567E-3</v>
      </c>
    </row>
    <row r="96" spans="2:11" x14ac:dyDescent="0.25">
      <c r="B96">
        <v>4.5636078270785497E-3</v>
      </c>
      <c r="C96">
        <v>-1.1773271808402493E-2</v>
      </c>
      <c r="D96">
        <v>-7.4245891819610457E-2</v>
      </c>
      <c r="E96">
        <v>-4.4427956150700889E-3</v>
      </c>
      <c r="F96">
        <v>-7.4063375530849162E-3</v>
      </c>
      <c r="G96">
        <v>-1.6211551595429832E-2</v>
      </c>
      <c r="H96">
        <v>-1.3379015475204935E-2</v>
      </c>
      <c r="I96">
        <v>-9.3414516829012605E-3</v>
      </c>
      <c r="J96">
        <v>-1.1832869822810824E-2</v>
      </c>
      <c r="K96">
        <v>-1.0644125629035861E-2</v>
      </c>
    </row>
    <row r="97" spans="2:11" x14ac:dyDescent="0.25">
      <c r="B97">
        <v>1.0728425863414612E-2</v>
      </c>
      <c r="C97">
        <v>7.1642385186646501E-3</v>
      </c>
      <c r="D97">
        <v>-1.9504301728930324E-2</v>
      </c>
      <c r="E97">
        <v>-3.0128231196168236E-2</v>
      </c>
      <c r="F97">
        <v>1.2768949707780565E-2</v>
      </c>
      <c r="G97">
        <v>-3.2409814173502159E-2</v>
      </c>
      <c r="H97">
        <v>1.2917949065556756E-2</v>
      </c>
      <c r="I97">
        <v>7.735035312504167E-3</v>
      </c>
      <c r="J97">
        <v>-3.4296946046426059E-2</v>
      </c>
      <c r="K97">
        <v>7.8890840320483217E-3</v>
      </c>
    </row>
    <row r="98" spans="2:11" x14ac:dyDescent="0.25">
      <c r="B98">
        <v>1.8894383960183843E-2</v>
      </c>
      <c r="C98">
        <v>-2.8215573136197779E-3</v>
      </c>
      <c r="D98">
        <v>-2.6556553476960137E-4</v>
      </c>
      <c r="E98">
        <v>2.9892405080361301E-2</v>
      </c>
      <c r="F98">
        <v>5.9389624484938253E-3</v>
      </c>
      <c r="G98">
        <v>-2.9249071349560472E-3</v>
      </c>
      <c r="H98">
        <v>2.4607953719525295E-3</v>
      </c>
      <c r="I98">
        <v>2.1548712226245647E-3</v>
      </c>
      <c r="J98">
        <v>9.8180883404413079E-3</v>
      </c>
      <c r="K98">
        <v>-4.8796012149573739E-3</v>
      </c>
    </row>
    <row r="99" spans="2:11" x14ac:dyDescent="0.25">
      <c r="B99">
        <v>1.1493281423351569E-3</v>
      </c>
      <c r="C99">
        <v>5.8298224946112748E-3</v>
      </c>
      <c r="D99">
        <v>1.1294557675216628E-2</v>
      </c>
      <c r="E99">
        <v>-6.7646435128870643E-3</v>
      </c>
      <c r="F99">
        <v>3.6762184574437385E-3</v>
      </c>
      <c r="G99">
        <v>-2.5049858837173609E-3</v>
      </c>
      <c r="H99">
        <v>6.2487383161681127E-3</v>
      </c>
      <c r="I99">
        <v>-1.0361090434985367E-2</v>
      </c>
      <c r="J99">
        <v>-6.9441150446944789E-3</v>
      </c>
      <c r="K99">
        <v>-5.1760129097515924E-3</v>
      </c>
    </row>
    <row r="100" spans="2:11" x14ac:dyDescent="0.25">
      <c r="B100">
        <v>-5.9809665811082788E-4</v>
      </c>
      <c r="C100">
        <v>-8.754199776913671E-4</v>
      </c>
      <c r="D100">
        <v>2.2863411077029865E-2</v>
      </c>
      <c r="E100">
        <v>-5.8881455347916502E-3</v>
      </c>
      <c r="F100">
        <v>1.0064644514863809E-2</v>
      </c>
      <c r="G100">
        <v>1.8989126907764251E-2</v>
      </c>
      <c r="H100">
        <v>2.1554877972938986E-3</v>
      </c>
      <c r="I100">
        <v>3.2515123800412648E-3</v>
      </c>
      <c r="J100">
        <v>1.9218154539113661E-3</v>
      </c>
      <c r="K100">
        <v>4.4265962045214272E-3</v>
      </c>
    </row>
    <row r="101" spans="2:11" x14ac:dyDescent="0.25">
      <c r="B101">
        <v>7.5380535613360855E-3</v>
      </c>
      <c r="C101">
        <v>9.9608512731174585E-4</v>
      </c>
      <c r="D101">
        <v>8.0681939226830268E-3</v>
      </c>
      <c r="E101">
        <v>1.9788483665102046E-3</v>
      </c>
      <c r="F101">
        <v>4.9133989772831921E-3</v>
      </c>
      <c r="G101">
        <v>-3.9408199746244453E-3</v>
      </c>
      <c r="H101">
        <v>-5.6659650545334388E-3</v>
      </c>
      <c r="I101">
        <v>8.3250353896966312E-4</v>
      </c>
      <c r="J101">
        <v>9.3417853683171095E-3</v>
      </c>
      <c r="K101">
        <v>-9.6314919745193236E-3</v>
      </c>
    </row>
    <row r="102" spans="2:11" x14ac:dyDescent="0.25">
      <c r="B102">
        <v>1.017458346099868E-4</v>
      </c>
      <c r="C102">
        <v>-4.5057971357107601E-3</v>
      </c>
      <c r="D102">
        <v>-7.8552303588056028E-3</v>
      </c>
      <c r="E102">
        <v>-5.4491972950877323E-3</v>
      </c>
      <c r="F102">
        <v>-3.3694959555120229E-3</v>
      </c>
      <c r="G102">
        <v>-6.4993319255831315E-3</v>
      </c>
      <c r="H102">
        <v>-7.3822299169609244E-3</v>
      </c>
      <c r="I102">
        <v>-2.6486635680407445E-3</v>
      </c>
      <c r="J102">
        <v>2.8560982199179663E-3</v>
      </c>
      <c r="K102">
        <v>6.4675373808639205E-4</v>
      </c>
    </row>
    <row r="103" spans="2:11" x14ac:dyDescent="0.25">
      <c r="B103">
        <v>5.0640041421126181E-3</v>
      </c>
      <c r="C103">
        <v>3.4985097261352381E-4</v>
      </c>
      <c r="D103">
        <v>-7.4865616085014351E-3</v>
      </c>
      <c r="E103">
        <v>-5.0137429533740731E-3</v>
      </c>
      <c r="F103">
        <v>3.8572866002584494E-3</v>
      </c>
      <c r="G103">
        <v>4.3337664546865586E-3</v>
      </c>
      <c r="H103">
        <v>-7.3177564798512333E-3</v>
      </c>
      <c r="I103">
        <v>1.016429611207834E-4</v>
      </c>
      <c r="J103">
        <v>1.3520904484017901E-2</v>
      </c>
      <c r="K103">
        <v>-3.1936289238723493E-3</v>
      </c>
    </row>
    <row r="104" spans="2:11" x14ac:dyDescent="0.25">
      <c r="B104">
        <v>-6.2950724398198521E-3</v>
      </c>
      <c r="C104">
        <v>2.5206946688677225E-3</v>
      </c>
      <c r="D104">
        <v>3.4752916799090485E-3</v>
      </c>
      <c r="E104">
        <v>5.2787228522199912E-3</v>
      </c>
      <c r="F104">
        <v>9.9148877833402853E-4</v>
      </c>
      <c r="G104">
        <v>6.2268847313054244E-3</v>
      </c>
      <c r="H104">
        <v>-9.7150923806256148E-4</v>
      </c>
      <c r="I104">
        <v>-7.1681009640580794E-4</v>
      </c>
      <c r="J104">
        <v>3.7783914341311875E-3</v>
      </c>
      <c r="K104">
        <v>1.5296920757002731E-3</v>
      </c>
    </row>
    <row r="105" spans="2:11" x14ac:dyDescent="0.25">
      <c r="B105">
        <v>4.4763094797064607E-3</v>
      </c>
      <c r="C105">
        <v>3.552077465979291E-3</v>
      </c>
      <c r="D105">
        <v>-2.6528036408104026E-3</v>
      </c>
      <c r="E105">
        <v>2.452425968697785E-3</v>
      </c>
      <c r="F105">
        <v>2.3312179730268579E-3</v>
      </c>
      <c r="G105">
        <v>1.5475809555840079E-2</v>
      </c>
      <c r="H105">
        <v>8.4047655613764712E-3</v>
      </c>
      <c r="I105">
        <v>5.058825605434557E-3</v>
      </c>
      <c r="J105">
        <v>3.5143945694997769E-3</v>
      </c>
      <c r="K105">
        <v>6.4171842519139214E-3</v>
      </c>
    </row>
    <row r="106" spans="2:11" x14ac:dyDescent="0.25">
      <c r="B106">
        <v>3.9092609933837419E-3</v>
      </c>
      <c r="C106">
        <v>-7.8699521120889696E-3</v>
      </c>
      <c r="D106">
        <v>-2.4604806711044534E-3</v>
      </c>
      <c r="E106">
        <v>-5.9328933464515123E-3</v>
      </c>
      <c r="F106">
        <v>-3.4098997762159388E-3</v>
      </c>
      <c r="G106">
        <v>-5.335817169498016E-3</v>
      </c>
      <c r="H106">
        <v>-2.2561378685243098E-3</v>
      </c>
      <c r="I106">
        <v>-1.2636426711948114E-2</v>
      </c>
      <c r="J106">
        <v>-1.1266788509884254E-2</v>
      </c>
      <c r="K106">
        <v>-1.0127119655880567E-2</v>
      </c>
    </row>
    <row r="107" spans="2:11" x14ac:dyDescent="0.25">
      <c r="B107">
        <v>-1.517047289848797E-3</v>
      </c>
      <c r="C107">
        <v>-3.0440931277509543E-4</v>
      </c>
      <c r="D107">
        <v>-3.9188177352766527E-3</v>
      </c>
      <c r="E107">
        <v>1.3702386353852585E-2</v>
      </c>
      <c r="F107">
        <v>3.5563973313971418E-4</v>
      </c>
      <c r="G107">
        <v>6.954239322352376E-4</v>
      </c>
      <c r="H107">
        <v>3.81107282264136E-3</v>
      </c>
      <c r="I107">
        <v>1.0270394450748597E-4</v>
      </c>
      <c r="J107">
        <v>1.7167694904718564E-3</v>
      </c>
      <c r="K107">
        <v>3.1135257941229066E-3</v>
      </c>
    </row>
    <row r="108" spans="2:11" x14ac:dyDescent="0.25">
      <c r="B108">
        <v>5.2739286217874084E-4</v>
      </c>
      <c r="C108">
        <v>7.8189702308400985E-3</v>
      </c>
      <c r="D108">
        <v>5.550505316914517E-3</v>
      </c>
      <c r="E108">
        <v>-1.235764645900604E-2</v>
      </c>
      <c r="F108">
        <v>-5.0347401720093128E-4</v>
      </c>
      <c r="G108">
        <v>5.0809960129070443E-3</v>
      </c>
      <c r="H108">
        <v>5.9555191490202504E-3</v>
      </c>
      <c r="I108">
        <v>5.5747620130631491E-3</v>
      </c>
      <c r="J108">
        <v>-6.7918391190584316E-3</v>
      </c>
      <c r="K108">
        <v>5.8568201364438081E-3</v>
      </c>
    </row>
    <row r="109" spans="2:11" x14ac:dyDescent="0.25">
      <c r="B109">
        <v>-6.9179065816811136E-3</v>
      </c>
      <c r="C109">
        <v>-9.2853360700840355E-4</v>
      </c>
      <c r="D109">
        <v>-3.091909314617519E-3</v>
      </c>
      <c r="E109">
        <v>2.9269224903303464E-3</v>
      </c>
      <c r="F109">
        <v>2.9208024049567705E-3</v>
      </c>
      <c r="G109">
        <v>2.2512354958900613E-2</v>
      </c>
      <c r="H109">
        <v>3.027742569651112E-4</v>
      </c>
      <c r="I109">
        <v>-5.2964409568579075E-3</v>
      </c>
      <c r="J109">
        <v>5.4946794406965016E-3</v>
      </c>
      <c r="K109">
        <v>-3.9941026673379395E-3</v>
      </c>
    </row>
    <row r="110" spans="2:11" x14ac:dyDescent="0.25">
      <c r="B110">
        <v>-2.164844678140257E-3</v>
      </c>
      <c r="C110">
        <v>5.1393610048474586E-3</v>
      </c>
      <c r="D110">
        <v>-2.5530583686114881E-3</v>
      </c>
      <c r="E110">
        <v>-5.9470140686330554E-3</v>
      </c>
      <c r="F110">
        <v>-4.304825447967695E-3</v>
      </c>
      <c r="G110">
        <v>-1.3955925559316209E-2</v>
      </c>
      <c r="H110">
        <v>-2.5979088446401837E-3</v>
      </c>
      <c r="I110">
        <v>-1.1129997434524933E-3</v>
      </c>
      <c r="J110">
        <v>-6.3382923472669961E-3</v>
      </c>
      <c r="K110">
        <v>-2.9633777122750949E-3</v>
      </c>
    </row>
    <row r="111" spans="2:11" x14ac:dyDescent="0.25">
      <c r="B111">
        <v>7.1078289272930842E-4</v>
      </c>
      <c r="C111">
        <v>-2.4422401823405225E-3</v>
      </c>
      <c r="D111">
        <v>6.9640919407401415E-3</v>
      </c>
      <c r="E111">
        <v>3.2513614377733605E-2</v>
      </c>
      <c r="F111">
        <v>3.6222306964118012E-3</v>
      </c>
      <c r="G111">
        <v>-1.1269403796139246E-2</v>
      </c>
      <c r="H111">
        <v>-9.3482500406385609E-3</v>
      </c>
      <c r="I111">
        <v>-5.5039565836928718E-3</v>
      </c>
      <c r="J111">
        <v>8.6675265913438628E-3</v>
      </c>
      <c r="K111">
        <v>-5.7784731789031537E-3</v>
      </c>
    </row>
    <row r="112" spans="2:11" x14ac:dyDescent="0.25">
      <c r="B112">
        <v>6.3595376013060015E-4</v>
      </c>
      <c r="C112">
        <v>-2.2195615831794922E-3</v>
      </c>
      <c r="D112">
        <v>-1.2666775408862479E-2</v>
      </c>
      <c r="E112">
        <v>-2.6092647798863062E-3</v>
      </c>
      <c r="F112">
        <v>5.7173414207641127E-3</v>
      </c>
      <c r="G112">
        <v>-3.4761558325112317E-3</v>
      </c>
      <c r="H112">
        <v>1.1600580241900478E-3</v>
      </c>
      <c r="I112">
        <v>-9.4535247838303381E-4</v>
      </c>
      <c r="J112">
        <v>-2.781924563094005E-2</v>
      </c>
      <c r="K112">
        <v>-3.8394876826121417E-3</v>
      </c>
    </row>
    <row r="113" spans="2:11" x14ac:dyDescent="0.25">
      <c r="B113">
        <v>-5.6489634838611169E-3</v>
      </c>
      <c r="C113">
        <v>2.8221900960895209E-3</v>
      </c>
      <c r="D113">
        <v>2.3265585461309914E-3</v>
      </c>
      <c r="E113">
        <v>-8.5446825080040933E-3</v>
      </c>
      <c r="F113">
        <v>-2.7270118990571834E-3</v>
      </c>
      <c r="G113">
        <v>1.6389870836500928E-2</v>
      </c>
      <c r="H113">
        <v>8.7579079670395768E-4</v>
      </c>
      <c r="I113">
        <v>-1.5148495603499971E-3</v>
      </c>
      <c r="J113">
        <v>-5.9185213701153727E-3</v>
      </c>
      <c r="K113">
        <v>-2.726851902653682E-3</v>
      </c>
    </row>
    <row r="114" spans="2:11" x14ac:dyDescent="0.25">
      <c r="B114">
        <v>-8.213583636903268E-3</v>
      </c>
      <c r="C114">
        <v>-8.6742315189051247E-3</v>
      </c>
      <c r="D114">
        <v>-6.4027192067947656E-3</v>
      </c>
      <c r="E114">
        <v>7.0189721915898838E-3</v>
      </c>
      <c r="F114">
        <v>-7.1238235961863161E-3</v>
      </c>
      <c r="G114">
        <v>-2.4021962172048016E-3</v>
      </c>
      <c r="H114">
        <v>-6.7471463952542103E-3</v>
      </c>
      <c r="I114">
        <v>-7.2852487760191175E-4</v>
      </c>
      <c r="J114">
        <v>7.2650871964568186E-3</v>
      </c>
      <c r="K114">
        <v>-3.6173252502888277E-3</v>
      </c>
    </row>
    <row r="115" spans="2:11" x14ac:dyDescent="0.25">
      <c r="B115">
        <v>-3.0808388433539642E-3</v>
      </c>
      <c r="C115">
        <v>-1.3594296710583327E-2</v>
      </c>
      <c r="D115">
        <v>-6.6487115353460152E-4</v>
      </c>
      <c r="E115">
        <v>1.0329073856667644E-3</v>
      </c>
      <c r="F115">
        <v>-1.0921777807397302E-2</v>
      </c>
      <c r="G115">
        <v>-5.9170874309968056E-3</v>
      </c>
      <c r="H115">
        <v>-1.1980422154079472E-2</v>
      </c>
      <c r="I115">
        <v>-1.1732479758558536E-2</v>
      </c>
      <c r="J115">
        <v>-6.0454574908579218E-3</v>
      </c>
      <c r="K115">
        <v>-5.4327942153768235E-3</v>
      </c>
    </row>
    <row r="116" spans="2:11" x14ac:dyDescent="0.25">
      <c r="B116">
        <v>-1.0685454792254015E-2</v>
      </c>
      <c r="C116">
        <v>9.7963849278703201E-4</v>
      </c>
      <c r="D116">
        <v>-2.2806660532474652E-3</v>
      </c>
      <c r="E116">
        <v>-5.8141155802894197E-3</v>
      </c>
      <c r="F116">
        <v>-2.1730741643117479E-3</v>
      </c>
      <c r="G116">
        <v>7.5435477410648356E-3</v>
      </c>
      <c r="H116">
        <v>-2.7674264283041976E-3</v>
      </c>
      <c r="I116">
        <v>-3.2657126698899764E-3</v>
      </c>
      <c r="J116">
        <v>2.2543315147218945E-3</v>
      </c>
      <c r="K116">
        <v>3.7096218148458759E-3</v>
      </c>
    </row>
    <row r="117" spans="2:11" x14ac:dyDescent="0.25">
      <c r="B117">
        <v>-7.7521712787367225E-3</v>
      </c>
      <c r="C117">
        <v>-8.0438820805876013E-3</v>
      </c>
      <c r="D117">
        <v>-6.6935593985268547E-3</v>
      </c>
      <c r="E117">
        <v>-4.9312568699546424E-3</v>
      </c>
      <c r="F117">
        <v>5.2428857571577207E-4</v>
      </c>
      <c r="G117">
        <v>-2.6312409181860476E-2</v>
      </c>
      <c r="H117">
        <v>-7.9143970520894162E-3</v>
      </c>
      <c r="I117">
        <v>-2.7351707159941532E-2</v>
      </c>
      <c r="J117">
        <v>-2.6436375850785532E-3</v>
      </c>
      <c r="K117">
        <v>-2.6372716058286873E-2</v>
      </c>
    </row>
    <row r="118" spans="2:11" x14ac:dyDescent="0.25">
      <c r="B118">
        <v>-3.3904549079456421E-3</v>
      </c>
      <c r="C118">
        <v>3.6085781234370608E-3</v>
      </c>
      <c r="D118">
        <v>4.7363073447817374E-3</v>
      </c>
      <c r="E118">
        <v>5.8071564709384854E-4</v>
      </c>
      <c r="F118">
        <v>-3.7929742429373205E-4</v>
      </c>
      <c r="G118">
        <v>9.3826052434347364E-3</v>
      </c>
      <c r="H118">
        <v>2.0612572191945795E-3</v>
      </c>
      <c r="I118">
        <v>4.5475927682937277E-3</v>
      </c>
      <c r="J118">
        <v>8.3088627394336725E-3</v>
      </c>
      <c r="K118">
        <v>2.8424008961865587E-3</v>
      </c>
    </row>
    <row r="119" spans="2:11" x14ac:dyDescent="0.25">
      <c r="B119">
        <v>2.3891255573553843E-3</v>
      </c>
      <c r="C119">
        <v>4.9197751340509461E-3</v>
      </c>
      <c r="D119">
        <v>1.4294140215824239E-4</v>
      </c>
      <c r="E119">
        <v>1.1189358881657412E-2</v>
      </c>
      <c r="F119">
        <v>2.9836161330805489E-3</v>
      </c>
      <c r="G119">
        <v>3.633900926197229E-3</v>
      </c>
      <c r="H119">
        <v>3.3696061076838764E-3</v>
      </c>
      <c r="I119">
        <v>3.0693617107636394E-3</v>
      </c>
      <c r="J119">
        <v>4.3638662592531329E-3</v>
      </c>
      <c r="K119">
        <v>7.8278997420416444E-3</v>
      </c>
    </row>
    <row r="120" spans="2:11" x14ac:dyDescent="0.25">
      <c r="B120">
        <v>6.8992541653685258E-3</v>
      </c>
      <c r="C120">
        <v>1.7821700067954167E-4</v>
      </c>
      <c r="D120">
        <v>2.8440703266348457E-3</v>
      </c>
      <c r="E120">
        <v>1.4261583946973537E-2</v>
      </c>
      <c r="F120">
        <v>2.3806697280640763E-4</v>
      </c>
      <c r="G120">
        <v>-1.0380856109562044E-2</v>
      </c>
      <c r="H120">
        <v>-1.1961496267180009E-3</v>
      </c>
      <c r="I120">
        <v>3.6954414641066956E-3</v>
      </c>
      <c r="J120">
        <v>1.6862687948939945E-3</v>
      </c>
      <c r="K120">
        <v>8.333397432996549E-4</v>
      </c>
    </row>
    <row r="121" spans="2:11" x14ac:dyDescent="0.25">
      <c r="B121">
        <v>1.6033935284724306E-2</v>
      </c>
      <c r="C121">
        <v>-4.3557841605470554E-3</v>
      </c>
      <c r="D121">
        <v>1.4151209321775089E-2</v>
      </c>
      <c r="E121">
        <v>-5.7287050358238835E-3</v>
      </c>
      <c r="F121">
        <v>3.2377131765153689E-3</v>
      </c>
      <c r="G121">
        <v>3.8699430372790868E-3</v>
      </c>
      <c r="H121">
        <v>1.1075101144216622E-3</v>
      </c>
      <c r="I121">
        <v>-2.53773239101164E-4</v>
      </c>
      <c r="J121">
        <v>7.6537751895364914E-3</v>
      </c>
      <c r="K121">
        <v>-3.1547479393222778E-3</v>
      </c>
    </row>
    <row r="122" spans="2:11" x14ac:dyDescent="0.25">
      <c r="B122">
        <v>1.0913524095415248E-2</v>
      </c>
      <c r="C122">
        <v>3.8455643162466015E-3</v>
      </c>
      <c r="D122">
        <v>1.059808633082175E-2</v>
      </c>
      <c r="E122">
        <v>1.324142012625164E-2</v>
      </c>
      <c r="F122">
        <v>1.4978759332963366E-2</v>
      </c>
      <c r="G122">
        <v>9.7465627279274304E-3</v>
      </c>
      <c r="H122">
        <v>7.5988321790792963E-3</v>
      </c>
      <c r="I122">
        <v>1.8658491222779048E-2</v>
      </c>
      <c r="J122">
        <v>8.6505201958908731E-3</v>
      </c>
      <c r="K122">
        <v>2.1982026745058857E-2</v>
      </c>
    </row>
    <row r="123" spans="2:11" x14ac:dyDescent="0.25">
      <c r="B123">
        <v>4.7647663025853848E-3</v>
      </c>
      <c r="C123">
        <v>1.6994456997149125E-3</v>
      </c>
      <c r="D123">
        <v>8.7263367186909812E-3</v>
      </c>
      <c r="E123">
        <v>6.8186675642037007E-3</v>
      </c>
      <c r="F123">
        <v>7.8439294155677945E-4</v>
      </c>
      <c r="G123">
        <v>-1.1817957863451099E-3</v>
      </c>
      <c r="H123">
        <v>-2.0747884955636502E-3</v>
      </c>
      <c r="I123">
        <v>5.0356906056173477E-3</v>
      </c>
      <c r="J123">
        <v>1.464411020110192E-2</v>
      </c>
      <c r="K123">
        <v>-4.0712127002932023E-4</v>
      </c>
    </row>
    <row r="124" spans="2:11" x14ac:dyDescent="0.25">
      <c r="B124">
        <v>-1.4356017228120883E-3</v>
      </c>
      <c r="C124">
        <v>-4.0748155202283759E-3</v>
      </c>
      <c r="D124">
        <v>-5.6739645615060006E-3</v>
      </c>
      <c r="E124">
        <v>1.0065596268680362E-3</v>
      </c>
      <c r="F124">
        <v>7.7394270906853339E-4</v>
      </c>
      <c r="G124">
        <v>7.7880557548970809E-3</v>
      </c>
      <c r="H124">
        <v>-1.757920762866064E-4</v>
      </c>
      <c r="I124">
        <v>-2.2371546456033909E-3</v>
      </c>
      <c r="J124">
        <v>1.1168495538589538E-3</v>
      </c>
      <c r="K124">
        <v>9.2304047810987187E-5</v>
      </c>
    </row>
    <row r="125" spans="2:11" x14ac:dyDescent="0.25">
      <c r="B125">
        <v>-5.2253076138007925E-3</v>
      </c>
      <c r="C125">
        <v>-5.1965759005483452E-3</v>
      </c>
      <c r="D125">
        <v>-7.6121152461546436E-3</v>
      </c>
      <c r="E125">
        <v>-2.0970638761872279E-3</v>
      </c>
      <c r="F125">
        <v>-6.0689163038196358E-3</v>
      </c>
      <c r="G125">
        <v>-3.4512040524735353E-3</v>
      </c>
      <c r="H125">
        <v>-5.6434130908055262E-3</v>
      </c>
      <c r="I125">
        <v>2.3640022831533424E-3</v>
      </c>
      <c r="J125">
        <v>5.6826032111785474E-3</v>
      </c>
      <c r="K125">
        <v>-1.9510642889911659E-4</v>
      </c>
    </row>
    <row r="126" spans="2:11" x14ac:dyDescent="0.25">
      <c r="B126">
        <v>5.3228817430410824E-3</v>
      </c>
      <c r="C126">
        <v>2.4222213976522401E-3</v>
      </c>
      <c r="D126">
        <v>-7.5582222632472771E-3</v>
      </c>
      <c r="E126">
        <v>1.0077421832157703E-3</v>
      </c>
      <c r="F126">
        <v>-3.4673361631832522E-3</v>
      </c>
      <c r="G126">
        <v>-1.5937002852870162E-3</v>
      </c>
      <c r="H126">
        <v>-1.8600323997484229E-3</v>
      </c>
      <c r="I126">
        <v>2.6233957991651279E-3</v>
      </c>
      <c r="J126">
        <v>1.4160362485056163E-2</v>
      </c>
      <c r="K126">
        <v>1.9800664108583165E-3</v>
      </c>
    </row>
    <row r="127" spans="2:11" x14ac:dyDescent="0.25">
      <c r="B127">
        <v>-3.0049994426986E-3</v>
      </c>
      <c r="C127">
        <v>-5.4429882453165329E-3</v>
      </c>
      <c r="D127">
        <v>5.1507197165246267E-3</v>
      </c>
      <c r="E127">
        <v>-7.6845710129612216E-4</v>
      </c>
      <c r="F127">
        <v>-6.4758580942400812E-3</v>
      </c>
      <c r="G127">
        <v>1.3171639561784555E-3</v>
      </c>
      <c r="H127">
        <v>-7.7342123726205185E-3</v>
      </c>
      <c r="I127">
        <v>3.8943137130607918E-3</v>
      </c>
      <c r="J127">
        <v>2.5188149516470948E-3</v>
      </c>
      <c r="K127">
        <v>5.3857401527820383E-4</v>
      </c>
    </row>
    <row r="128" spans="2:11" x14ac:dyDescent="0.25">
      <c r="B128">
        <v>-1.8859338878669447E-3</v>
      </c>
      <c r="C128">
        <v>-4.112786513280683E-4</v>
      </c>
      <c r="D128">
        <v>-3.8711134238183674E-3</v>
      </c>
      <c r="E128">
        <v>-3.8789748314442657E-3</v>
      </c>
      <c r="F128">
        <v>-8.3778265186847741E-4</v>
      </c>
      <c r="G128">
        <v>-3.4651042200073111E-3</v>
      </c>
      <c r="H128">
        <v>-6.9776799730060155E-4</v>
      </c>
      <c r="I128">
        <v>-3.7147219452639225E-3</v>
      </c>
      <c r="J128">
        <v>-5.7650418378135471E-3</v>
      </c>
      <c r="K128">
        <v>-1.8959919949256608E-3</v>
      </c>
    </row>
    <row r="129" spans="2:11" x14ac:dyDescent="0.25">
      <c r="B129">
        <v>-1.6959037305395081E-3</v>
      </c>
      <c r="C129">
        <v>2.3407950647059629E-3</v>
      </c>
      <c r="D129">
        <v>-6.7931409336507596E-3</v>
      </c>
      <c r="E129">
        <v>-1.0585479740948351E-2</v>
      </c>
      <c r="F129">
        <v>-4.2138491521929921E-3</v>
      </c>
      <c r="G129">
        <v>1.070676255692685E-2</v>
      </c>
      <c r="H129">
        <v>-2.3320605462623482E-3</v>
      </c>
      <c r="I129">
        <v>-3.7724238660754817E-3</v>
      </c>
      <c r="J129">
        <v>-5.9328223904440394E-4</v>
      </c>
      <c r="K129">
        <v>-5.0099364920635266E-3</v>
      </c>
    </row>
    <row r="130" spans="2:11" x14ac:dyDescent="0.25">
      <c r="B130">
        <v>-8.2927592101812355E-3</v>
      </c>
      <c r="C130">
        <v>2.0571633042709066E-4</v>
      </c>
      <c r="D130">
        <v>-4.1212485683070508E-3</v>
      </c>
      <c r="E130">
        <v>2.3735313185124945E-3</v>
      </c>
      <c r="F130">
        <v>-1.7862281259964565E-3</v>
      </c>
      <c r="G130">
        <v>1.2245967264565647E-2</v>
      </c>
      <c r="H130">
        <v>-3.8592773755331464E-4</v>
      </c>
      <c r="I130">
        <v>-2.9462756320177931E-3</v>
      </c>
      <c r="J130">
        <v>3.1554804023614857E-3</v>
      </c>
      <c r="K130">
        <v>1.3930558874849176E-3</v>
      </c>
    </row>
    <row r="131" spans="2:11" x14ac:dyDescent="0.25">
      <c r="B131">
        <v>6.4830456908378043E-3</v>
      </c>
      <c r="C131">
        <v>6.5561545370733956E-5</v>
      </c>
      <c r="D131">
        <v>5.196993434043712E-3</v>
      </c>
      <c r="E131">
        <v>5.0675162867131083E-3</v>
      </c>
      <c r="F131">
        <v>9.4994387841640729E-3</v>
      </c>
      <c r="G131">
        <v>-3.1941780560334719E-3</v>
      </c>
      <c r="H131">
        <v>2.8088677417038473E-3</v>
      </c>
      <c r="I131">
        <v>9.8628505241672194E-3</v>
      </c>
      <c r="J131">
        <v>5.6742800224143441E-3</v>
      </c>
      <c r="K131">
        <v>7.5632390497214156E-3</v>
      </c>
    </row>
    <row r="132" spans="2:11" x14ac:dyDescent="0.25">
      <c r="B132">
        <v>-1.056769374472218E-4</v>
      </c>
      <c r="C132">
        <v>5.3099289346486495E-3</v>
      </c>
      <c r="D132">
        <v>-1.1236906930063366E-2</v>
      </c>
      <c r="E132">
        <v>1.4443330544023929E-2</v>
      </c>
      <c r="F132">
        <v>7.9511473623566156E-3</v>
      </c>
      <c r="G132">
        <v>-1.3636138751517944E-3</v>
      </c>
      <c r="H132">
        <v>9.0739270269634027E-3</v>
      </c>
      <c r="I132">
        <v>-2.8383163878174201E-3</v>
      </c>
      <c r="J132">
        <v>3.4101575928138428E-3</v>
      </c>
      <c r="K132">
        <v>-2.6119532574612184E-4</v>
      </c>
    </row>
    <row r="133" spans="2:11" x14ac:dyDescent="0.25">
      <c r="B133">
        <v>1.1915139732703388E-3</v>
      </c>
      <c r="C133">
        <v>1.7902493848970184E-3</v>
      </c>
      <c r="D133">
        <v>-2.0928278295614017E-2</v>
      </c>
      <c r="E133">
        <v>-2.5285894187435493E-3</v>
      </c>
      <c r="F133">
        <v>4.0439737041362634E-3</v>
      </c>
      <c r="G133">
        <v>9.4927629841150864E-3</v>
      </c>
      <c r="H133">
        <v>3.3563797679573189E-3</v>
      </c>
      <c r="I133">
        <v>6.9749538572868352E-3</v>
      </c>
      <c r="J133">
        <v>9.8873123431029355E-3</v>
      </c>
      <c r="K133">
        <v>6.6847133771868687E-3</v>
      </c>
    </row>
    <row r="134" spans="2:11" x14ac:dyDescent="0.25">
      <c r="B134">
        <v>-1.4624327819734431E-2</v>
      </c>
      <c r="C134">
        <v>-7.0202234228646859E-3</v>
      </c>
      <c r="D134">
        <v>-1.3396700135184752E-2</v>
      </c>
      <c r="E134">
        <v>-1.2081854477682234E-3</v>
      </c>
      <c r="F134">
        <v>-9.1127266064243359E-3</v>
      </c>
      <c r="G134">
        <v>-1.1094514816124081E-2</v>
      </c>
      <c r="H134">
        <v>-7.2930700167430744E-3</v>
      </c>
      <c r="I134">
        <v>-4.0074824492146955E-3</v>
      </c>
      <c r="J134">
        <v>-9.3250053268191056E-3</v>
      </c>
      <c r="K134">
        <v>-2.6005896526595574E-3</v>
      </c>
    </row>
    <row r="135" spans="2:11" x14ac:dyDescent="0.25">
      <c r="B135">
        <v>8.9605061994522204E-3</v>
      </c>
      <c r="C135">
        <v>-8.6571325409035645E-4</v>
      </c>
      <c r="D135">
        <v>1.8096563232030276E-2</v>
      </c>
      <c r="E135">
        <v>1.0752832584626464E-2</v>
      </c>
      <c r="F135">
        <v>7.8467514653544415E-3</v>
      </c>
      <c r="G135">
        <v>-4.6523891741984923E-3</v>
      </c>
      <c r="H135">
        <v>3.3437942876671685E-3</v>
      </c>
      <c r="I135">
        <v>2.8265313711804728E-3</v>
      </c>
      <c r="J135">
        <v>1.2930661947585717E-3</v>
      </c>
      <c r="K135">
        <v>3.9680485223772769E-3</v>
      </c>
    </row>
    <row r="136" spans="2:11" x14ac:dyDescent="0.25">
      <c r="B136">
        <v>5.4049549882790949E-3</v>
      </c>
      <c r="C136">
        <v>1.4471999022746533E-2</v>
      </c>
      <c r="D136">
        <v>-9.9474151580454767E-4</v>
      </c>
      <c r="E136">
        <v>4.9416944760347801E-3</v>
      </c>
      <c r="F136">
        <v>7.4190469936426329E-3</v>
      </c>
      <c r="G136">
        <v>1.2442149980523651E-2</v>
      </c>
      <c r="H136">
        <v>1.3176958461438616E-2</v>
      </c>
      <c r="I136">
        <v>7.9412247214228661E-3</v>
      </c>
      <c r="J136">
        <v>1.4650832355853424E-2</v>
      </c>
      <c r="K136">
        <v>3.4358319657140312E-3</v>
      </c>
    </row>
    <row r="137" spans="2:11" x14ac:dyDescent="0.25">
      <c r="B137">
        <v>-1.9523440012466559E-3</v>
      </c>
      <c r="C137">
        <v>-5.0679138612224122E-3</v>
      </c>
      <c r="D137">
        <v>-2.0475480771355043E-2</v>
      </c>
      <c r="E137">
        <v>-1.0351956007931247E-2</v>
      </c>
      <c r="F137">
        <v>-2.7390812440289602E-3</v>
      </c>
      <c r="G137">
        <v>-6.2464670734092252E-3</v>
      </c>
      <c r="H137">
        <v>6.3309991499892551E-4</v>
      </c>
      <c r="I137">
        <v>-6.499951865016197E-3</v>
      </c>
      <c r="J137">
        <v>-8.5984809508852481E-4</v>
      </c>
      <c r="K137">
        <v>-1.4351755880194549E-3</v>
      </c>
    </row>
    <row r="138" spans="2:11" x14ac:dyDescent="0.25">
      <c r="B138">
        <v>1.4460060417840286E-3</v>
      </c>
      <c r="C138">
        <v>9.0471896534268723E-3</v>
      </c>
      <c r="D138">
        <v>-2.9543591779072785E-3</v>
      </c>
      <c r="E138">
        <v>-6.0535913256225373E-3</v>
      </c>
      <c r="F138">
        <v>3.9125322588744816E-3</v>
      </c>
      <c r="G138">
        <v>-7.51543515495636E-4</v>
      </c>
      <c r="H138">
        <v>9.5442315914583305E-3</v>
      </c>
      <c r="I138">
        <v>6.9241308409833989E-3</v>
      </c>
      <c r="J138">
        <v>-4.6392330395159912E-4</v>
      </c>
      <c r="K138">
        <v>2.3007353624976078E-3</v>
      </c>
    </row>
    <row r="139" spans="2:11" x14ac:dyDescent="0.25">
      <c r="B139">
        <v>-1.2425424285796618E-2</v>
      </c>
      <c r="C139">
        <v>-5.7223040253217066E-3</v>
      </c>
      <c r="D139">
        <v>-8.7143410730023563E-3</v>
      </c>
      <c r="E139">
        <v>4.112149688979788E-3</v>
      </c>
      <c r="F139">
        <v>-9.6815129399478658E-3</v>
      </c>
      <c r="G139">
        <v>5.1977219681316501E-3</v>
      </c>
      <c r="H139">
        <v>-6.5588363757047678E-3</v>
      </c>
      <c r="I139">
        <v>-8.1905113928998595E-3</v>
      </c>
      <c r="J139">
        <v>-8.9932827390137669E-3</v>
      </c>
      <c r="K139">
        <v>-9.3309344548479275E-3</v>
      </c>
    </row>
    <row r="140" spans="2:11" x14ac:dyDescent="0.25">
      <c r="B140">
        <v>-6.0482720717588345E-3</v>
      </c>
      <c r="C140">
        <v>-2.3768126032975372E-4</v>
      </c>
      <c r="D140">
        <v>-1.0494090100436409E-2</v>
      </c>
      <c r="E140">
        <v>-7.39290383005507E-3</v>
      </c>
      <c r="F140">
        <v>-1.2940563262323811E-2</v>
      </c>
      <c r="G140">
        <v>-1.2587179324395206E-2</v>
      </c>
      <c r="H140">
        <v>-6.8666015981423331E-4</v>
      </c>
      <c r="I140">
        <v>-3.0044424545617966E-3</v>
      </c>
      <c r="J140">
        <v>-1.6390478534921905E-2</v>
      </c>
      <c r="K140">
        <v>-1.5476028790332156E-4</v>
      </c>
    </row>
    <row r="141" spans="2:11" x14ac:dyDescent="0.25">
      <c r="B141">
        <v>1.3660938911444014E-3</v>
      </c>
      <c r="C141">
        <v>1.1400520115277472E-2</v>
      </c>
      <c r="D141">
        <v>2.0774153306304778E-3</v>
      </c>
      <c r="E141">
        <v>-7.7122376958325739E-4</v>
      </c>
      <c r="F141">
        <v>-1.5143002912918126E-3</v>
      </c>
      <c r="G141">
        <v>7.0976149843589333E-3</v>
      </c>
      <c r="H141">
        <v>9.5767418718205495E-3</v>
      </c>
      <c r="I141">
        <v>2.1238813544120815E-3</v>
      </c>
      <c r="J141">
        <v>1.3088268218264273E-2</v>
      </c>
      <c r="K141">
        <v>3.4538191943923268E-3</v>
      </c>
    </row>
    <row r="142" spans="2:11" x14ac:dyDescent="0.25">
      <c r="B142">
        <v>-4.8478137776387575E-3</v>
      </c>
      <c r="C142">
        <v>-8.2607897453720394E-3</v>
      </c>
      <c r="D142">
        <v>1.1495873605264424E-2</v>
      </c>
      <c r="E142">
        <v>2.3474121734201763E-3</v>
      </c>
      <c r="F142">
        <v>-5.5372647881608205E-3</v>
      </c>
      <c r="G142">
        <v>-7.5275115010018066E-3</v>
      </c>
      <c r="H142">
        <v>-6.0747889694351513E-3</v>
      </c>
      <c r="I142">
        <v>-4.5842076138894695E-3</v>
      </c>
      <c r="J142">
        <v>2.6511732019765177E-3</v>
      </c>
      <c r="K142">
        <v>-7.9417572023302561E-4</v>
      </c>
    </row>
    <row r="143" spans="2:11" x14ac:dyDescent="0.25">
      <c r="B143">
        <v>-4.9617455008729083E-3</v>
      </c>
      <c r="C143">
        <v>2.9501793344049944E-3</v>
      </c>
      <c r="D143">
        <v>3.6763705003162563E-3</v>
      </c>
      <c r="E143">
        <v>-9.2182351453722177E-3</v>
      </c>
      <c r="F143">
        <v>2.5003180701580683E-4</v>
      </c>
      <c r="G143">
        <v>2.3440128848346876E-3</v>
      </c>
      <c r="H143">
        <v>-2.7317403795446109E-3</v>
      </c>
      <c r="I143">
        <v>-3.1085864491161809E-3</v>
      </c>
      <c r="J143">
        <v>-3.1034747314407718E-3</v>
      </c>
      <c r="K143">
        <v>-1.1481381105331921E-3</v>
      </c>
    </row>
    <row r="144" spans="2:11" x14ac:dyDescent="0.25">
      <c r="B144">
        <v>-3.0733083392707667E-3</v>
      </c>
      <c r="C144">
        <v>1.0818356954383982E-3</v>
      </c>
      <c r="D144">
        <v>-7.3588344377949087E-3</v>
      </c>
      <c r="E144">
        <v>-7.7841788767228409E-4</v>
      </c>
      <c r="F144">
        <v>5.067192624238972E-3</v>
      </c>
      <c r="G144">
        <v>6.466813497795685E-3</v>
      </c>
      <c r="H144">
        <v>-8.8617550717108226E-4</v>
      </c>
      <c r="I144">
        <v>-4.1777109088992027E-3</v>
      </c>
      <c r="J144">
        <v>-2.8962278258469554E-3</v>
      </c>
      <c r="K144">
        <v>-4.1687100787530015E-3</v>
      </c>
    </row>
    <row r="145" spans="2:11" x14ac:dyDescent="0.25">
      <c r="B145">
        <v>-4.1254382065871653E-3</v>
      </c>
      <c r="C145">
        <v>6.1647354763227273E-4</v>
      </c>
      <c r="D145">
        <v>1.5550630642423386E-2</v>
      </c>
      <c r="E145">
        <v>-3.9238785040856929E-3</v>
      </c>
      <c r="F145">
        <v>4.5299314739336781E-4</v>
      </c>
      <c r="G145">
        <v>4.9905319528389704E-3</v>
      </c>
      <c r="H145">
        <v>-7.4744950277770943E-3</v>
      </c>
      <c r="I145">
        <v>-3.1309876589999076E-3</v>
      </c>
      <c r="J145">
        <v>-5.9930444282362072E-3</v>
      </c>
      <c r="K145">
        <v>-5.8513764138027322E-4</v>
      </c>
    </row>
    <row r="146" spans="2:11" x14ac:dyDescent="0.25">
      <c r="B146">
        <v>1.4347753393413403E-3</v>
      </c>
      <c r="C146">
        <v>-3.3148306479105004E-3</v>
      </c>
      <c r="D146">
        <v>-2.3919372326232811E-3</v>
      </c>
      <c r="E146">
        <v>-1.2339317923860508E-3</v>
      </c>
      <c r="F146">
        <v>1.9778353185400466E-3</v>
      </c>
      <c r="G146">
        <v>-5.4417393970463655E-3</v>
      </c>
      <c r="H146">
        <v>-1.2757340269741284E-3</v>
      </c>
      <c r="I146">
        <v>-5.6755592634996311E-3</v>
      </c>
      <c r="J146">
        <v>1.8352242323369714E-3</v>
      </c>
      <c r="K146">
        <v>-8.8335009663990092E-4</v>
      </c>
    </row>
    <row r="147" spans="2:11" x14ac:dyDescent="0.25">
      <c r="B147">
        <v>1.2170743853041704E-3</v>
      </c>
      <c r="C147">
        <v>3.0141304323864017E-3</v>
      </c>
      <c r="D147">
        <v>1.5772858820606566E-2</v>
      </c>
      <c r="E147">
        <v>2.8292752808212356E-3</v>
      </c>
      <c r="F147">
        <v>-4.0049309680724931E-3</v>
      </c>
      <c r="G147">
        <v>-7.9348187137307756E-3</v>
      </c>
      <c r="H147">
        <v>2.2367240086676905E-3</v>
      </c>
      <c r="I147">
        <v>1.1799668888913025E-3</v>
      </c>
      <c r="J147">
        <v>1.2285608197289763E-2</v>
      </c>
      <c r="K147">
        <v>4.3286960792510935E-3</v>
      </c>
    </row>
    <row r="148" spans="2:11" x14ac:dyDescent="0.25">
      <c r="B148">
        <v>-4.2069334272631853E-3</v>
      </c>
      <c r="C148">
        <v>-2.4156645320652158E-3</v>
      </c>
      <c r="D148">
        <v>-5.0122975289686417E-4</v>
      </c>
      <c r="E148">
        <v>-3.934805873503794E-3</v>
      </c>
      <c r="F148">
        <v>-2.7928548989725943E-3</v>
      </c>
      <c r="G148">
        <v>-8.206256043589235E-3</v>
      </c>
      <c r="H148">
        <v>-4.553371271063044E-3</v>
      </c>
      <c r="I148">
        <v>-2.4398224580401097E-3</v>
      </c>
      <c r="J148">
        <v>-7.9736955899299103E-4</v>
      </c>
      <c r="K148">
        <v>-5.3994376846605904E-3</v>
      </c>
    </row>
    <row r="149" spans="2:11" x14ac:dyDescent="0.25">
      <c r="B149">
        <v>-1.8177151883919025E-3</v>
      </c>
      <c r="C149">
        <v>4.2998640498080826E-3</v>
      </c>
      <c r="D149">
        <v>-6.33384584378965E-4</v>
      </c>
      <c r="E149">
        <v>2.8329523867918365E-3</v>
      </c>
      <c r="F149">
        <v>7.8137346186489057E-3</v>
      </c>
      <c r="G149">
        <v>2.7801876716535869E-3</v>
      </c>
      <c r="H149">
        <v>4.9069731238003851E-3</v>
      </c>
      <c r="I149">
        <v>1.1435770413895961E-2</v>
      </c>
      <c r="J149">
        <v>-6.0455459281302049E-3</v>
      </c>
      <c r="K149">
        <v>1.3322228101039968E-2</v>
      </c>
    </row>
    <row r="150" spans="2:11" x14ac:dyDescent="0.25">
      <c r="B150">
        <v>1.7924817697697977E-5</v>
      </c>
      <c r="C150">
        <v>-7.1529464457011976E-3</v>
      </c>
      <c r="D150">
        <v>2.9066019352206708E-3</v>
      </c>
      <c r="E150">
        <v>3.7277281083807506E-3</v>
      </c>
      <c r="F150">
        <v>-4.6898820104612415E-3</v>
      </c>
      <c r="G150">
        <v>-2.0118348785508021E-3</v>
      </c>
      <c r="H150">
        <v>-3.2710695442258568E-3</v>
      </c>
      <c r="I150">
        <v>-4.5875438663661961E-3</v>
      </c>
      <c r="J150">
        <v>3.8498537451146153E-3</v>
      </c>
      <c r="K150">
        <v>-1.8050641377341024E-3</v>
      </c>
    </row>
    <row r="151" spans="2:11" x14ac:dyDescent="0.25">
      <c r="B151">
        <v>-5.8524482406666556E-3</v>
      </c>
      <c r="C151">
        <v>-4.6581865878059297E-3</v>
      </c>
      <c r="D151">
        <v>1.5183485106678278E-3</v>
      </c>
      <c r="E151">
        <v>2.8158773940334552E-3</v>
      </c>
      <c r="F151">
        <v>-3.9836964681263165E-3</v>
      </c>
      <c r="G151">
        <v>-1.3999893851132292E-4</v>
      </c>
      <c r="H151">
        <v>3.8540071485070222E-3</v>
      </c>
      <c r="I151">
        <v>-6.0316032020688816E-3</v>
      </c>
      <c r="J151">
        <v>-3.6202877445953097E-3</v>
      </c>
      <c r="K151">
        <v>-9.5078500955898867E-3</v>
      </c>
    </row>
    <row r="152" spans="2:11" x14ac:dyDescent="0.25">
      <c r="B152">
        <v>-7.4394246068071246E-3</v>
      </c>
      <c r="C152">
        <v>6.4332292494417213E-4</v>
      </c>
      <c r="D152">
        <v>6.4035603752499561E-3</v>
      </c>
      <c r="E152">
        <v>5.9462315960590205E-3</v>
      </c>
      <c r="F152">
        <v>-2.6894422138897455E-3</v>
      </c>
      <c r="G152">
        <v>6.5321844510584405E-3</v>
      </c>
      <c r="H152">
        <v>2.9964433909511836E-4</v>
      </c>
      <c r="I152">
        <v>-2.3542224575604743E-3</v>
      </c>
      <c r="J152">
        <v>-7.0250363894284432E-4</v>
      </c>
      <c r="K152">
        <v>2.949750223150882E-3</v>
      </c>
    </row>
    <row r="153" spans="2:11" x14ac:dyDescent="0.25">
      <c r="B153">
        <v>2.0387007234594716E-3</v>
      </c>
      <c r="C153">
        <v>1.6381989912262966E-3</v>
      </c>
      <c r="D153">
        <v>-8.1127341244575258E-3</v>
      </c>
      <c r="E153">
        <v>-3.2638461802357349E-4</v>
      </c>
      <c r="F153">
        <v>-4.0788954455786763E-3</v>
      </c>
      <c r="G153">
        <v>-1.5888794214837486E-3</v>
      </c>
      <c r="H153">
        <v>-2.2543076516001841E-3</v>
      </c>
      <c r="I153">
        <v>-2.8529660372557343E-3</v>
      </c>
      <c r="J153">
        <v>1.3303589592217533E-3</v>
      </c>
      <c r="K153">
        <v>-1.564923752095526E-3</v>
      </c>
    </row>
    <row r="154" spans="2:11" x14ac:dyDescent="0.25">
      <c r="B154">
        <v>1.1139930247246363E-2</v>
      </c>
      <c r="C154">
        <v>4.9614124887972172E-3</v>
      </c>
      <c r="D154">
        <v>4.7269859580277131E-3</v>
      </c>
      <c r="E154">
        <v>9.0358776945940345E-3</v>
      </c>
      <c r="F154">
        <v>3.9840136793625057E-5</v>
      </c>
      <c r="G154">
        <v>-3.4592381583270181E-3</v>
      </c>
      <c r="H154">
        <v>3.3020335545276176E-3</v>
      </c>
      <c r="I154">
        <v>4.1100203343776608E-3</v>
      </c>
      <c r="J154">
        <v>6.6292715751130804E-3</v>
      </c>
      <c r="K154">
        <v>-1.2635592593761901E-3</v>
      </c>
    </row>
    <row r="155" spans="2:11" x14ac:dyDescent="0.25">
      <c r="B155">
        <v>7.9014513375509057E-4</v>
      </c>
      <c r="C155">
        <v>-2.277625335388007E-3</v>
      </c>
      <c r="D155">
        <v>1.0227677133154018E-2</v>
      </c>
      <c r="E155">
        <v>-7.39290383005507E-3</v>
      </c>
      <c r="F155">
        <v>6.1274008046625994E-3</v>
      </c>
      <c r="G155">
        <v>5.6911219107420898E-3</v>
      </c>
      <c r="H155">
        <v>5.1967394009827424E-3</v>
      </c>
      <c r="I155">
        <v>4.854380923804945E-3</v>
      </c>
      <c r="J155">
        <v>4.1385706187451387E-3</v>
      </c>
      <c r="K155">
        <v>3.7306333773906241E-3</v>
      </c>
    </row>
    <row r="156" spans="2:11" x14ac:dyDescent="0.25">
      <c r="B156">
        <v>-2.8216005829574315E-3</v>
      </c>
      <c r="C156">
        <v>-1.2158343028714554E-2</v>
      </c>
      <c r="D156">
        <v>4.7479019704406546E-3</v>
      </c>
      <c r="E156">
        <v>6.7977878065521745E-3</v>
      </c>
      <c r="F156">
        <v>-1.7506063226614057E-3</v>
      </c>
      <c r="G156">
        <v>-5.5278195032767627E-4</v>
      </c>
      <c r="H156">
        <v>-4.2234559501355233E-3</v>
      </c>
      <c r="I156">
        <v>-3.2812999452829462E-3</v>
      </c>
      <c r="J156">
        <v>-5.3661373713995509E-3</v>
      </c>
      <c r="K156">
        <v>-6.3150507271161668E-3</v>
      </c>
    </row>
    <row r="157" spans="2:11" x14ac:dyDescent="0.25">
      <c r="B157">
        <v>-9.9931852544045043E-3</v>
      </c>
      <c r="C157">
        <v>-9.1795382559107866E-3</v>
      </c>
      <c r="D157">
        <v>-1.0055035802914185E-2</v>
      </c>
      <c r="E157">
        <v>-8.2841131639874565E-3</v>
      </c>
      <c r="F157">
        <v>-5.8035956375433661E-3</v>
      </c>
      <c r="G157">
        <v>-9.4632385893465808E-3</v>
      </c>
      <c r="H157">
        <v>-4.4957540560213276E-3</v>
      </c>
      <c r="I157">
        <v>-1.2682432175173865E-2</v>
      </c>
      <c r="J157">
        <v>-6.4865780485179126E-3</v>
      </c>
      <c r="K157">
        <v>-8.3428544272953539E-3</v>
      </c>
    </row>
    <row r="158" spans="2:11" x14ac:dyDescent="0.25">
      <c r="B158">
        <v>4.4733066219699935E-3</v>
      </c>
      <c r="C158">
        <v>1.9364637120563514E-3</v>
      </c>
      <c r="D158">
        <v>8.1895915219685599E-3</v>
      </c>
      <c r="E158">
        <v>-1.2188428096371166E-3</v>
      </c>
      <c r="F158">
        <v>5.5270402949645714E-3</v>
      </c>
      <c r="G158">
        <v>8.4366655214065701E-3</v>
      </c>
      <c r="H158">
        <v>5.4681093051033383E-4</v>
      </c>
      <c r="I158">
        <v>-2.7600533623185725E-5</v>
      </c>
      <c r="J158">
        <v>7.5536442964261518E-3</v>
      </c>
      <c r="K158">
        <v>-2.9090280612930398E-3</v>
      </c>
    </row>
    <row r="159" spans="2:11" x14ac:dyDescent="0.25">
      <c r="B159">
        <v>-1.8324702356222662E-3</v>
      </c>
      <c r="C159">
        <v>-5.442609794181325E-3</v>
      </c>
      <c r="D159">
        <v>-3.1423592680116129E-3</v>
      </c>
      <c r="E159">
        <v>-5.686915285282629E-3</v>
      </c>
      <c r="F159">
        <v>-4.2435557615747221E-3</v>
      </c>
      <c r="G159">
        <v>1.3346472983341493E-2</v>
      </c>
      <c r="H159">
        <v>-1.3643951867711272E-3</v>
      </c>
      <c r="I159">
        <v>-4.4660063307247156E-3</v>
      </c>
      <c r="J159">
        <v>4.0947798548709646E-3</v>
      </c>
      <c r="K159">
        <v>-4.3893661049838936E-3</v>
      </c>
    </row>
    <row r="160" spans="2:11" x14ac:dyDescent="0.25">
      <c r="B160">
        <v>-4.1418309034749667E-3</v>
      </c>
      <c r="C160">
        <v>6.1212598940186764E-3</v>
      </c>
      <c r="D160">
        <v>-2.1218126189041673E-3</v>
      </c>
      <c r="E160">
        <v>1.0177207771362602E-3</v>
      </c>
      <c r="F160">
        <v>-2.429074213256408E-3</v>
      </c>
      <c r="G160">
        <v>1.2967727583849151E-2</v>
      </c>
      <c r="H160">
        <v>4.7760139047959733E-3</v>
      </c>
      <c r="I160">
        <v>-2.5505936357486235E-4</v>
      </c>
      <c r="J160">
        <v>7.0154108098670264E-3</v>
      </c>
      <c r="K160">
        <v>-1.8739433558668027E-3</v>
      </c>
    </row>
    <row r="161" spans="2:11" x14ac:dyDescent="0.25">
      <c r="B161">
        <v>-5.9072645943879806E-4</v>
      </c>
      <c r="C161">
        <v>-1.4861946742764705E-3</v>
      </c>
      <c r="D161">
        <v>-4.7863159089652383E-3</v>
      </c>
      <c r="E161">
        <v>-2.573750024117511E-3</v>
      </c>
      <c r="F161">
        <v>1.1160119756390772E-3</v>
      </c>
      <c r="G161">
        <v>-8.4215292511323446E-3</v>
      </c>
      <c r="H161">
        <v>-2.0909022440685036E-3</v>
      </c>
      <c r="I161">
        <v>9.482341678689641E-3</v>
      </c>
      <c r="J161">
        <v>-9.1211426994521703E-3</v>
      </c>
      <c r="K161">
        <v>5.7781446125125483E-3</v>
      </c>
    </row>
    <row r="162" spans="2:11" x14ac:dyDescent="0.25">
      <c r="B162">
        <v>9.2712798565415342E-3</v>
      </c>
      <c r="C162">
        <v>4.0599055663686984E-3</v>
      </c>
      <c r="D162">
        <v>5.1922188807774052E-3</v>
      </c>
      <c r="E162">
        <v>3.2695632120534218E-3</v>
      </c>
      <c r="F162">
        <v>6.1446520123709459E-3</v>
      </c>
      <c r="G162">
        <v>1.0262144603036902E-2</v>
      </c>
      <c r="H162">
        <v>4.2218375524952674E-3</v>
      </c>
      <c r="I162">
        <v>-2.529678824016126E-4</v>
      </c>
      <c r="J162">
        <v>3.1213789964934712E-3</v>
      </c>
      <c r="K162">
        <v>-6.9532246793960737E-4</v>
      </c>
    </row>
    <row r="163" spans="2:11" x14ac:dyDescent="0.25">
      <c r="B163">
        <v>-5.7043990019953672E-3</v>
      </c>
      <c r="C163">
        <v>-3.8579595414876054E-3</v>
      </c>
      <c r="D163">
        <v>-8.1382597474950985E-4</v>
      </c>
      <c r="E163">
        <v>-3.4698052066187541E-3</v>
      </c>
      <c r="F163">
        <v>-5.4213109354028432E-3</v>
      </c>
      <c r="G163">
        <v>-8.4078218946264903E-3</v>
      </c>
      <c r="H163">
        <v>-1.8088638616107315E-3</v>
      </c>
      <c r="I163">
        <v>-3.9498763552724648E-3</v>
      </c>
      <c r="J163">
        <v>1.3638312822588292E-3</v>
      </c>
      <c r="K163">
        <v>-1.9311522299359284E-3</v>
      </c>
    </row>
    <row r="164" spans="2:11" x14ac:dyDescent="0.25">
      <c r="B164">
        <v>3.4346705468786347E-3</v>
      </c>
      <c r="C164">
        <v>-3.0047828507838779E-3</v>
      </c>
      <c r="D164">
        <v>1.835873539164749E-2</v>
      </c>
      <c r="E164">
        <v>-4.3832281814487452E-3</v>
      </c>
      <c r="F164">
        <v>-2.0497863248133052E-3</v>
      </c>
      <c r="G164">
        <v>-5.4271591704920484E-3</v>
      </c>
      <c r="H164">
        <v>-9.5850167493717251E-4</v>
      </c>
      <c r="I164">
        <v>-5.7305062998946011E-3</v>
      </c>
      <c r="J164">
        <v>-1.7505532910502078E-3</v>
      </c>
      <c r="K164">
        <v>-1.0923981244395419E-3</v>
      </c>
    </row>
    <row r="165" spans="2:11" x14ac:dyDescent="0.25">
      <c r="B165">
        <v>-2.1882008320778163E-3</v>
      </c>
      <c r="C165">
        <v>5.4572650151399832E-3</v>
      </c>
      <c r="D165">
        <v>7.0941424701290003E-3</v>
      </c>
      <c r="E165">
        <v>5.0943725586598708E-3</v>
      </c>
      <c r="F165">
        <v>-9.6573514216622542E-5</v>
      </c>
      <c r="G165">
        <v>1.3985779461499957E-2</v>
      </c>
      <c r="H165">
        <v>5.0904541901922624E-3</v>
      </c>
      <c r="I165">
        <v>2.6581241568356161E-3</v>
      </c>
      <c r="J165">
        <v>1.2160226568372698E-2</v>
      </c>
      <c r="K165">
        <v>2.77674465866381E-3</v>
      </c>
    </row>
    <row r="166" spans="2:11" x14ac:dyDescent="0.25">
      <c r="B166">
        <v>-1.1646855185315414E-3</v>
      </c>
      <c r="C166">
        <v>4.2300850732707113E-3</v>
      </c>
      <c r="D166">
        <v>1.1304989398278216E-2</v>
      </c>
      <c r="E166">
        <v>6.4198782435565148E-3</v>
      </c>
      <c r="F166">
        <v>3.0551789799462626E-3</v>
      </c>
      <c r="G166">
        <v>6.7297484956481447E-3</v>
      </c>
      <c r="H166">
        <v>2.4474805236961519E-4</v>
      </c>
      <c r="I166">
        <v>-1.8889525107423047E-3</v>
      </c>
      <c r="J166">
        <v>3.1155936296969086E-4</v>
      </c>
      <c r="K166">
        <v>3.2212979909818161E-5</v>
      </c>
    </row>
    <row r="167" spans="2:11" x14ac:dyDescent="0.25">
      <c r="B167">
        <v>7.4087829412614681E-3</v>
      </c>
      <c r="C167">
        <v>2.7231840052531699E-3</v>
      </c>
      <c r="D167">
        <v>-5.4733825082705244E-3</v>
      </c>
      <c r="E167">
        <v>1.1924818055032933E-4</v>
      </c>
      <c r="F167">
        <v>7.8358272609635807E-3</v>
      </c>
      <c r="G167">
        <v>-3.3257802646232879E-4</v>
      </c>
      <c r="H167">
        <v>8.1046419285134644E-4</v>
      </c>
      <c r="I167">
        <v>5.7488026320276818E-3</v>
      </c>
      <c r="J167">
        <v>-9.6615291866057693E-3</v>
      </c>
      <c r="K167">
        <v>2.4479632419408203E-3</v>
      </c>
    </row>
    <row r="168" spans="2:11" x14ac:dyDescent="0.25">
      <c r="B168">
        <v>4.0496136042512379E-4</v>
      </c>
      <c r="C168">
        <v>-6.6260281216080159E-4</v>
      </c>
      <c r="D168">
        <v>1.2874163555949673E-3</v>
      </c>
      <c r="E168">
        <v>-3.2797901086288378E-4</v>
      </c>
      <c r="F168">
        <v>-5.9357056337906089E-3</v>
      </c>
      <c r="G168">
        <v>-2.9405623966573778E-3</v>
      </c>
      <c r="H168">
        <v>1.2635283356031597E-3</v>
      </c>
      <c r="I168">
        <v>6.3939614434943325E-3</v>
      </c>
      <c r="J168">
        <v>1.1549452982970918E-3</v>
      </c>
      <c r="K168">
        <v>2.6969946479132533E-3</v>
      </c>
    </row>
    <row r="169" spans="2:11" x14ac:dyDescent="0.25">
      <c r="B169">
        <v>5.7713993717487611E-3</v>
      </c>
      <c r="C169">
        <v>6.1947569795736063E-3</v>
      </c>
      <c r="D169">
        <v>-4.1544737090003113E-3</v>
      </c>
      <c r="E169">
        <v>-6.592161215422815E-3</v>
      </c>
      <c r="F169">
        <v>-3.1225690155420515E-3</v>
      </c>
      <c r="G169">
        <v>-3.1508512107859231E-3</v>
      </c>
      <c r="H169">
        <v>3.6413358566017469E-3</v>
      </c>
      <c r="I169">
        <v>2.7582902774306627E-3</v>
      </c>
      <c r="J169">
        <v>6.1212325930568778E-3</v>
      </c>
      <c r="K169">
        <v>6.3349487151234899E-3</v>
      </c>
    </row>
    <row r="170" spans="2:11" x14ac:dyDescent="0.25">
      <c r="B170">
        <v>4.7859687171048751E-4</v>
      </c>
      <c r="C170">
        <v>-7.7024593936548874E-3</v>
      </c>
      <c r="D170">
        <v>1.4663622913785796E-2</v>
      </c>
      <c r="E170">
        <v>-1.2321031708010081E-3</v>
      </c>
      <c r="F170">
        <v>-2.8626154176365137E-3</v>
      </c>
      <c r="G170">
        <v>6.7297484956481447E-3</v>
      </c>
      <c r="H170">
        <v>1.5630979237369787E-3</v>
      </c>
      <c r="I170">
        <v>-1.8647650270588137E-3</v>
      </c>
      <c r="J170">
        <v>6.0775404257587184E-3</v>
      </c>
      <c r="K170">
        <v>1.6645141958101185E-3</v>
      </c>
    </row>
    <row r="171" spans="2:11" x14ac:dyDescent="0.25">
      <c r="B171">
        <v>6.1331822425885274E-3</v>
      </c>
      <c r="C171">
        <v>-1.987411598717299E-3</v>
      </c>
      <c r="D171">
        <v>1.9358381367466407E-4</v>
      </c>
      <c r="E171">
        <v>-5.7445317021740218E-3</v>
      </c>
      <c r="F171">
        <v>4.5226082981877714E-3</v>
      </c>
      <c r="G171">
        <v>-5.3309938198661453E-4</v>
      </c>
      <c r="H171">
        <v>-4.2377167899222516E-3</v>
      </c>
      <c r="I171">
        <v>-1.1049932432657631E-3</v>
      </c>
      <c r="J171">
        <v>-1.1525674734088701E-2</v>
      </c>
      <c r="K171">
        <v>1.7403514751740069E-3</v>
      </c>
    </row>
    <row r="172" spans="2:11" x14ac:dyDescent="0.25">
      <c r="B172">
        <v>4.4910061204923657E-3</v>
      </c>
      <c r="C172">
        <v>-1.7968672423718883E-4</v>
      </c>
      <c r="D172">
        <v>2.7580694099902419E-2</v>
      </c>
      <c r="E172">
        <v>2.3878507213852701E-3</v>
      </c>
      <c r="F172">
        <v>3.4711382113242007E-3</v>
      </c>
      <c r="G172">
        <v>1.2909556177363144E-2</v>
      </c>
      <c r="H172">
        <v>5.408368547243126E-3</v>
      </c>
      <c r="I172">
        <v>1.5162045340904793E-2</v>
      </c>
      <c r="J172">
        <v>1.5508038844177749E-2</v>
      </c>
      <c r="K172">
        <v>1.1879373297156349E-2</v>
      </c>
    </row>
    <row r="173" spans="2:11" x14ac:dyDescent="0.25">
      <c r="B173">
        <v>4.4547718107095314E-3</v>
      </c>
      <c r="C173">
        <v>-2.1688809504239541E-4</v>
      </c>
      <c r="D173">
        <v>1.6516508201392225E-3</v>
      </c>
      <c r="E173">
        <v>8.2677316572366145E-3</v>
      </c>
      <c r="F173">
        <v>4.194672414415992E-3</v>
      </c>
      <c r="G173">
        <v>6.803805413587969E-3</v>
      </c>
      <c r="H173">
        <v>4.6562547375313852E-3</v>
      </c>
      <c r="I173">
        <v>1.666684132159844E-5</v>
      </c>
      <c r="J173">
        <v>-6.6458429076401721E-6</v>
      </c>
      <c r="K173">
        <v>3.4286650145021968E-3</v>
      </c>
    </row>
    <row r="174" spans="2:11" x14ac:dyDescent="0.25">
      <c r="B174">
        <v>-2.6025369468295396E-3</v>
      </c>
      <c r="C174">
        <v>-9.8769183851331668E-3</v>
      </c>
      <c r="D174">
        <v>1.9281920353069585E-3</v>
      </c>
      <c r="E174">
        <v>1.9153864831995711E-3</v>
      </c>
      <c r="F174">
        <v>-4.3604659170690318E-3</v>
      </c>
      <c r="G174">
        <v>-5.2185408755064586E-4</v>
      </c>
      <c r="H174">
        <v>-3.3011351157193995E-3</v>
      </c>
      <c r="I174">
        <v>-6.3132895248144928E-3</v>
      </c>
      <c r="J174">
        <v>2.139507140171768E-3</v>
      </c>
      <c r="K174">
        <v>-6.0347902661598615E-3</v>
      </c>
    </row>
    <row r="175" spans="2:11" x14ac:dyDescent="0.25">
      <c r="B175">
        <v>5.0067354537053433E-3</v>
      </c>
      <c r="C175">
        <v>1.2401582874289544E-3</v>
      </c>
      <c r="D175">
        <v>-1.734189830853899E-3</v>
      </c>
      <c r="E175">
        <v>-6.6041942219597751E-3</v>
      </c>
      <c r="F175">
        <v>1.323090566352416E-3</v>
      </c>
      <c r="G175">
        <v>-5.0506532520153379E-3</v>
      </c>
      <c r="H175">
        <v>-6.9298488898107333E-4</v>
      </c>
      <c r="I175">
        <v>1.6205797862130819E-3</v>
      </c>
      <c r="J175">
        <v>-6.3692099279571779E-3</v>
      </c>
      <c r="K175">
        <v>3.7169327984408417E-3</v>
      </c>
    </row>
    <row r="176" spans="2:11" x14ac:dyDescent="0.25">
      <c r="B176">
        <v>3.712902792384573E-3</v>
      </c>
      <c r="C176">
        <v>1.3049980109825991E-3</v>
      </c>
      <c r="D176">
        <v>-4.7022486802138106E-3</v>
      </c>
      <c r="E176">
        <v>2.3755658700810472E-3</v>
      </c>
      <c r="F176">
        <v>1.9209763168308934E-3</v>
      </c>
      <c r="G176">
        <v>-1.1211962784244047E-2</v>
      </c>
      <c r="H176">
        <v>3.4105998091781356E-4</v>
      </c>
      <c r="I176">
        <v>4.9532764565037623E-3</v>
      </c>
      <c r="J176">
        <v>-5.8392352035090212E-3</v>
      </c>
      <c r="K176">
        <v>2.8152186893096397E-3</v>
      </c>
    </row>
    <row r="177" spans="2:11" x14ac:dyDescent="0.25">
      <c r="B177">
        <v>-1.5791838839800316E-3</v>
      </c>
      <c r="C177">
        <v>8.1605620998203481E-4</v>
      </c>
      <c r="D177">
        <v>9.2144868754498298E-3</v>
      </c>
      <c r="E177">
        <v>2.3704863615499222E-3</v>
      </c>
      <c r="F177">
        <v>5.5524512842456612E-4</v>
      </c>
      <c r="G177">
        <v>9.0756704491979125E-3</v>
      </c>
      <c r="H177">
        <v>2.5902355198806799E-3</v>
      </c>
      <c r="I177">
        <v>2.6717533915031387E-3</v>
      </c>
      <c r="J177">
        <v>1.4824735054011181E-2</v>
      </c>
      <c r="K177">
        <v>4.443220333901399E-3</v>
      </c>
    </row>
    <row r="178" spans="2:11" x14ac:dyDescent="0.25">
      <c r="B178">
        <v>3.8093960937228915E-3</v>
      </c>
      <c r="C178">
        <v>4.8743375264567118E-3</v>
      </c>
      <c r="D178">
        <v>4.4461388200398968E-3</v>
      </c>
      <c r="E178">
        <v>4.6116111634793176E-3</v>
      </c>
      <c r="F178">
        <v>6.4197495055431731E-3</v>
      </c>
      <c r="G178">
        <v>7.4082782136482318E-3</v>
      </c>
      <c r="H178">
        <v>8.3152685549195866E-3</v>
      </c>
      <c r="I178">
        <v>4.6945849114537795E-3</v>
      </c>
      <c r="J178">
        <v>5.6249869275728256E-4</v>
      </c>
      <c r="K178">
        <v>4.3417990328900816E-3</v>
      </c>
    </row>
    <row r="179" spans="2:11" x14ac:dyDescent="0.25">
      <c r="B179">
        <v>3.464144571477376E-3</v>
      </c>
      <c r="C179">
        <v>2.5014869355400805E-3</v>
      </c>
      <c r="D179">
        <v>8.4756056779892769E-4</v>
      </c>
      <c r="E179">
        <v>-7.752062022762079E-4</v>
      </c>
      <c r="F179">
        <v>7.5967949973824371E-4</v>
      </c>
      <c r="G179">
        <v>2.2346718527628574E-3</v>
      </c>
      <c r="H179">
        <v>1.5983227230825688E-3</v>
      </c>
      <c r="I179">
        <v>1.7294055280477657E-3</v>
      </c>
      <c r="J179">
        <v>-1.7702261632076357E-3</v>
      </c>
      <c r="K179">
        <v>1.1265840920423266E-3</v>
      </c>
    </row>
    <row r="180" spans="2:11" x14ac:dyDescent="0.25">
      <c r="B180">
        <v>2.0614779618173345E-3</v>
      </c>
      <c r="C180">
        <v>1.0690094523795428E-2</v>
      </c>
      <c r="D180">
        <v>1.5978661926705977E-2</v>
      </c>
      <c r="E180">
        <v>1.4621309021261182E-3</v>
      </c>
      <c r="F180">
        <v>6.0098106159800846E-3</v>
      </c>
      <c r="G180">
        <v>2.0504699701289018E-2</v>
      </c>
      <c r="H180">
        <v>1.2626290544739505E-2</v>
      </c>
      <c r="I180">
        <v>9.575135588449999E-3</v>
      </c>
      <c r="J180">
        <v>1.4222890376603311E-2</v>
      </c>
      <c r="K180">
        <v>5.6412365120020683E-3</v>
      </c>
    </row>
    <row r="181" spans="2:11" x14ac:dyDescent="0.25">
      <c r="B181">
        <v>-1.2513772026406569E-2</v>
      </c>
      <c r="C181">
        <v>-1.063562674569863E-2</v>
      </c>
      <c r="D181">
        <v>-4.8289858963153796E-3</v>
      </c>
      <c r="E181">
        <v>1.3977093509115262E-2</v>
      </c>
      <c r="F181">
        <v>-3.8718474516728696E-3</v>
      </c>
      <c r="G181">
        <v>-1.241022324172911E-4</v>
      </c>
      <c r="H181">
        <v>-6.9149848269817286E-3</v>
      </c>
      <c r="I181">
        <v>5.3700315801616806E-4</v>
      </c>
      <c r="J181">
        <v>-7.2120292589533475E-3</v>
      </c>
      <c r="K181">
        <v>1.6782948206276128E-3</v>
      </c>
    </row>
    <row r="182" spans="2:11" x14ac:dyDescent="0.25">
      <c r="B182">
        <v>-7.5475037747843769E-5</v>
      </c>
      <c r="C182">
        <v>2.7122755323102312E-3</v>
      </c>
      <c r="D182">
        <v>8.4694739299682586E-3</v>
      </c>
      <c r="E182">
        <v>5.6016528813397865E-4</v>
      </c>
      <c r="F182">
        <v>-4.1723784987218382E-3</v>
      </c>
      <c r="G182">
        <v>1.0314847154029617E-3</v>
      </c>
      <c r="H182">
        <v>1.9049383783044001E-3</v>
      </c>
      <c r="I182">
        <v>-2.4463326215853475E-4</v>
      </c>
      <c r="J182">
        <v>7.2909115979052008E-3</v>
      </c>
      <c r="K182">
        <v>1.3091301476462981E-3</v>
      </c>
    </row>
    <row r="183" spans="2:11" x14ac:dyDescent="0.25">
      <c r="B183">
        <v>-2.7633638438090331E-3</v>
      </c>
      <c r="C183">
        <v>2.9513981181182804E-3</v>
      </c>
      <c r="D183">
        <v>1.5162301006974969E-3</v>
      </c>
      <c r="E183">
        <v>-1.2029201755536627E-3</v>
      </c>
      <c r="F183">
        <v>-2.2086861434105964E-3</v>
      </c>
      <c r="G183">
        <v>4.3016761527410498E-3</v>
      </c>
      <c r="H183">
        <v>8.8697303668837737E-4</v>
      </c>
      <c r="I183">
        <v>-1.6339913641707741E-3</v>
      </c>
      <c r="J183">
        <v>4.4407673964417449E-3</v>
      </c>
      <c r="K183">
        <v>2.2257473797205551E-3</v>
      </c>
    </row>
    <row r="184" spans="2:11" x14ac:dyDescent="0.25">
      <c r="B184">
        <v>-2.0285500429629761E-3</v>
      </c>
      <c r="C184">
        <v>-2.9895649845823667E-3</v>
      </c>
      <c r="D184">
        <v>-5.6994315977123176E-3</v>
      </c>
      <c r="E184">
        <v>-3.4112019518415088E-3</v>
      </c>
      <c r="F184">
        <v>-1.238971575087975E-3</v>
      </c>
      <c r="G184">
        <v>-2.9972567179810915E-3</v>
      </c>
      <c r="H184">
        <v>-6.3259639066059019E-3</v>
      </c>
      <c r="I184">
        <v>4.4514392993911566E-3</v>
      </c>
      <c r="J184">
        <v>-5.9455723499691549E-3</v>
      </c>
      <c r="K184">
        <v>2.2754248978838708E-3</v>
      </c>
    </row>
    <row r="185" spans="2:11" x14ac:dyDescent="0.25">
      <c r="B185">
        <v>5.5526968489603224E-3</v>
      </c>
      <c r="C185">
        <v>3.9401870955467705E-3</v>
      </c>
      <c r="D185">
        <v>7.6059868626508322E-3</v>
      </c>
      <c r="E185">
        <v>3.6622065507894313E-3</v>
      </c>
      <c r="F185">
        <v>5.3011126413287446E-3</v>
      </c>
      <c r="G185">
        <v>1.1984666875629855E-2</v>
      </c>
      <c r="H185">
        <v>1.8916230447233347E-3</v>
      </c>
      <c r="I185">
        <v>1.8339519145348134E-3</v>
      </c>
      <c r="J185">
        <v>3.7733570916658387E-3</v>
      </c>
      <c r="K185">
        <v>1.2188028834191013E-3</v>
      </c>
    </row>
    <row r="186" spans="2:11" x14ac:dyDescent="0.25">
      <c r="B186">
        <v>4.0719772503595411E-4</v>
      </c>
      <c r="C186">
        <v>2.6027955593137829E-5</v>
      </c>
      <c r="D186">
        <v>7.4081919323812197E-3</v>
      </c>
      <c r="E186">
        <v>2.7670857798443188E-3</v>
      </c>
      <c r="F186">
        <v>5.6325578921104995E-4</v>
      </c>
      <c r="G186">
        <v>1.0704741987530384E-2</v>
      </c>
      <c r="H186">
        <v>-4.4637905340290211E-3</v>
      </c>
      <c r="I186">
        <v>-5.4613825724250241E-4</v>
      </c>
      <c r="J186">
        <v>-1.4414423031967697E-2</v>
      </c>
      <c r="K186">
        <v>4.5218948551160824E-3</v>
      </c>
    </row>
    <row r="187" spans="2:11" x14ac:dyDescent="0.25">
      <c r="B187">
        <v>-4.3874927892120141E-3</v>
      </c>
      <c r="C187">
        <v>-4.6276586187878948E-3</v>
      </c>
      <c r="D187">
        <v>4.8871872370713056E-3</v>
      </c>
      <c r="E187">
        <v>2.7600932509728331E-3</v>
      </c>
      <c r="F187">
        <v>-6.693396269530103E-3</v>
      </c>
      <c r="G187">
        <v>-2.7505542968081186E-3</v>
      </c>
      <c r="H187">
        <v>-4.9885485626072305E-3</v>
      </c>
      <c r="I187">
        <v>-7.2044271657027105E-3</v>
      </c>
      <c r="J187">
        <v>6.0303423675336565E-3</v>
      </c>
      <c r="K187">
        <v>-2.6180593477825088E-3</v>
      </c>
    </row>
    <row r="188" spans="2:11" x14ac:dyDescent="0.25">
      <c r="B188">
        <v>6.0115497179138522E-3</v>
      </c>
      <c r="C188">
        <v>9.6294968511801901E-3</v>
      </c>
      <c r="D188">
        <v>4.1774499860162723E-4</v>
      </c>
      <c r="E188">
        <v>2.7531375571965438E-3</v>
      </c>
      <c r="F188">
        <v>7.6401631843266227E-3</v>
      </c>
      <c r="G188">
        <v>-1.7270396981452132E-2</v>
      </c>
      <c r="H188">
        <v>6.4953255946532569E-3</v>
      </c>
      <c r="I188">
        <v>1.8305442490240107E-2</v>
      </c>
      <c r="J188">
        <v>1.8355921263155859E-3</v>
      </c>
      <c r="K188">
        <v>1.7201121360876558E-2</v>
      </c>
    </row>
    <row r="189" spans="2:11" x14ac:dyDescent="0.25">
      <c r="B189">
        <v>2.57314979664148E-3</v>
      </c>
      <c r="C189">
        <v>-2.6251638835962442E-3</v>
      </c>
      <c r="D189">
        <v>-5.2227606265240088E-3</v>
      </c>
      <c r="E189">
        <v>3.184046779499477E-3</v>
      </c>
      <c r="F189">
        <v>9.9574676772355079E-4</v>
      </c>
      <c r="G189">
        <v>-1.719275510827897E-2</v>
      </c>
      <c r="H189">
        <v>3.6216199636896935E-3</v>
      </c>
      <c r="I189">
        <v>-6.0143441727079873E-3</v>
      </c>
      <c r="J189">
        <v>-2.8407682082715957E-3</v>
      </c>
      <c r="K189">
        <v>-2.0218706438113522E-3</v>
      </c>
    </row>
    <row r="190" spans="2:11" x14ac:dyDescent="0.25">
      <c r="B190">
        <v>-4.3083035790981638E-3</v>
      </c>
      <c r="C190">
        <v>-1.2965986034153617E-3</v>
      </c>
      <c r="D190">
        <v>1.2410098129953568E-2</v>
      </c>
      <c r="E190">
        <v>5.3571355659716323E-3</v>
      </c>
      <c r="F190">
        <v>1.9459813813019964E-4</v>
      </c>
      <c r="G190">
        <v>-7.3476165019866445E-3</v>
      </c>
      <c r="H190">
        <v>7.3084007596256964E-4</v>
      </c>
      <c r="I190">
        <v>-8.0723413380972241E-3</v>
      </c>
      <c r="J190">
        <v>2.8830091830345439E-3</v>
      </c>
      <c r="K190">
        <v>-4.8679836971397324E-3</v>
      </c>
    </row>
    <row r="191" spans="2:11" x14ac:dyDescent="0.25">
      <c r="B191">
        <v>-5.4278598861922398E-4</v>
      </c>
      <c r="C191">
        <v>-5.862944312698965E-3</v>
      </c>
      <c r="D191">
        <v>-2.9524873438951574E-5</v>
      </c>
      <c r="E191">
        <v>-2.9202654972611936E-3</v>
      </c>
      <c r="F191">
        <v>-1.5079420205039364E-3</v>
      </c>
      <c r="G191">
        <v>-1.880687939720679E-2</v>
      </c>
      <c r="H191">
        <v>-4.3036102373956824E-3</v>
      </c>
      <c r="I191">
        <v>-6.0125081578751528E-3</v>
      </c>
      <c r="J191">
        <v>-9.8837400907122262E-3</v>
      </c>
      <c r="K191">
        <v>-6.0076311743310403E-3</v>
      </c>
    </row>
    <row r="192" spans="2:11" x14ac:dyDescent="0.25">
      <c r="B192">
        <v>-4.4937582451255375E-3</v>
      </c>
      <c r="C192">
        <v>-2.5179806467273756E-3</v>
      </c>
      <c r="D192">
        <v>-4.5048064214943838E-3</v>
      </c>
      <c r="E192">
        <v>1.1924818055032933E-4</v>
      </c>
      <c r="F192">
        <v>-2.6291231189421093E-3</v>
      </c>
      <c r="G192">
        <v>-1.5161996237257305E-2</v>
      </c>
      <c r="H192">
        <v>-5.5120119644797121E-3</v>
      </c>
      <c r="I192">
        <v>-6.6593631863281167E-3</v>
      </c>
      <c r="J192">
        <v>4.9836049875540333E-3</v>
      </c>
      <c r="K192">
        <v>-1.1057598736751417E-2</v>
      </c>
    </row>
    <row r="193" spans="2:11" x14ac:dyDescent="0.25">
      <c r="B193">
        <v>-2.6047303263150219E-3</v>
      </c>
      <c r="C193">
        <v>-1.3382505919318285E-3</v>
      </c>
      <c r="D193">
        <v>6.3300918023915837E-4</v>
      </c>
      <c r="E193">
        <v>-1.187372028508921E-3</v>
      </c>
      <c r="F193">
        <v>-7.099959734448511E-3</v>
      </c>
      <c r="G193">
        <v>-1.9874555258433704E-2</v>
      </c>
      <c r="H193">
        <v>-5.8577670415452913E-3</v>
      </c>
      <c r="I193">
        <v>1.4808463854829455E-4</v>
      </c>
      <c r="J193">
        <v>6.460315608456588E-4</v>
      </c>
      <c r="K193">
        <v>-1.167667390028526E-3</v>
      </c>
    </row>
    <row r="194" spans="2:11" x14ac:dyDescent="0.25">
      <c r="B194">
        <v>2.7944141648910208E-3</v>
      </c>
      <c r="C194">
        <v>-2.9439422466121033E-3</v>
      </c>
      <c r="D194">
        <v>-5.0557061694567916E-3</v>
      </c>
      <c r="E194">
        <v>4.4803471774974733E-3</v>
      </c>
      <c r="F194">
        <v>1.4601683872288794E-3</v>
      </c>
      <c r="G194">
        <v>5.6747769769452151E-3</v>
      </c>
      <c r="H194">
        <v>-2.5668087293302493E-3</v>
      </c>
      <c r="I194">
        <v>-9.4978567326833429E-4</v>
      </c>
      <c r="J194">
        <v>9.8563139182144179E-3</v>
      </c>
      <c r="K194">
        <v>-1.9722696132465904E-4</v>
      </c>
    </row>
    <row r="195" spans="2:11" x14ac:dyDescent="0.25">
      <c r="B195">
        <v>-3.360737421012941E-3</v>
      </c>
      <c r="C195">
        <v>-4.6738008499923661E-3</v>
      </c>
      <c r="D195">
        <v>-3.3191261177643759E-3</v>
      </c>
      <c r="E195">
        <v>-7.4918429882440735E-4</v>
      </c>
      <c r="F195">
        <v>-6.4659174514064199E-3</v>
      </c>
      <c r="G195">
        <v>-1.5830771326150819E-2</v>
      </c>
      <c r="H195">
        <v>-1.7592408642778216E-3</v>
      </c>
      <c r="I195">
        <v>-6.4888549839770228E-3</v>
      </c>
      <c r="J195">
        <v>-1.0727650201755238E-2</v>
      </c>
      <c r="K195">
        <v>-1.0303090936069402E-3</v>
      </c>
    </row>
    <row r="196" spans="2:11" x14ac:dyDescent="0.25">
      <c r="B196">
        <v>-2.5207689843517096E-3</v>
      </c>
      <c r="C196">
        <v>-1.2385796247361754E-3</v>
      </c>
      <c r="D196">
        <v>2.1384500180068712E-3</v>
      </c>
      <c r="E196">
        <v>-1.6191264391802577E-3</v>
      </c>
      <c r="F196">
        <v>-5.1097738938611596E-6</v>
      </c>
      <c r="G196">
        <v>1.537201570864153E-3</v>
      </c>
      <c r="H196">
        <v>-6.4641181220983605E-3</v>
      </c>
      <c r="I196">
        <v>-5.1594356070615811E-3</v>
      </c>
      <c r="J196">
        <v>-1.0497279922691319E-2</v>
      </c>
      <c r="K196">
        <v>-4.216830064275567E-3</v>
      </c>
    </row>
    <row r="197" spans="2:11" x14ac:dyDescent="0.25">
      <c r="B197">
        <v>-1.6130539491865299E-3</v>
      </c>
      <c r="C197">
        <v>-4.7228791983753354E-3</v>
      </c>
      <c r="D197">
        <v>4.2279289832538982E-3</v>
      </c>
      <c r="E197">
        <v>-1.622153647921493E-3</v>
      </c>
      <c r="F197">
        <v>5.4167998697821833E-4</v>
      </c>
      <c r="G197">
        <v>-1.3981181773453331E-3</v>
      </c>
      <c r="H197">
        <v>-5.9368887186315271E-3</v>
      </c>
      <c r="I197">
        <v>-3.6739897189665095E-3</v>
      </c>
      <c r="J197">
        <v>-5.7011901698054393E-4</v>
      </c>
      <c r="K197">
        <v>-2.1194868676857382E-3</v>
      </c>
    </row>
    <row r="198" spans="2:11" x14ac:dyDescent="0.25">
      <c r="B198">
        <v>-4.3449035073334008E-3</v>
      </c>
      <c r="C198">
        <v>-2.4267783400668884E-3</v>
      </c>
      <c r="D198">
        <v>-5.7994799342398649E-3</v>
      </c>
      <c r="E198">
        <v>-6.8585102145651668E-3</v>
      </c>
      <c r="F198">
        <v>3.717125958948929E-4</v>
      </c>
      <c r="G198">
        <v>-1.7976017061112372E-2</v>
      </c>
      <c r="H198">
        <v>-5.4875964522414049E-3</v>
      </c>
      <c r="I198">
        <v>-8.0165320698188068E-3</v>
      </c>
      <c r="J198">
        <v>-8.4171644148187921E-4</v>
      </c>
      <c r="K198">
        <v>-7.3822755951586157E-3</v>
      </c>
    </row>
    <row r="199" spans="2:11" x14ac:dyDescent="0.25">
      <c r="B199">
        <v>2.1454716077289409E-3</v>
      </c>
      <c r="C199">
        <v>2.9354231452457459E-3</v>
      </c>
      <c r="D199">
        <v>-2.1677079471715431E-3</v>
      </c>
      <c r="E199">
        <v>1.1924818055032933E-4</v>
      </c>
      <c r="F199">
        <v>3.0820413912298417E-3</v>
      </c>
      <c r="G199">
        <v>1.2461627077748925E-2</v>
      </c>
      <c r="H199">
        <v>2.7737843623293242E-3</v>
      </c>
      <c r="I199">
        <v>1.3221092787670571E-3</v>
      </c>
      <c r="J199">
        <v>1.6217352980685471E-3</v>
      </c>
      <c r="K199">
        <v>-4.0237024331516428E-4</v>
      </c>
    </row>
    <row r="200" spans="2:11" x14ac:dyDescent="0.25">
      <c r="B200">
        <v>-1.3585991493133471E-3</v>
      </c>
      <c r="C200">
        <v>-8.5041854931500822E-4</v>
      </c>
      <c r="D200">
        <v>8.9182625442348184E-3</v>
      </c>
      <c r="E200">
        <v>-1.1982748761032284E-3</v>
      </c>
      <c r="F200">
        <v>3.5134728932311532E-3</v>
      </c>
      <c r="G200">
        <v>2.286289271329037E-2</v>
      </c>
      <c r="H200">
        <v>8.5892409784259574E-4</v>
      </c>
      <c r="I200">
        <v>2.0391649783507481E-3</v>
      </c>
      <c r="J200">
        <v>1.9660326798853966E-3</v>
      </c>
      <c r="K200">
        <v>3.9773152355225497E-3</v>
      </c>
    </row>
    <row r="201" spans="2:11" x14ac:dyDescent="0.25">
      <c r="B201">
        <v>-6.7912120097336414E-3</v>
      </c>
      <c r="C201">
        <v>-7.4403095374076607E-4</v>
      </c>
      <c r="D201">
        <v>-5.2522915287764481E-3</v>
      </c>
      <c r="E201">
        <v>-3.398781722703787E-3</v>
      </c>
      <c r="F201">
        <v>-1.069143735910779E-2</v>
      </c>
      <c r="G201">
        <v>-3.2332274326237441E-3</v>
      </c>
      <c r="H201">
        <v>1.1671188204039791E-3</v>
      </c>
      <c r="I201">
        <v>-1.1236854894023287E-2</v>
      </c>
      <c r="J201">
        <v>-1.1322007203350285E-2</v>
      </c>
      <c r="K201">
        <v>-1.0313330948227983E-2</v>
      </c>
    </row>
    <row r="202" spans="2:11" x14ac:dyDescent="0.25">
      <c r="B202">
        <v>-5.7118868930904265E-3</v>
      </c>
      <c r="C202">
        <v>-5.0834901141918526E-3</v>
      </c>
      <c r="D202">
        <v>-1.9343034904107544E-3</v>
      </c>
      <c r="E202">
        <v>-1.2046706190965543E-3</v>
      </c>
      <c r="F202">
        <v>-6.054864226193799E-3</v>
      </c>
      <c r="G202">
        <v>5.2444481214393469E-3</v>
      </c>
      <c r="H202">
        <v>-4.1313883744993445E-3</v>
      </c>
      <c r="I202">
        <v>-7.1014680346433113E-3</v>
      </c>
      <c r="J202">
        <v>8.6038444621912204E-3</v>
      </c>
      <c r="K202">
        <v>-2.7386326467392697E-3</v>
      </c>
    </row>
    <row r="203" spans="2:11" x14ac:dyDescent="0.25">
      <c r="B203">
        <v>4.7112489035787764E-3</v>
      </c>
      <c r="C203">
        <v>9.13954944135386E-3</v>
      </c>
      <c r="D203">
        <v>7.8297432520452545E-5</v>
      </c>
      <c r="E203">
        <v>9.3989653701216525E-3</v>
      </c>
      <c r="F203">
        <v>-9.4235747364965889E-5</v>
      </c>
      <c r="G203">
        <v>7.0715542829387391E-3</v>
      </c>
      <c r="H203">
        <v>7.3705364323660785E-4</v>
      </c>
      <c r="I203">
        <v>1.3261891177570016E-2</v>
      </c>
      <c r="J203">
        <v>2.2800886333374159E-3</v>
      </c>
      <c r="K203">
        <v>1.4967728898411437E-2</v>
      </c>
    </row>
    <row r="204" spans="2:11" x14ac:dyDescent="0.25">
      <c r="B204">
        <v>1.2045350086029665E-3</v>
      </c>
      <c r="C204">
        <v>-1.9291347075197703E-3</v>
      </c>
      <c r="D204">
        <v>-8.35897218142863E-3</v>
      </c>
      <c r="E204">
        <v>-2.0698936758419668E-3</v>
      </c>
      <c r="F204">
        <v>-4.3855214941299269E-3</v>
      </c>
      <c r="G204">
        <v>1.1113668202688252E-2</v>
      </c>
      <c r="H204">
        <v>-2.0673726581224121E-3</v>
      </c>
      <c r="I204">
        <v>1.955453369387382E-3</v>
      </c>
      <c r="J204">
        <v>-1.0195627721394799E-2</v>
      </c>
      <c r="K204">
        <v>-6.6946192565301762E-3</v>
      </c>
    </row>
    <row r="205" spans="2:11" x14ac:dyDescent="0.25">
      <c r="B205">
        <v>4.5587319295477069E-3</v>
      </c>
      <c r="C205">
        <v>8.0622398104576096E-3</v>
      </c>
      <c r="D205">
        <v>4.3032225495783063E-3</v>
      </c>
      <c r="E205">
        <v>-3.3910633595988066E-3</v>
      </c>
      <c r="F205">
        <v>3.3645759676350995E-3</v>
      </c>
      <c r="G205">
        <v>6.7445723115336122E-3</v>
      </c>
      <c r="H205">
        <v>7.3281281466962452E-3</v>
      </c>
      <c r="I205">
        <v>8.0688370338471739E-3</v>
      </c>
      <c r="J205">
        <v>5.3154724333446457E-3</v>
      </c>
      <c r="K205">
        <v>6.7557744610993956E-3</v>
      </c>
    </row>
    <row r="206" spans="2:11" x14ac:dyDescent="0.25">
      <c r="B206">
        <v>3.8628810509995309E-3</v>
      </c>
      <c r="C206">
        <v>5.1763855743135938E-4</v>
      </c>
      <c r="D206">
        <v>7.1369250660063112E-3</v>
      </c>
      <c r="E206">
        <v>4.9629293782604998E-3</v>
      </c>
      <c r="F206">
        <v>2.3236876204693413E-3</v>
      </c>
      <c r="G206">
        <v>1.2729236388766361E-2</v>
      </c>
      <c r="H206">
        <v>6.3868236299976407E-3</v>
      </c>
      <c r="I206">
        <v>2.0095547779780263E-2</v>
      </c>
      <c r="J206">
        <v>9.601977544158943E-3</v>
      </c>
      <c r="K206">
        <v>2.0018375290668043E-2</v>
      </c>
    </row>
    <row r="207" spans="2:11" x14ac:dyDescent="0.25">
      <c r="B207">
        <v>9.9520136092392606E-3</v>
      </c>
      <c r="C207">
        <v>1.0837681295031646E-3</v>
      </c>
      <c r="D207">
        <v>3.5983841188738487E-3</v>
      </c>
      <c r="E207">
        <v>5.5746027520410751E-4</v>
      </c>
      <c r="F207">
        <v>5.1083843255877249E-3</v>
      </c>
      <c r="G207">
        <v>6.4189310469598172E-3</v>
      </c>
      <c r="H207">
        <v>5.596374574217234E-3</v>
      </c>
      <c r="I207">
        <v>1.4581155972522273E-2</v>
      </c>
      <c r="J207">
        <v>4.2725574188160675E-3</v>
      </c>
      <c r="K207">
        <v>2.1640055854304473E-2</v>
      </c>
    </row>
    <row r="208" spans="2:11" x14ac:dyDescent="0.25">
      <c r="B208">
        <v>5.0166391351418394E-3</v>
      </c>
      <c r="C208">
        <v>-3.4590568243154716E-3</v>
      </c>
      <c r="D208">
        <v>-1.2393864095542622E-2</v>
      </c>
      <c r="E208">
        <v>-6.01303390442563E-3</v>
      </c>
      <c r="F208">
        <v>7.1955444596531119E-4</v>
      </c>
      <c r="G208">
        <v>-1.2749519933832078E-2</v>
      </c>
      <c r="H208">
        <v>-3.8411692925333189E-3</v>
      </c>
      <c r="I208">
        <v>-4.1558173808933362E-4</v>
      </c>
      <c r="J208">
        <v>-3.6632745756456165E-3</v>
      </c>
      <c r="K208">
        <v>9.3438500077221999E-4</v>
      </c>
    </row>
    <row r="209" spans="2:11" x14ac:dyDescent="0.25">
      <c r="B209">
        <v>-2.1802409783371252E-3</v>
      </c>
      <c r="C209">
        <v>-5.5467831796117755E-3</v>
      </c>
      <c r="D209">
        <v>5.6444966529241416E-3</v>
      </c>
      <c r="E209">
        <v>-6.0508708146016334E-3</v>
      </c>
      <c r="F209">
        <v>-3.5352605151749072E-3</v>
      </c>
      <c r="G209">
        <v>-8.3214673969158291E-3</v>
      </c>
      <c r="H209">
        <v>-3.7306489514470458E-3</v>
      </c>
      <c r="I209">
        <v>-2.183888268658475E-3</v>
      </c>
      <c r="J209">
        <v>-5.9271853262382402E-3</v>
      </c>
      <c r="K209">
        <v>-4.6922477311326701E-3</v>
      </c>
    </row>
    <row r="210" spans="2:11" x14ac:dyDescent="0.25">
      <c r="B210">
        <v>5.2873512930971056E-3</v>
      </c>
      <c r="C210">
        <v>5.1033038690632077E-3</v>
      </c>
      <c r="D210">
        <v>1.7967362158372063E-2</v>
      </c>
      <c r="E210">
        <v>5.4407559410825255E-3</v>
      </c>
      <c r="F210">
        <v>4.5358646019542448E-3</v>
      </c>
      <c r="G210">
        <v>5.3061762075517251E-3</v>
      </c>
      <c r="H210">
        <v>9.3118749104611383E-3</v>
      </c>
      <c r="I210">
        <v>3.775666818784139E-3</v>
      </c>
      <c r="J210">
        <v>9.0582664588889829E-3</v>
      </c>
      <c r="K210">
        <v>6.8810224781675425E-3</v>
      </c>
    </row>
    <row r="211" spans="2:11" x14ac:dyDescent="0.25">
      <c r="B211">
        <v>-3.0873970453285577E-3</v>
      </c>
      <c r="C211">
        <v>3.6586750539936365E-3</v>
      </c>
      <c r="D211">
        <v>2.5796711748360792E-3</v>
      </c>
      <c r="E211">
        <v>-1.6451982243901157E-3</v>
      </c>
      <c r="F211">
        <v>-3.9643772292670887E-3</v>
      </c>
      <c r="G211">
        <v>-4.7411545538906495E-3</v>
      </c>
      <c r="H211">
        <v>2.7684187716946369E-3</v>
      </c>
      <c r="I211">
        <v>1.0487793854331059E-3</v>
      </c>
      <c r="J211">
        <v>-1.8248236482760552E-3</v>
      </c>
      <c r="K211">
        <v>-6.4583551969413775E-4</v>
      </c>
    </row>
    <row r="212" spans="2:11" x14ac:dyDescent="0.25">
      <c r="B212">
        <v>4.1924249846760986E-3</v>
      </c>
      <c r="C212">
        <v>7.278510676505306E-3</v>
      </c>
      <c r="D212">
        <v>1.3247830102729845E-3</v>
      </c>
      <c r="E212">
        <v>4.096269833223881E-3</v>
      </c>
      <c r="F212">
        <v>1.3873536600659618E-3</v>
      </c>
      <c r="G212">
        <v>7.5191292033136882E-3</v>
      </c>
      <c r="H212">
        <v>4.6605338196209385E-3</v>
      </c>
      <c r="I212">
        <v>6.1226725729098585E-3</v>
      </c>
      <c r="J212">
        <v>1.1587963938569886E-2</v>
      </c>
      <c r="K212">
        <v>1.1757025179392222E-2</v>
      </c>
    </row>
    <row r="213" spans="2:11" x14ac:dyDescent="0.25">
      <c r="B213">
        <v>1.630148402609785E-3</v>
      </c>
      <c r="C213">
        <v>-4.4632197020335667E-3</v>
      </c>
      <c r="D213">
        <v>-8.4638561324053524E-4</v>
      </c>
      <c r="E213">
        <v>7.1615017016770808E-3</v>
      </c>
      <c r="F213">
        <v>2.2433206150001351E-3</v>
      </c>
      <c r="G213">
        <v>-2.7298563228091675E-3</v>
      </c>
      <c r="H213">
        <v>-1.1276748116125678E-2</v>
      </c>
      <c r="I213">
        <v>1.8612948262028837E-4</v>
      </c>
      <c r="J213">
        <v>-1.4958684857389296E-4</v>
      </c>
      <c r="K213">
        <v>-1.8162423520764802E-3</v>
      </c>
    </row>
    <row r="214" spans="2:11" x14ac:dyDescent="0.25">
      <c r="B214">
        <v>9.8580235241396783E-3</v>
      </c>
      <c r="C214">
        <v>5.8460156784315648E-3</v>
      </c>
      <c r="D214">
        <v>-2.5780780454129513E-3</v>
      </c>
      <c r="E214">
        <v>-1.0370262308960194E-2</v>
      </c>
      <c r="F214">
        <v>5.7351744093572599E-3</v>
      </c>
      <c r="G214">
        <v>-9.1518199415912792E-3</v>
      </c>
      <c r="H214">
        <v>5.2115157391235852E-3</v>
      </c>
      <c r="I214">
        <v>1.4673882435734285E-2</v>
      </c>
      <c r="J214">
        <v>9.4773919210664219E-5</v>
      </c>
      <c r="K214">
        <v>1.0470653131720986E-2</v>
      </c>
    </row>
    <row r="215" spans="2:11" x14ac:dyDescent="0.25">
      <c r="B215">
        <v>-6.2142407593670434E-3</v>
      </c>
      <c r="C215">
        <v>1.9055071755712464E-3</v>
      </c>
      <c r="D215">
        <v>-2.8766316744803398E-3</v>
      </c>
      <c r="E215">
        <v>7.186385989737659E-3</v>
      </c>
      <c r="F215">
        <v>1.59306668507301E-3</v>
      </c>
      <c r="G215">
        <v>1.2409148479852337E-2</v>
      </c>
      <c r="H215">
        <v>-4.2626421103134741E-3</v>
      </c>
      <c r="I215">
        <v>-2.175602049859361E-3</v>
      </c>
      <c r="J215">
        <v>-2.3231127615217307E-3</v>
      </c>
      <c r="K215">
        <v>9.3633158619906855E-4</v>
      </c>
    </row>
    <row r="216" spans="2:11" x14ac:dyDescent="0.25">
      <c r="B216">
        <v>8.9869908899855664E-3</v>
      </c>
      <c r="C216">
        <v>9.6938388029804631E-3</v>
      </c>
      <c r="D216">
        <v>9.632910329700321E-4</v>
      </c>
      <c r="E216">
        <v>5.8210025665153152E-3</v>
      </c>
      <c r="F216">
        <v>8.5572414321970838E-3</v>
      </c>
      <c r="G216">
        <v>-3.728497745469541E-3</v>
      </c>
      <c r="H216">
        <v>7.2705258078896613E-3</v>
      </c>
      <c r="I216">
        <v>6.4302755426893553E-3</v>
      </c>
      <c r="J216">
        <v>5.9477974871422678E-3</v>
      </c>
      <c r="K216">
        <v>-9.5677636358015774E-5</v>
      </c>
    </row>
    <row r="217" spans="2:11" x14ac:dyDescent="0.25">
      <c r="B217">
        <v>-5.1860756510190584E-4</v>
      </c>
      <c r="C217">
        <v>-2.4968790429665886E-3</v>
      </c>
      <c r="D217">
        <v>1.3502609575175965E-3</v>
      </c>
      <c r="E217">
        <v>-5.9862904151758269E-3</v>
      </c>
      <c r="F217">
        <v>-2.880574760082597E-3</v>
      </c>
      <c r="G217">
        <v>-1.1351461479111834E-3</v>
      </c>
      <c r="H217">
        <v>-6.7429971006434213E-3</v>
      </c>
      <c r="I217">
        <v>-7.8279779712411533E-3</v>
      </c>
      <c r="J217">
        <v>2.0972894954045728E-3</v>
      </c>
      <c r="K217">
        <v>-6.814276800887786E-3</v>
      </c>
    </row>
    <row r="218" spans="2:11" x14ac:dyDescent="0.25">
      <c r="B218">
        <v>-8.4414692065530785E-3</v>
      </c>
      <c r="C218">
        <v>-2.1315200556431056E-3</v>
      </c>
      <c r="D218">
        <v>4.2511712747321279E-4</v>
      </c>
      <c r="E218">
        <v>4.068348663218274E-3</v>
      </c>
      <c r="F218">
        <v>-3.3357921220194741E-3</v>
      </c>
      <c r="G218">
        <v>3.2819613706678609E-3</v>
      </c>
      <c r="H218">
        <v>-4.9414173831055057E-3</v>
      </c>
      <c r="I218">
        <v>-4.4233907191761025E-3</v>
      </c>
      <c r="J218">
        <v>-9.5514269389960463E-4</v>
      </c>
      <c r="K218">
        <v>-3.4908143573521345E-3</v>
      </c>
    </row>
    <row r="219" spans="2:11" x14ac:dyDescent="0.25">
      <c r="B219">
        <v>-3.2884140966326378E-4</v>
      </c>
      <c r="C219">
        <v>-1.3837795559484063E-2</v>
      </c>
      <c r="D219">
        <v>8.2723815840844272E-3</v>
      </c>
      <c r="E219">
        <v>4.0528146141167896E-3</v>
      </c>
      <c r="F219">
        <v>-4.2352658306627688E-3</v>
      </c>
      <c r="G219">
        <v>7.0754716915933137E-3</v>
      </c>
      <c r="H219">
        <v>3.2257827440528377E-4</v>
      </c>
      <c r="I219">
        <v>-9.6158482570565384E-4</v>
      </c>
      <c r="J219">
        <v>7.6076655919164104E-3</v>
      </c>
      <c r="K219">
        <v>-5.4822323258571278E-3</v>
      </c>
    </row>
    <row r="220" spans="2:11" x14ac:dyDescent="0.25">
      <c r="B220">
        <v>-1.2068674136377273E-3</v>
      </c>
      <c r="C220">
        <v>1.957919017053882E-3</v>
      </c>
      <c r="D220">
        <v>1.1296952674287157E-3</v>
      </c>
      <c r="E220">
        <v>1.8606500090223739E-3</v>
      </c>
      <c r="F220">
        <v>-1.1827280658156171E-3</v>
      </c>
      <c r="G220">
        <v>-3.291496295288707E-4</v>
      </c>
      <c r="H220">
        <v>1.197487838247125E-3</v>
      </c>
      <c r="I220">
        <v>7.1962978218774497E-3</v>
      </c>
      <c r="J220">
        <v>5.3758774297669931E-3</v>
      </c>
      <c r="K220">
        <v>9.0947498551431031E-3</v>
      </c>
    </row>
    <row r="221" spans="2:11" x14ac:dyDescent="0.25">
      <c r="B221">
        <v>-4.6046788145141992E-3</v>
      </c>
      <c r="C221">
        <v>-2.9463023689412292E-3</v>
      </c>
      <c r="D221">
        <v>8.5451153861319557E-4</v>
      </c>
      <c r="E221">
        <v>9.2457149341356338E-3</v>
      </c>
      <c r="F221">
        <v>2.7220647015572462E-4</v>
      </c>
      <c r="G221">
        <v>8.2228004045543958E-3</v>
      </c>
      <c r="H221">
        <v>-2.2256952517346711E-3</v>
      </c>
      <c r="I221">
        <v>1.9552708328705913E-3</v>
      </c>
      <c r="J221">
        <v>-5.3085365714209657E-4</v>
      </c>
      <c r="K221">
        <v>2.5863440930858571E-3</v>
      </c>
    </row>
    <row r="222" spans="2:11" x14ac:dyDescent="0.25">
      <c r="B222">
        <v>-2.4102381729313922E-3</v>
      </c>
      <c r="C222">
        <v>-2.6730756514400443E-3</v>
      </c>
      <c r="D222">
        <v>5.8831187138101465E-4</v>
      </c>
      <c r="E222">
        <v>-3.3260575903368678E-3</v>
      </c>
      <c r="F222">
        <v>-9.6365596818644779E-4</v>
      </c>
      <c r="G222">
        <v>6.5786244794177363E-3</v>
      </c>
      <c r="H222">
        <v>-1.1446685854268439E-3</v>
      </c>
      <c r="I222">
        <v>6.1618731505873369E-3</v>
      </c>
      <c r="J222">
        <v>1.502725030506433E-3</v>
      </c>
      <c r="K222">
        <v>1.1620419586962994E-2</v>
      </c>
    </row>
    <row r="223" spans="2:11" x14ac:dyDescent="0.25">
      <c r="B223">
        <v>3.6141370718521053E-3</v>
      </c>
      <c r="C223">
        <v>1.5546381404316738E-2</v>
      </c>
      <c r="D223">
        <v>-5.0824010651747092E-4</v>
      </c>
      <c r="E223">
        <v>5.5140029809576613E-4</v>
      </c>
      <c r="F223">
        <v>7.3218618481450193E-3</v>
      </c>
      <c r="G223">
        <v>-3.65556510765205E-3</v>
      </c>
      <c r="H223">
        <v>7.652860403916429E-3</v>
      </c>
      <c r="I223">
        <v>1.3949049255053223E-2</v>
      </c>
      <c r="J223">
        <v>-6.5665988234587603E-3</v>
      </c>
      <c r="K223">
        <v>1.018659599820112E-2</v>
      </c>
    </row>
    <row r="224" spans="2:11" x14ac:dyDescent="0.25">
      <c r="B224">
        <v>8.8754641606132532E-3</v>
      </c>
      <c r="C224">
        <v>-3.8888323911181531E-3</v>
      </c>
      <c r="D224">
        <v>-4.4440723223667061E-4</v>
      </c>
      <c r="E224">
        <v>-6.7921989036829724E-3</v>
      </c>
      <c r="F224">
        <v>2.0484940345562386E-3</v>
      </c>
      <c r="G224">
        <v>-1.4489867009295079E-2</v>
      </c>
      <c r="H224">
        <v>4.7999683560650066E-4</v>
      </c>
      <c r="I224">
        <v>-5.8465927336974989E-3</v>
      </c>
      <c r="J224">
        <v>-6.8163668280242992E-2</v>
      </c>
      <c r="K224">
        <v>-8.5701319869985523E-3</v>
      </c>
    </row>
    <row r="225" spans="2:11" x14ac:dyDescent="0.25">
      <c r="B225">
        <v>-9.3327093283298492E-3</v>
      </c>
      <c r="C225">
        <v>-1.5577190449865893E-3</v>
      </c>
      <c r="D225">
        <v>7.0633019618941456E-4</v>
      </c>
      <c r="E225">
        <v>7.9487392636299493E-3</v>
      </c>
      <c r="F225">
        <v>1.3775312609689914E-3</v>
      </c>
      <c r="G225">
        <v>9.0522937921926651E-3</v>
      </c>
      <c r="H225">
        <v>-4.754813956859941E-4</v>
      </c>
      <c r="I225">
        <v>8.0670445473232967E-3</v>
      </c>
      <c r="J225">
        <v>3.2336426805866368E-2</v>
      </c>
      <c r="K225">
        <v>8.8303570458011186E-3</v>
      </c>
    </row>
    <row r="226" spans="2:11" x14ac:dyDescent="0.25">
      <c r="B226">
        <v>2.6897069420075497E-3</v>
      </c>
      <c r="C226">
        <v>1.284473344705838E-2</v>
      </c>
      <c r="D226">
        <v>6.2353582298766809E-3</v>
      </c>
      <c r="E226">
        <v>-4.1966775855265372E-3</v>
      </c>
      <c r="F226">
        <v>3.1791150112812439E-3</v>
      </c>
      <c r="G226">
        <v>2.8385477870794019E-3</v>
      </c>
      <c r="H226">
        <v>5.2383346347729572E-3</v>
      </c>
      <c r="I226">
        <v>5.9019856306757644E-3</v>
      </c>
      <c r="J226">
        <v>-1.1234016275081052E-3</v>
      </c>
      <c r="K226">
        <v>4.1356570300100318E-3</v>
      </c>
    </row>
    <row r="227" spans="2:11" x14ac:dyDescent="0.25">
      <c r="B227">
        <v>4.9626712282580055E-3</v>
      </c>
      <c r="C227">
        <v>9.1127213537017734E-3</v>
      </c>
      <c r="D227">
        <v>8.2672138368205372E-3</v>
      </c>
      <c r="E227">
        <v>6.6211987657258829E-3</v>
      </c>
      <c r="F227">
        <v>5.9600201977732326E-3</v>
      </c>
      <c r="G227">
        <v>1.7234999806922589E-2</v>
      </c>
      <c r="H227">
        <v>6.8249495380786514E-3</v>
      </c>
      <c r="I227">
        <v>1.4051228688903613E-3</v>
      </c>
      <c r="J227">
        <v>6.1159627018461315E-3</v>
      </c>
      <c r="K227">
        <v>5.1923218016799457E-4</v>
      </c>
    </row>
    <row r="228" spans="2:11" x14ac:dyDescent="0.25">
      <c r="B228">
        <v>-2.8198842554247789E-3</v>
      </c>
      <c r="C228">
        <v>1.4342963954782546E-4</v>
      </c>
      <c r="D228">
        <v>5.2933330637137512E-3</v>
      </c>
      <c r="E228">
        <v>-5.9100369185020986E-3</v>
      </c>
      <c r="F228">
        <v>2.8827893749317291E-3</v>
      </c>
      <c r="G228">
        <v>8.9918400483109152E-3</v>
      </c>
      <c r="H228">
        <v>-1.5053911180706973E-3</v>
      </c>
      <c r="I228">
        <v>1.3275856174031802E-5</v>
      </c>
      <c r="J228">
        <v>-7.1199653767213067E-3</v>
      </c>
      <c r="K228">
        <v>4.7951615595079548E-3</v>
      </c>
    </row>
    <row r="229" spans="2:11" x14ac:dyDescent="0.25">
      <c r="B229">
        <v>-4.5524348196601594E-3</v>
      </c>
      <c r="C229">
        <v>-7.3919461435664252E-3</v>
      </c>
      <c r="D229">
        <v>-6.7055403169639814E-3</v>
      </c>
      <c r="E229">
        <v>-6.3798852683232101E-3</v>
      </c>
      <c r="F229">
        <v>-9.4688598552134726E-3</v>
      </c>
      <c r="G229">
        <v>-4.930573961827802E-3</v>
      </c>
      <c r="H229">
        <v>-1.0231053337382178E-2</v>
      </c>
      <c r="I229">
        <v>-2.5209583917879209E-3</v>
      </c>
      <c r="J229">
        <v>-2.4184778536757512E-3</v>
      </c>
      <c r="K229">
        <v>-4.5722968906637736E-3</v>
      </c>
    </row>
    <row r="230" spans="2:11" x14ac:dyDescent="0.25">
      <c r="B230">
        <v>3.8829100271933286E-3</v>
      </c>
      <c r="C230">
        <v>1.0934643468198384E-2</v>
      </c>
      <c r="D230">
        <v>4.9489624177310567E-3</v>
      </c>
      <c r="E230">
        <v>7.5331164753607181E-3</v>
      </c>
      <c r="F230">
        <v>7.6761173443669417E-3</v>
      </c>
      <c r="G230">
        <v>9.730300433378667E-3</v>
      </c>
      <c r="H230">
        <v>4.0170978304184708E-3</v>
      </c>
      <c r="I230">
        <v>2.1441745852098558E-3</v>
      </c>
      <c r="J230">
        <v>9.9565107683372758E-3</v>
      </c>
      <c r="K230">
        <v>4.4425012969780971E-4</v>
      </c>
    </row>
    <row r="231" spans="2:11" x14ac:dyDescent="0.25">
      <c r="B231">
        <v>3.5992391439716525E-3</v>
      </c>
      <c r="C231">
        <v>1.7633191162814636E-3</v>
      </c>
      <c r="D231">
        <v>5.3067151267241321E-3</v>
      </c>
      <c r="E231">
        <v>2.7166507779528165E-3</v>
      </c>
      <c r="F231">
        <v>2.7922340457893569E-3</v>
      </c>
      <c r="G231">
        <v>-4.33344919101172E-3</v>
      </c>
      <c r="H231">
        <v>1.8025398181070636E-3</v>
      </c>
      <c r="I231">
        <v>-3.5470524801986113E-4</v>
      </c>
      <c r="J231">
        <v>4.0887808555474447E-3</v>
      </c>
      <c r="K231">
        <v>2.2261278700478004E-3</v>
      </c>
    </row>
    <row r="232" spans="2:11" x14ac:dyDescent="0.25">
      <c r="B232">
        <v>3.8352359029626118E-4</v>
      </c>
      <c r="C232">
        <v>6.3834182124619049E-3</v>
      </c>
      <c r="D232">
        <v>-1.1128893086751428E-2</v>
      </c>
      <c r="E232">
        <v>-2.0396464653909935E-3</v>
      </c>
      <c r="F232">
        <v>5.1775268739930745E-5</v>
      </c>
      <c r="G232">
        <v>-1.2042261959012337E-2</v>
      </c>
      <c r="H232">
        <v>4.1252904946485931E-3</v>
      </c>
      <c r="I232">
        <v>2.590093441590423E-3</v>
      </c>
      <c r="J232">
        <v>1.1230544774687632E-3</v>
      </c>
      <c r="K232">
        <v>3.4251612814258591E-3</v>
      </c>
    </row>
    <row r="233" spans="2:11" x14ac:dyDescent="0.25">
      <c r="B233">
        <v>-3.5135892207483949E-3</v>
      </c>
      <c r="C233">
        <v>-4.1506307778207468E-3</v>
      </c>
      <c r="D233">
        <v>1.7789187546684408E-3</v>
      </c>
      <c r="E233">
        <v>-1.1788911530714434E-3</v>
      </c>
      <c r="F233">
        <v>-5.4584245137258769E-3</v>
      </c>
      <c r="G233">
        <v>1.2360070079955633E-3</v>
      </c>
      <c r="H233">
        <v>-7.0626180761472861E-3</v>
      </c>
      <c r="I233">
        <v>1.4818026402031211E-3</v>
      </c>
      <c r="J233">
        <v>7.342343525486259E-3</v>
      </c>
      <c r="K233">
        <v>1.6206833974551028E-3</v>
      </c>
    </row>
    <row r="234" spans="2:11" x14ac:dyDescent="0.25">
      <c r="B234">
        <v>-7.8959011020972877E-4</v>
      </c>
      <c r="C234">
        <v>-3.9695285326759649E-3</v>
      </c>
      <c r="D234">
        <v>-1.4351388445322407E-3</v>
      </c>
      <c r="E234">
        <v>6.1851060661655298E-3</v>
      </c>
      <c r="F234">
        <v>-1.9435893540395634E-3</v>
      </c>
      <c r="G234">
        <v>1.522881453881356E-2</v>
      </c>
      <c r="H234">
        <v>-8.4944448286719092E-3</v>
      </c>
      <c r="I234">
        <v>-2.5530587820957974E-3</v>
      </c>
      <c r="J234">
        <v>-8.2609195120080057E-3</v>
      </c>
      <c r="K234">
        <v>-6.7006611229187048E-3</v>
      </c>
    </row>
    <row r="235" spans="2:11" x14ac:dyDescent="0.25">
      <c r="B235">
        <v>-4.0631857897696E-3</v>
      </c>
      <c r="C235">
        <v>8.3553900644902576E-3</v>
      </c>
      <c r="D235">
        <v>-5.3836845756980055E-3</v>
      </c>
      <c r="E235">
        <v>-3.3260575903368678E-3</v>
      </c>
      <c r="F235">
        <v>-1.5711179719350634E-3</v>
      </c>
      <c r="G235">
        <v>1.2172297621280449E-3</v>
      </c>
      <c r="H235">
        <v>5.9748673589706709E-3</v>
      </c>
      <c r="I235">
        <v>4.0968685941128223E-3</v>
      </c>
      <c r="J235">
        <v>-1.5598512982344184E-3</v>
      </c>
      <c r="K235">
        <v>4.8215899270434796E-3</v>
      </c>
    </row>
    <row r="236" spans="2:11" x14ac:dyDescent="0.25">
      <c r="B236">
        <v>-1.3454451157348586E-3</v>
      </c>
      <c r="C236">
        <v>-2.4570296597380479E-3</v>
      </c>
      <c r="D236">
        <v>1.6662439295344982E-2</v>
      </c>
      <c r="E236">
        <v>-7.4505605454043328E-4</v>
      </c>
      <c r="F236">
        <v>-1.985061840526693E-4</v>
      </c>
      <c r="G236">
        <v>7.3356285782562348E-3</v>
      </c>
      <c r="H236">
        <v>4.0891815533691152E-3</v>
      </c>
      <c r="I236">
        <v>-3.4437622319435602E-3</v>
      </c>
      <c r="J236">
        <v>-1.6655416136006497E-2</v>
      </c>
      <c r="K236">
        <v>-4.4876656222481489E-3</v>
      </c>
    </row>
    <row r="237" spans="2:11" x14ac:dyDescent="0.25">
      <c r="B237">
        <v>-2.1036548900620641E-4</v>
      </c>
      <c r="C237">
        <v>6.4045802375164379E-3</v>
      </c>
      <c r="D237">
        <v>6.4424035861648079E-3</v>
      </c>
      <c r="E237">
        <v>-3.1327777100674298E-4</v>
      </c>
      <c r="F237">
        <v>1.133481377463754E-3</v>
      </c>
      <c r="G237">
        <v>-9.4246053742706691E-3</v>
      </c>
      <c r="H237">
        <v>2.5795706571315365E-3</v>
      </c>
      <c r="I237">
        <v>-6.3972050913843192E-4</v>
      </c>
      <c r="J237">
        <v>6.2324023788791405E-3</v>
      </c>
      <c r="K237">
        <v>-4.0763582721459115E-5</v>
      </c>
    </row>
    <row r="238" spans="2:11" x14ac:dyDescent="0.25">
      <c r="B238">
        <v>6.12262576148667E-4</v>
      </c>
      <c r="C238">
        <v>2.4033864936031592E-3</v>
      </c>
      <c r="D238">
        <v>1.1946665443667685E-3</v>
      </c>
      <c r="E238">
        <v>-6.3714484875587564E-3</v>
      </c>
      <c r="F238">
        <v>-3.0400789428702479E-3</v>
      </c>
      <c r="G238">
        <v>-3.1489740090348192E-4</v>
      </c>
      <c r="H238">
        <v>6.6946804452608817E-3</v>
      </c>
      <c r="I238">
        <v>-2.9675760338271585E-3</v>
      </c>
      <c r="J238">
        <v>3.1720997338009682E-3</v>
      </c>
      <c r="K238">
        <v>-4.3312762459738804E-3</v>
      </c>
    </row>
    <row r="239" spans="2:11" x14ac:dyDescent="0.25">
      <c r="B239">
        <v>-4.6643114395844487E-3</v>
      </c>
      <c r="C239">
        <v>-3.8938271759143615E-3</v>
      </c>
      <c r="D239">
        <v>-4.7836597642922528E-3</v>
      </c>
      <c r="E239">
        <v>-7.2849330041186823E-3</v>
      </c>
      <c r="F239">
        <v>-6.4036733982642735E-3</v>
      </c>
      <c r="G239">
        <v>-1.2970844999018651E-2</v>
      </c>
      <c r="H239">
        <v>-7.4304697107710031E-3</v>
      </c>
      <c r="I239">
        <v>-7.8087455905484727E-3</v>
      </c>
      <c r="J239">
        <v>-4.2123462221058472E-3</v>
      </c>
      <c r="K239">
        <v>-7.9019877101565213E-3</v>
      </c>
    </row>
    <row r="240" spans="2:11" x14ac:dyDescent="0.25">
      <c r="B240">
        <v>-3.8894039085136584E-3</v>
      </c>
      <c r="C240">
        <v>-2.6994220824683233E-3</v>
      </c>
      <c r="D240">
        <v>-5.2761113032880297E-4</v>
      </c>
      <c r="E240">
        <v>-1.197118647005541E-3</v>
      </c>
      <c r="F240">
        <v>4.5688788857226812E-4</v>
      </c>
      <c r="G240">
        <v>-3.6230060750794511E-3</v>
      </c>
      <c r="H240">
        <v>-4.7692837967456929E-3</v>
      </c>
      <c r="I240">
        <v>-3.4533888776880029E-3</v>
      </c>
      <c r="J240">
        <v>-1.2478379066467074E-2</v>
      </c>
      <c r="K240">
        <v>-2.0512790566424078E-3</v>
      </c>
    </row>
    <row r="241" spans="2:11" x14ac:dyDescent="0.25">
      <c r="B241">
        <v>-3.5119076266814015E-3</v>
      </c>
      <c r="C241">
        <v>-4.6696359623936761E-3</v>
      </c>
      <c r="D241">
        <v>-8.5123892041035171E-4</v>
      </c>
      <c r="E241">
        <v>-8.2287307298186518E-3</v>
      </c>
      <c r="F241">
        <v>7.8919724580246778E-3</v>
      </c>
      <c r="G241">
        <v>6.5037220948827336E-3</v>
      </c>
      <c r="H241">
        <v>-8.3061484065595134E-4</v>
      </c>
      <c r="I241">
        <v>-1.4771760150892558E-3</v>
      </c>
      <c r="J241">
        <v>-8.9452168858372514E-3</v>
      </c>
      <c r="K241">
        <v>-3.2627696897467363E-3</v>
      </c>
    </row>
    <row r="242" spans="2:11" x14ac:dyDescent="0.25">
      <c r="B242">
        <v>3.0433039414087633E-5</v>
      </c>
      <c r="C242">
        <v>2.6698612579435445E-3</v>
      </c>
      <c r="D242">
        <v>4.4042571312606195E-3</v>
      </c>
      <c r="E242">
        <v>-7.6688385312271895E-4</v>
      </c>
      <c r="F242">
        <v>5.9384153963235953E-3</v>
      </c>
      <c r="G242">
        <v>3.9436826655978897E-3</v>
      </c>
      <c r="H242">
        <v>-9.249053055668913E-4</v>
      </c>
      <c r="I242">
        <v>4.2444857376334509E-3</v>
      </c>
      <c r="J242">
        <v>1.3365264847400502E-3</v>
      </c>
      <c r="K242">
        <v>9.4676415111372223E-5</v>
      </c>
    </row>
    <row r="243" spans="2:11" x14ac:dyDescent="0.25">
      <c r="B243">
        <v>-2.2226551023297654E-3</v>
      </c>
      <c r="C243">
        <v>6.8357124101640016E-3</v>
      </c>
      <c r="D243">
        <v>7.3236438603772437E-3</v>
      </c>
      <c r="E243">
        <v>1.0061661406391028E-3</v>
      </c>
      <c r="F243">
        <v>-5.587793962904188E-4</v>
      </c>
      <c r="G243">
        <v>9.9121242097744179E-3</v>
      </c>
      <c r="H243">
        <v>6.7573278319689074E-3</v>
      </c>
      <c r="I243">
        <v>9.636025391065215E-4</v>
      </c>
      <c r="J243">
        <v>1.1528531484755985E-2</v>
      </c>
      <c r="K243">
        <v>-6.4563197559478467E-4</v>
      </c>
    </row>
    <row r="244" spans="2:11" x14ac:dyDescent="0.25">
      <c r="B244">
        <v>8.5923470654623111E-3</v>
      </c>
      <c r="C244">
        <v>-1.510821606304786E-3</v>
      </c>
      <c r="D244">
        <v>7.071428401275563E-4</v>
      </c>
      <c r="E244">
        <v>-3.2381783628630584E-4</v>
      </c>
      <c r="F244">
        <v>5.5253088165623599E-3</v>
      </c>
      <c r="G244">
        <v>-1.0826030728257687E-2</v>
      </c>
      <c r="H244">
        <v>5.7138705516527229E-3</v>
      </c>
      <c r="I244">
        <v>-6.0514483695765188E-3</v>
      </c>
      <c r="J244">
        <v>8.1489928592653107E-3</v>
      </c>
      <c r="K244">
        <v>-7.3307050715419094E-3</v>
      </c>
    </row>
    <row r="245" spans="2:11" x14ac:dyDescent="0.25">
      <c r="B245">
        <v>-1.9234217320870301E-3</v>
      </c>
      <c r="C245">
        <v>5.0990920712979887E-3</v>
      </c>
      <c r="D245">
        <v>6.3005746987408297E-3</v>
      </c>
      <c r="E245">
        <v>-8.3027376350523884E-3</v>
      </c>
      <c r="F245">
        <v>3.2244079001353754E-3</v>
      </c>
      <c r="G245">
        <v>4.5129091290308267E-3</v>
      </c>
      <c r="H245">
        <v>4.252709897552099E-3</v>
      </c>
      <c r="I245">
        <v>5.5346426277232729E-3</v>
      </c>
      <c r="J245">
        <v>-6.0894174487904152E-3</v>
      </c>
      <c r="K245">
        <v>8.3615945491020919E-3</v>
      </c>
    </row>
    <row r="246" spans="2:11" x14ac:dyDescent="0.25">
      <c r="B246">
        <v>-4.440088857080019E-3</v>
      </c>
      <c r="C246">
        <v>-8.315422835608384E-3</v>
      </c>
      <c r="D246">
        <v>-7.7287131807072971E-3</v>
      </c>
      <c r="E246">
        <v>-6.1391335807371274E-3</v>
      </c>
      <c r="F246">
        <v>-5.8307683157769663E-3</v>
      </c>
      <c r="G246">
        <v>-2.1093520694405479E-2</v>
      </c>
      <c r="H246">
        <v>-8.1791477364833269E-3</v>
      </c>
      <c r="I246">
        <v>-1.1627187736925528E-2</v>
      </c>
      <c r="J246">
        <v>-2.8272291696390473E-3</v>
      </c>
      <c r="K246">
        <v>-1.1615540359771781E-2</v>
      </c>
    </row>
    <row r="247" spans="2:11" x14ac:dyDescent="0.25">
      <c r="B247">
        <v>3.4162481800761395E-3</v>
      </c>
      <c r="C247">
        <v>4.6512790256721887E-3</v>
      </c>
      <c r="D247">
        <v>-9.7819640755861404E-3</v>
      </c>
      <c r="E247">
        <v>-1.5175398693043836E-2</v>
      </c>
      <c r="F247">
        <v>-4.5161049451832648E-4</v>
      </c>
      <c r="G247">
        <v>-1.3073214789356101E-3</v>
      </c>
      <c r="H247">
        <v>7.8387881465446032E-4</v>
      </c>
      <c r="I247">
        <v>-1.6564010682039957E-3</v>
      </c>
      <c r="J247">
        <v>-9.2128509232134257E-3</v>
      </c>
      <c r="K247">
        <v>-5.2323383884580795E-3</v>
      </c>
    </row>
    <row r="248" spans="2:11" x14ac:dyDescent="0.25">
      <c r="B248">
        <v>2.0331993993505464E-3</v>
      </c>
      <c r="C248">
        <v>-5.4371695720224018E-4</v>
      </c>
      <c r="D248">
        <v>5.7559655476894828E-4</v>
      </c>
      <c r="E248">
        <v>-5.8195366527069416E-3</v>
      </c>
      <c r="F248">
        <v>-2.5807817708761371E-3</v>
      </c>
      <c r="G248">
        <v>1.2493345920847922E-3</v>
      </c>
      <c r="H248">
        <v>-1.1259059207232684E-3</v>
      </c>
      <c r="I248">
        <v>5.2014310497275661E-3</v>
      </c>
      <c r="J248">
        <v>-4.7019890989150851E-4</v>
      </c>
      <c r="K248">
        <v>4.5325168956603327E-3</v>
      </c>
    </row>
    <row r="249" spans="2:11" x14ac:dyDescent="0.25">
      <c r="B249">
        <v>-2.7510205315074338E-3</v>
      </c>
      <c r="C249">
        <v>3.7250892639827328E-3</v>
      </c>
      <c r="D249">
        <v>4.5026882151819993E-3</v>
      </c>
      <c r="E249">
        <v>7.9317481805503288E-3</v>
      </c>
      <c r="F249">
        <v>4.9525000921855434E-3</v>
      </c>
      <c r="G249">
        <v>5.3761116277748801E-3</v>
      </c>
      <c r="H249">
        <v>-4.1098212986237052E-3</v>
      </c>
      <c r="I249">
        <v>-4.1890653692453718E-3</v>
      </c>
      <c r="J249">
        <v>-4.1012434397760056E-3</v>
      </c>
      <c r="K249">
        <v>-2.3948146538047547E-4</v>
      </c>
    </row>
    <row r="250" spans="2:11" x14ac:dyDescent="0.25">
      <c r="B250">
        <v>-3.4211269344330748E-3</v>
      </c>
      <c r="C250">
        <v>-1.0805338718837883E-3</v>
      </c>
      <c r="D250">
        <v>2.4160107800215548E-3</v>
      </c>
      <c r="E250">
        <v>-2.160733579595548E-3</v>
      </c>
      <c r="F250">
        <v>-6.2028300595051355E-3</v>
      </c>
      <c r="G250">
        <v>-1.2707696578514646E-4</v>
      </c>
      <c r="H250">
        <v>-1.8025086532004106E-4</v>
      </c>
      <c r="I250">
        <v>-1.3230455816799728E-3</v>
      </c>
      <c r="J250">
        <v>-3.835662524724095E-3</v>
      </c>
      <c r="K250">
        <v>2.8826208454593937E-3</v>
      </c>
    </row>
    <row r="251" spans="2:11" x14ac:dyDescent="0.25">
      <c r="B251">
        <v>1.0283499163086323E-3</v>
      </c>
      <c r="C251">
        <v>1.5128911873828414E-3</v>
      </c>
      <c r="D251">
        <v>4.7502494177791678E-3</v>
      </c>
      <c r="E251">
        <v>1.9474017454497335E-3</v>
      </c>
      <c r="F251">
        <v>8.6260316250652905E-3</v>
      </c>
      <c r="G251">
        <v>-3.451973414377054E-3</v>
      </c>
      <c r="H251">
        <v>5.363331426224794E-3</v>
      </c>
      <c r="I251">
        <v>1.5203162259799095E-2</v>
      </c>
      <c r="J251">
        <v>1.2622604438564463E-2</v>
      </c>
      <c r="K251">
        <v>1.250903348192497E-2</v>
      </c>
    </row>
    <row r="252" spans="2:11" x14ac:dyDescent="0.25">
      <c r="B252">
        <v>9.0623951148117424E-4</v>
      </c>
      <c r="C252">
        <v>5.1263368995589859E-3</v>
      </c>
      <c r="D252">
        <v>7.9746040419357688E-3</v>
      </c>
      <c r="E252">
        <v>2.8564744579224915E-3</v>
      </c>
      <c r="F252">
        <v>1.2519794156388188E-2</v>
      </c>
      <c r="G252">
        <v>6.7416737130454908E-3</v>
      </c>
      <c r="H252">
        <v>7.5850804817912849E-3</v>
      </c>
      <c r="I252">
        <v>6.0722222417962423E-3</v>
      </c>
      <c r="J252">
        <v>1.0997380831171208E-2</v>
      </c>
      <c r="K252">
        <v>5.7511201272072102E-3</v>
      </c>
    </row>
    <row r="253" spans="2:11" x14ac:dyDescent="0.25">
      <c r="B253">
        <v>3.4701702516653026E-3</v>
      </c>
      <c r="C253">
        <v>1.4400413149274697E-3</v>
      </c>
      <c r="D253">
        <v>-8.1756348295738013E-3</v>
      </c>
      <c r="E253">
        <v>-6.7051376247272256E-3</v>
      </c>
      <c r="F253">
        <v>4.8013337964721093E-3</v>
      </c>
      <c r="G253">
        <v>-4.2208704684649455E-3</v>
      </c>
      <c r="H253">
        <v>7.9334975439778639E-3</v>
      </c>
      <c r="I253">
        <v>6.0762051277588368E-3</v>
      </c>
      <c r="J253">
        <v>-4.4217177150732501E-3</v>
      </c>
      <c r="K253">
        <v>5.0964436710417508E-3</v>
      </c>
    </row>
    <row r="254" spans="2:11" x14ac:dyDescent="0.25">
      <c r="B254">
        <v>-2.1352943169856615E-3</v>
      </c>
      <c r="C254">
        <v>3.5921057481794684E-3</v>
      </c>
      <c r="D254">
        <v>-6.0550629278296074E-3</v>
      </c>
      <c r="E254">
        <v>-7.9692222714554167E-4</v>
      </c>
      <c r="F254">
        <v>2.0269347321422515E-3</v>
      </c>
      <c r="G254">
        <v>-9.3303996193102277E-3</v>
      </c>
      <c r="H254">
        <v>-7.8590332428242124E-4</v>
      </c>
      <c r="I254">
        <v>-2.7600533623185725E-5</v>
      </c>
      <c r="J254">
        <v>-2.7088195572897234E-3</v>
      </c>
      <c r="K254">
        <v>-1.5829018403349374E-4</v>
      </c>
    </row>
    <row r="255" spans="2:11" x14ac:dyDescent="0.25">
      <c r="B255">
        <v>-2.5461710621835693E-3</v>
      </c>
      <c r="C255">
        <v>-7.3036465410507628E-3</v>
      </c>
      <c r="D255">
        <v>-6.8564356963635885E-3</v>
      </c>
      <c r="E255">
        <v>-2.1732781835028642E-3</v>
      </c>
      <c r="F255">
        <v>-5.369796552891346E-3</v>
      </c>
      <c r="G255">
        <v>-8.4312388141289628E-3</v>
      </c>
      <c r="H255">
        <v>-5.3691386292544878E-3</v>
      </c>
      <c r="I255">
        <v>-7.6416070482811195E-3</v>
      </c>
      <c r="J255">
        <v>2.8051660612162552E-4</v>
      </c>
      <c r="K255">
        <v>-1.1825754179358527E-2</v>
      </c>
    </row>
    <row r="256" spans="2:11" x14ac:dyDescent="0.25">
      <c r="B256">
        <v>2.2199746980597983E-3</v>
      </c>
      <c r="C256">
        <v>7.8914632066495098E-4</v>
      </c>
      <c r="D256">
        <v>3.4743412763449779E-3</v>
      </c>
      <c r="E256">
        <v>1.9574834746680808E-3</v>
      </c>
      <c r="F256">
        <v>7.2678940898541012E-3</v>
      </c>
      <c r="G256">
        <v>3.8563434724652491E-3</v>
      </c>
      <c r="H256">
        <v>-5.3773304517510494E-3</v>
      </c>
      <c r="I256">
        <v>3.2957490745498573E-3</v>
      </c>
      <c r="J256">
        <v>-2.7694086247662922E-4</v>
      </c>
      <c r="K256">
        <v>3.0833276112990026E-3</v>
      </c>
    </row>
    <row r="257" spans="2:11" x14ac:dyDescent="0.25">
      <c r="B257">
        <v>3.2089738188956301E-3</v>
      </c>
      <c r="C257">
        <v>3.4378051758484564E-3</v>
      </c>
      <c r="D257">
        <v>-2.4554333381075653E-3</v>
      </c>
      <c r="E257">
        <v>-9.0550637460552318E-3</v>
      </c>
      <c r="F257">
        <v>1.6796716239220542E-3</v>
      </c>
      <c r="G257">
        <v>-1.1649509496148593E-2</v>
      </c>
      <c r="H257">
        <v>2.8913031685634423E-3</v>
      </c>
      <c r="I257">
        <v>8.3115468024761309E-4</v>
      </c>
      <c r="J257">
        <v>1.0040422376166333E-2</v>
      </c>
      <c r="K257">
        <v>5.4135138987755019E-3</v>
      </c>
    </row>
    <row r="258" spans="2:11" x14ac:dyDescent="0.25">
      <c r="B258">
        <v>-4.8109740837464518E-4</v>
      </c>
      <c r="C258">
        <v>-2.7277886313708043E-3</v>
      </c>
      <c r="D258">
        <v>2.0189781843425294E-3</v>
      </c>
      <c r="E258">
        <v>-4.9733444120422078E-3</v>
      </c>
      <c r="F258">
        <v>-2.5729161632777808E-3</v>
      </c>
      <c r="G258">
        <v>-4.9556510710406475E-3</v>
      </c>
      <c r="H258">
        <v>-3.3251511620855483E-3</v>
      </c>
      <c r="I258">
        <v>7.4902748494208625E-3</v>
      </c>
      <c r="J258">
        <v>-3.1946186496138807E-3</v>
      </c>
      <c r="K258">
        <v>3.1958810885973298E-3</v>
      </c>
    </row>
    <row r="259" spans="2:11" x14ac:dyDescent="0.25">
      <c r="B259">
        <v>2.2378266003417828E-3</v>
      </c>
      <c r="C259">
        <v>3.2802578194480671E-3</v>
      </c>
      <c r="D259">
        <v>1.1881931402824049E-2</v>
      </c>
      <c r="E259">
        <v>4.7725753094474297E-3</v>
      </c>
      <c r="F259">
        <v>1.0462311732644371E-2</v>
      </c>
      <c r="G259">
        <v>6.3298260257296547E-3</v>
      </c>
      <c r="H259">
        <v>4.9458900580111494E-3</v>
      </c>
      <c r="I259">
        <v>1.5539721173359652E-3</v>
      </c>
      <c r="J259">
        <v>7.8799355158685382E-3</v>
      </c>
      <c r="K259">
        <v>1.3842603447068115E-3</v>
      </c>
    </row>
    <row r="260" spans="2:11" x14ac:dyDescent="0.25">
      <c r="B260">
        <v>-1.3196511292552422E-3</v>
      </c>
      <c r="C260">
        <v>-8.6064501287132014E-3</v>
      </c>
      <c r="D260">
        <v>9.3265486984628731E-3</v>
      </c>
      <c r="E260">
        <v>3.8246673560944516E-3</v>
      </c>
      <c r="F260">
        <v>-4.1786561208127715E-3</v>
      </c>
      <c r="G260">
        <v>-1.337994960686292E-2</v>
      </c>
      <c r="H260">
        <v>3.5796156555151122E-3</v>
      </c>
      <c r="I260">
        <v>6.0862548392813564E-3</v>
      </c>
      <c r="J260">
        <v>7.4483220866104127E-3</v>
      </c>
      <c r="K260">
        <v>3.6477326409239618E-3</v>
      </c>
    </row>
    <row r="261" spans="2:11" x14ac:dyDescent="0.25">
      <c r="B261">
        <v>-4.7423925222134155E-3</v>
      </c>
      <c r="C261">
        <v>-2.8905177998040456E-4</v>
      </c>
      <c r="D261">
        <v>2.446819215518742E-3</v>
      </c>
      <c r="E261">
        <v>3.8109879128991491E-3</v>
      </c>
      <c r="F261">
        <v>8.0612980780190649E-3</v>
      </c>
      <c r="G261">
        <v>1.8176297848370635E-2</v>
      </c>
      <c r="H261">
        <v>8.6719496993893042E-5</v>
      </c>
      <c r="I261">
        <v>-8.1969433643206656E-3</v>
      </c>
      <c r="J261">
        <v>9.2971416444522972E-3</v>
      </c>
      <c r="K261">
        <v>-7.8114660789027398E-3</v>
      </c>
    </row>
    <row r="262" spans="2:11" x14ac:dyDescent="0.25">
      <c r="B262">
        <v>-4.0252946239682707E-3</v>
      </c>
      <c r="C262">
        <v>5.5599504355187063E-3</v>
      </c>
      <c r="D262">
        <v>2.538429214564303E-3</v>
      </c>
      <c r="E262">
        <v>-1.7198322792198854E-3</v>
      </c>
      <c r="F262">
        <v>-7.7937423690529269E-4</v>
      </c>
      <c r="G262">
        <v>-1.3137544331128989E-4</v>
      </c>
      <c r="H262">
        <v>3.8802811077797046E-3</v>
      </c>
      <c r="I262">
        <v>-2.8678180131328735E-3</v>
      </c>
      <c r="J262">
        <v>-3.4979795156103522E-3</v>
      </c>
      <c r="K262">
        <v>-2.712459894644892E-3</v>
      </c>
    </row>
    <row r="263" spans="2:11" x14ac:dyDescent="0.25">
      <c r="B263">
        <v>-5.2212309458924333E-3</v>
      </c>
      <c r="C263">
        <v>-1.5177391499550171E-3</v>
      </c>
      <c r="D263">
        <v>2.4020514642331516E-3</v>
      </c>
      <c r="E263">
        <v>1.0404826347190251E-3</v>
      </c>
      <c r="F263">
        <v>1.0541182699821759E-3</v>
      </c>
      <c r="G263">
        <v>8.8631878506866581E-3</v>
      </c>
      <c r="H263">
        <v>6.7212108778439313E-3</v>
      </c>
      <c r="I263">
        <v>3.308988008043333E-3</v>
      </c>
      <c r="J263">
        <v>5.0727546925344513E-3</v>
      </c>
      <c r="K263">
        <v>5.6680870751249727E-3</v>
      </c>
    </row>
    <row r="264" spans="2:11" x14ac:dyDescent="0.25">
      <c r="B264">
        <v>3.4997083215473428E-3</v>
      </c>
      <c r="C264">
        <v>-3.0648657618488041E-5</v>
      </c>
      <c r="D264">
        <v>2.2185258261769149E-3</v>
      </c>
      <c r="E264">
        <v>2.4202145864407215E-3</v>
      </c>
      <c r="F264">
        <v>-7.4053176740327537E-5</v>
      </c>
      <c r="G264">
        <v>1.01734775635243E-2</v>
      </c>
      <c r="H264">
        <v>8.2710805600770901E-4</v>
      </c>
      <c r="I264">
        <v>1.9595841528884149E-3</v>
      </c>
      <c r="J264">
        <v>3.1562849964468431E-3</v>
      </c>
      <c r="K264">
        <v>4.9885949950011169E-3</v>
      </c>
    </row>
    <row r="265" spans="2:11" x14ac:dyDescent="0.25">
      <c r="B265">
        <v>-6.3052767676783283E-3</v>
      </c>
      <c r="C265">
        <v>-3.2589299988853358E-3</v>
      </c>
      <c r="D265">
        <v>-9.8977974344801006E-4</v>
      </c>
      <c r="E265">
        <v>-1.2581622877691882E-3</v>
      </c>
      <c r="F265">
        <v>-2.1357561855692353E-3</v>
      </c>
      <c r="G265">
        <v>-3.266176351113783E-3</v>
      </c>
      <c r="H265">
        <v>7.4601444735512452E-3</v>
      </c>
      <c r="I265">
        <v>1.9961174410397563E-3</v>
      </c>
      <c r="J265">
        <v>1.0066763530607512E-3</v>
      </c>
      <c r="K265">
        <v>-7.8648838835274613E-4</v>
      </c>
    </row>
    <row r="266" spans="2:11" x14ac:dyDescent="0.25">
      <c r="B266">
        <v>-3.0646629508997909E-3</v>
      </c>
      <c r="C266">
        <v>-1.7811104995493273E-3</v>
      </c>
      <c r="D266">
        <v>-7.3038085030825038E-3</v>
      </c>
      <c r="E266">
        <v>5.7901829549279976E-4</v>
      </c>
      <c r="F266">
        <v>-8.2559747360796206E-4</v>
      </c>
      <c r="G266">
        <v>-3.8677683404087747E-3</v>
      </c>
      <c r="H266">
        <v>1.7486526676430032E-3</v>
      </c>
      <c r="I266">
        <v>-6.5712043628429985E-3</v>
      </c>
      <c r="J266">
        <v>5.3175293432074808E-4</v>
      </c>
      <c r="K266">
        <v>-7.125373388824385E-3</v>
      </c>
    </row>
    <row r="267" spans="2:11" x14ac:dyDescent="0.25">
      <c r="B267">
        <v>-3.0734445337084943E-3</v>
      </c>
      <c r="C267">
        <v>4.2463503700375044E-3</v>
      </c>
      <c r="D267">
        <v>3.1779593043000211E-3</v>
      </c>
      <c r="E267">
        <v>-3.4031064297899755E-4</v>
      </c>
      <c r="F267">
        <v>-5.1180038144201597E-4</v>
      </c>
      <c r="G267">
        <v>-1.0403774003420043E-2</v>
      </c>
      <c r="H267">
        <v>-8.4866928979544429E-4</v>
      </c>
      <c r="I267">
        <v>1.0909581820513912E-2</v>
      </c>
      <c r="J267">
        <v>7.5401073745116265E-3</v>
      </c>
      <c r="K267">
        <v>7.4057441868685351E-3</v>
      </c>
    </row>
    <row r="268" spans="2:11" x14ac:dyDescent="0.25">
      <c r="B268">
        <v>-6.4269266433635583E-4</v>
      </c>
      <c r="C268">
        <v>5.6438955200402924E-3</v>
      </c>
      <c r="D268">
        <v>-1.1228947049138753E-2</v>
      </c>
      <c r="E268">
        <v>-6.3175334286451447E-3</v>
      </c>
      <c r="F268">
        <v>2.3427367392870125E-3</v>
      </c>
      <c r="G268">
        <v>6.6579215535958226E-3</v>
      </c>
      <c r="H268">
        <v>-7.2312237779919124E-3</v>
      </c>
      <c r="I268">
        <v>5.3546252943989937E-4</v>
      </c>
      <c r="J268">
        <v>-8.9470244918608919E-3</v>
      </c>
      <c r="K268">
        <v>-1.2325524879371585E-2</v>
      </c>
    </row>
    <row r="269" spans="2:11" x14ac:dyDescent="0.25">
      <c r="B269">
        <v>2.6276027471117938E-4</v>
      </c>
      <c r="C269">
        <v>-1.338217411455573E-3</v>
      </c>
      <c r="D269">
        <v>-3.4233151400000104E-3</v>
      </c>
      <c r="E269">
        <v>-3.5827416389776329E-3</v>
      </c>
      <c r="F269">
        <v>3.078433749232925E-3</v>
      </c>
      <c r="G269">
        <v>-2.3120153788931085E-3</v>
      </c>
      <c r="H269">
        <v>1.9561091989471653E-3</v>
      </c>
      <c r="I269">
        <v>-6.7073904958094975E-4</v>
      </c>
      <c r="J269">
        <v>-1.9599109950683394E-4</v>
      </c>
      <c r="K269">
        <v>-5.6232393165204218E-4</v>
      </c>
    </row>
    <row r="270" spans="2:11" x14ac:dyDescent="0.25">
      <c r="B270">
        <v>-2.0852975868854624E-3</v>
      </c>
      <c r="C270">
        <v>-4.967225908810941E-3</v>
      </c>
      <c r="D270">
        <v>-4.1575748815995848E-3</v>
      </c>
      <c r="E270">
        <v>-3.596497290884832E-3</v>
      </c>
      <c r="F270">
        <v>-1.9979948056389673E-3</v>
      </c>
      <c r="G270">
        <v>-1.1066949910760706E-2</v>
      </c>
      <c r="H270">
        <v>-5.9512562629438967E-4</v>
      </c>
      <c r="I270">
        <v>-2.8833643498891405E-3</v>
      </c>
      <c r="J270">
        <v>-1.0331470881919195E-2</v>
      </c>
      <c r="K270">
        <v>-2.0684114524678666E-3</v>
      </c>
    </row>
    <row r="271" spans="2:11" x14ac:dyDescent="0.25">
      <c r="B271">
        <v>-4.0420189071559342E-3</v>
      </c>
      <c r="C271">
        <v>4.7352314127212464E-3</v>
      </c>
      <c r="D271">
        <v>1.812126298088396E-3</v>
      </c>
      <c r="E271">
        <v>-4.5427564814542855E-3</v>
      </c>
      <c r="F271">
        <v>-3.774418970317126E-3</v>
      </c>
      <c r="G271">
        <v>4.492353685189774E-3</v>
      </c>
      <c r="H271">
        <v>-1.8073233491223614E-4</v>
      </c>
      <c r="I271">
        <v>9.0015550687536506E-4</v>
      </c>
      <c r="J271">
        <v>2.7482260178788498E-3</v>
      </c>
      <c r="K271">
        <v>1.9091230599569077E-3</v>
      </c>
    </row>
    <row r="272" spans="2:11" x14ac:dyDescent="0.25">
      <c r="B272">
        <v>2.3796964088533905E-3</v>
      </c>
      <c r="C272">
        <v>3.6672703389445328E-3</v>
      </c>
      <c r="D272">
        <v>-1.2616266341152952E-5</v>
      </c>
      <c r="E272">
        <v>9.0185456044380597E-3</v>
      </c>
      <c r="F272">
        <v>-8.7206206022735007E-4</v>
      </c>
      <c r="G272">
        <v>-7.3233611621456227E-4</v>
      </c>
      <c r="H272">
        <v>2.8716904688484875E-3</v>
      </c>
      <c r="I272">
        <v>7.7839608119121141E-4</v>
      </c>
      <c r="J272">
        <v>4.2761442187351428E-3</v>
      </c>
      <c r="K272">
        <v>3.0909227081264644E-3</v>
      </c>
    </row>
    <row r="273" spans="2:11" x14ac:dyDescent="0.25">
      <c r="B273">
        <v>6.9161894007112668E-3</v>
      </c>
      <c r="C273">
        <v>9.0525944607792105E-3</v>
      </c>
      <c r="D273">
        <v>3.1988546313164558E-3</v>
      </c>
      <c r="E273">
        <v>1.1725562015276541E-2</v>
      </c>
      <c r="F273">
        <v>1.5994904974827841E-2</v>
      </c>
      <c r="G273">
        <v>6.0792841596415716E-3</v>
      </c>
      <c r="H273">
        <v>8.6635062591783225E-3</v>
      </c>
      <c r="I273">
        <v>1.5193467357171728E-2</v>
      </c>
      <c r="J273">
        <v>1.2347490511202671E-2</v>
      </c>
      <c r="K273">
        <v>1.1656997643335021E-2</v>
      </c>
    </row>
    <row r="274" spans="2:11" x14ac:dyDescent="0.25">
      <c r="B274">
        <v>-4.1732040033229867E-3</v>
      </c>
      <c r="C274">
        <v>-5.3339796991170923E-3</v>
      </c>
      <c r="D274">
        <v>-7.0988490831107197E-3</v>
      </c>
      <c r="E274">
        <v>-1.257530158137216E-3</v>
      </c>
      <c r="F274">
        <v>-9.9869162364203054E-3</v>
      </c>
      <c r="G274">
        <v>-1.8453742047140422E-2</v>
      </c>
      <c r="H274">
        <v>-4.1861494098654022E-3</v>
      </c>
      <c r="I274">
        <v>2.9868370357882578E-3</v>
      </c>
      <c r="J274">
        <v>-4.0438562646341958E-3</v>
      </c>
      <c r="K274">
        <v>8.8449231614226033E-4</v>
      </c>
    </row>
    <row r="275" spans="2:11" x14ac:dyDescent="0.25">
      <c r="B275">
        <v>2.0899318449880771E-3</v>
      </c>
      <c r="C275">
        <v>3.059098399434904E-4</v>
      </c>
      <c r="D275">
        <v>1.9183662353905843E-3</v>
      </c>
      <c r="E275">
        <v>1.2527336415844486E-2</v>
      </c>
      <c r="F275">
        <v>1.7544944655521276E-3</v>
      </c>
      <c r="G275">
        <v>-3.3737947125786125E-4</v>
      </c>
      <c r="H275">
        <v>2.1484557728866822E-3</v>
      </c>
      <c r="I275">
        <v>4.9549999092747031E-3</v>
      </c>
      <c r="J275">
        <v>6.405862980742214E-3</v>
      </c>
      <c r="K275">
        <v>3.1315187338384009E-3</v>
      </c>
    </row>
    <row r="276" spans="2:11" x14ac:dyDescent="0.25">
      <c r="B276">
        <v>-2.1585931508892793E-3</v>
      </c>
      <c r="C276">
        <v>-8.9226829064772487E-3</v>
      </c>
      <c r="D276">
        <v>-2.5409774641945121E-4</v>
      </c>
      <c r="E276">
        <v>-2.6043106029267466E-3</v>
      </c>
      <c r="F276">
        <v>-5.7268580389880563E-3</v>
      </c>
      <c r="G276">
        <v>1.0834870150777977E-3</v>
      </c>
      <c r="H276">
        <v>-3.8623720357164985E-3</v>
      </c>
      <c r="I276">
        <v>2.2546061241245129E-3</v>
      </c>
      <c r="J276">
        <v>7.0184977621148034E-4</v>
      </c>
      <c r="K276">
        <v>1.7531014134360986E-4</v>
      </c>
    </row>
    <row r="277" spans="2:11" x14ac:dyDescent="0.25">
      <c r="B277">
        <v>-3.5598288280197427E-3</v>
      </c>
      <c r="C277">
        <v>-3.0417870242724974E-3</v>
      </c>
      <c r="D277">
        <v>-4.1330704829944552E-3</v>
      </c>
      <c r="E277">
        <v>-7.9108409072868363E-4</v>
      </c>
      <c r="F277">
        <v>-5.5608195320286579E-3</v>
      </c>
      <c r="G277">
        <v>-1.8183411202657731E-2</v>
      </c>
      <c r="H277">
        <v>-6.1081561568109392E-3</v>
      </c>
      <c r="I277">
        <v>-4.9742085738241583E-3</v>
      </c>
      <c r="J277">
        <v>-3.7439598276430642E-3</v>
      </c>
      <c r="K277">
        <v>9.1517841609020114E-4</v>
      </c>
    </row>
    <row r="278" spans="2:11" x14ac:dyDescent="0.25">
      <c r="B278">
        <v>1.6658977613850461E-3</v>
      </c>
      <c r="C278">
        <v>-3.4962777701120297E-4</v>
      </c>
      <c r="D278">
        <v>7.3458513129715327E-5</v>
      </c>
      <c r="E278">
        <v>-8.0812074003152445E-3</v>
      </c>
      <c r="F278">
        <v>-2.3085628473898589E-3</v>
      </c>
      <c r="G278">
        <v>6.8817135676150023E-4</v>
      </c>
      <c r="H278">
        <v>-9.072946212219578E-5</v>
      </c>
      <c r="I278">
        <v>-8.4707473812521104E-3</v>
      </c>
      <c r="J278">
        <v>-3.1440642252373663E-3</v>
      </c>
      <c r="K278">
        <v>-6.32255364593407E-3</v>
      </c>
    </row>
    <row r="279" spans="2:11" x14ac:dyDescent="0.25">
      <c r="B279">
        <v>9.5538812583240965E-4</v>
      </c>
      <c r="C279">
        <v>-5.11628209243909E-3</v>
      </c>
      <c r="D279">
        <v>-6.3324290744322625E-4</v>
      </c>
      <c r="E279">
        <v>3.3346822641515833E-3</v>
      </c>
      <c r="F279">
        <v>-7.0984501154499409E-4</v>
      </c>
      <c r="G279">
        <v>1.6583741315469944E-2</v>
      </c>
      <c r="H279">
        <v>-1.9815573427751562E-4</v>
      </c>
      <c r="I279">
        <v>5.1848775819268488E-3</v>
      </c>
      <c r="J279">
        <v>3.9757947457448517E-3</v>
      </c>
      <c r="K279">
        <v>1.8558547016989892E-3</v>
      </c>
    </row>
    <row r="280" spans="2:11" x14ac:dyDescent="0.25">
      <c r="B280">
        <v>-3.9153177866284505E-3</v>
      </c>
      <c r="C280">
        <v>-8.6717107756475523E-3</v>
      </c>
      <c r="D280">
        <v>7.3380049045450074E-4</v>
      </c>
      <c r="E280">
        <v>-9.0382609769587962E-3</v>
      </c>
      <c r="F280">
        <v>-3.189594432288354E-3</v>
      </c>
      <c r="G280">
        <v>-1.5163054405584266E-2</v>
      </c>
      <c r="H280">
        <v>-4.1284374623399393E-3</v>
      </c>
      <c r="I280">
        <v>-8.5380703907265397E-3</v>
      </c>
      <c r="J280">
        <v>-3.5330312846866075E-3</v>
      </c>
      <c r="K280">
        <v>-1.1006170831247475E-2</v>
      </c>
    </row>
    <row r="281" spans="2:11" x14ac:dyDescent="0.25">
      <c r="B281">
        <v>-6.2996375317591355E-4</v>
      </c>
      <c r="C281">
        <v>2.9294302269310878E-4</v>
      </c>
      <c r="D281">
        <v>-6.3275159557301839E-3</v>
      </c>
      <c r="E281">
        <v>-4.0397166993019042E-3</v>
      </c>
      <c r="F281">
        <v>-3.3021529797921589E-3</v>
      </c>
      <c r="G281">
        <v>-4.8810094337886321E-3</v>
      </c>
      <c r="H281">
        <v>-4.3650865144490118E-3</v>
      </c>
      <c r="I281">
        <v>-3.9001652094456064E-3</v>
      </c>
      <c r="J281">
        <v>-9.53378597888597E-3</v>
      </c>
      <c r="K281">
        <v>-4.8925591659768606E-4</v>
      </c>
    </row>
    <row r="282" spans="2:11" x14ac:dyDescent="0.25">
      <c r="B282">
        <v>7.9462534288152016E-5</v>
      </c>
      <c r="C282">
        <v>-7.6326447451188278E-3</v>
      </c>
      <c r="D282">
        <v>-4.42666119247553E-4</v>
      </c>
      <c r="E282">
        <v>4.7596194102486221E-3</v>
      </c>
      <c r="F282">
        <v>-2.9329442017912077E-3</v>
      </c>
      <c r="G282">
        <v>-1.1750586314759025E-3</v>
      </c>
      <c r="H282">
        <v>-7.5329571791672354E-4</v>
      </c>
      <c r="I282">
        <v>1.7279223620567528E-4</v>
      </c>
      <c r="J282">
        <v>-5.9648477472175965E-3</v>
      </c>
      <c r="K282">
        <v>-1.7617239053851262E-3</v>
      </c>
    </row>
    <row r="283" spans="2:11" x14ac:dyDescent="0.25">
      <c r="B283">
        <v>-2.5274699898318793E-3</v>
      </c>
      <c r="C283">
        <v>1.5426848684701947E-3</v>
      </c>
      <c r="D283">
        <v>4.4666105583584361E-3</v>
      </c>
      <c r="E283">
        <v>3.3525045315896556E-3</v>
      </c>
      <c r="F283">
        <v>1.2624014346738564E-3</v>
      </c>
      <c r="G283">
        <v>-6.9869410012405007E-3</v>
      </c>
      <c r="H283">
        <v>-1.6875666432890728E-3</v>
      </c>
      <c r="I283">
        <v>4.5003686922141283E-3</v>
      </c>
      <c r="J283">
        <v>-9.4640807187594631E-3</v>
      </c>
      <c r="K283">
        <v>-1.2770826879982321E-3</v>
      </c>
    </row>
    <row r="284" spans="2:11" x14ac:dyDescent="0.25">
      <c r="B284">
        <v>1.9972749266030736E-3</v>
      </c>
      <c r="C284">
        <v>1.7635402978865485E-4</v>
      </c>
      <c r="D284">
        <v>7.7816583005390462E-3</v>
      </c>
      <c r="E284">
        <v>6.5649203720788028E-3</v>
      </c>
      <c r="F284">
        <v>6.9322044088718985E-4</v>
      </c>
      <c r="G284">
        <v>1.7205350786989624E-2</v>
      </c>
      <c r="H284">
        <v>-1.2914333974520902E-3</v>
      </c>
      <c r="I284">
        <v>1.8871148519129285E-3</v>
      </c>
      <c r="J284">
        <v>5.3720883180457179E-3</v>
      </c>
      <c r="K284">
        <v>1.0048710669300022E-3</v>
      </c>
    </row>
    <row r="285" spans="2:11" x14ac:dyDescent="0.25">
      <c r="B285">
        <v>-4.1793109584635701E-3</v>
      </c>
      <c r="C285">
        <v>-3.2969507020176379E-3</v>
      </c>
      <c r="D285">
        <v>4.492365774182831E-4</v>
      </c>
      <c r="E285">
        <v>-5.3702303189920699E-3</v>
      </c>
      <c r="F285">
        <v>1.4634593636411529E-3</v>
      </c>
      <c r="G285">
        <v>6.2324260570949842E-3</v>
      </c>
      <c r="H285">
        <v>2.6668503407648488E-3</v>
      </c>
      <c r="I285">
        <v>-7.3533161843777574E-3</v>
      </c>
      <c r="J285">
        <v>6.6595758184209352E-3</v>
      </c>
      <c r="K285">
        <v>-2.7454892272951504E-3</v>
      </c>
    </row>
    <row r="286" spans="2:11" x14ac:dyDescent="0.25">
      <c r="B286">
        <v>5.9153267474943685E-4</v>
      </c>
      <c r="C286">
        <v>-3.7038667020772932E-4</v>
      </c>
      <c r="D286">
        <v>-7.6272058817150211E-3</v>
      </c>
      <c r="E286">
        <v>-4.9405494275453878E-3</v>
      </c>
      <c r="F286">
        <v>-1.4012541781524758E-3</v>
      </c>
      <c r="G286">
        <v>-4.0156684581540113E-3</v>
      </c>
      <c r="H286">
        <v>-1.4594400893375263E-3</v>
      </c>
      <c r="I286">
        <v>1.3282941864898177E-4</v>
      </c>
      <c r="J286">
        <v>-4.0678922032667342E-3</v>
      </c>
      <c r="K286">
        <v>-2.761205307023762E-3</v>
      </c>
    </row>
    <row r="287" spans="2:11" x14ac:dyDescent="0.25">
      <c r="B287">
        <v>8.0780544318082828E-4</v>
      </c>
      <c r="C287">
        <v>3.8284232733355396E-3</v>
      </c>
      <c r="D287">
        <v>7.6972199823650946E-3</v>
      </c>
      <c r="E287">
        <v>-3.430726701199987E-4</v>
      </c>
      <c r="F287">
        <v>7.2018154004918422E-3</v>
      </c>
      <c r="G287">
        <v>6.8349194723656172E-3</v>
      </c>
      <c r="H287">
        <v>5.219034151497149E-3</v>
      </c>
      <c r="I287">
        <v>4.8647281346208869E-3</v>
      </c>
      <c r="J287">
        <v>8.9239384249864186E-3</v>
      </c>
      <c r="K287">
        <v>3.0515915241878465E-3</v>
      </c>
    </row>
    <row r="288" spans="2:11" x14ac:dyDescent="0.25">
      <c r="B288">
        <v>-6.0146905034287245E-3</v>
      </c>
      <c r="C288">
        <v>-3.5340757901455365E-3</v>
      </c>
      <c r="D288">
        <v>-2.590992616433324E-3</v>
      </c>
      <c r="E288">
        <v>-4.5060987204672389E-3</v>
      </c>
      <c r="F288">
        <v>-3.1012407218489945E-3</v>
      </c>
      <c r="G288">
        <v>-5.430516985474778E-3</v>
      </c>
      <c r="H288">
        <v>-4.3782322378068776E-3</v>
      </c>
      <c r="I288">
        <v>-5.0647040073672621E-4</v>
      </c>
      <c r="J288">
        <v>-1.0797158103761787E-2</v>
      </c>
      <c r="K288">
        <v>-2.8204042926088025E-3</v>
      </c>
    </row>
    <row r="289" spans="2:11" x14ac:dyDescent="0.25">
      <c r="B289">
        <v>-2.750973755310629E-3</v>
      </c>
      <c r="C289">
        <v>-9.9585127820585109E-3</v>
      </c>
      <c r="D289">
        <v>-3.0851469918696415E-3</v>
      </c>
      <c r="E289">
        <v>-2.2041718937991623E-3</v>
      </c>
      <c r="F289">
        <v>-3.6556822344077844E-3</v>
      </c>
      <c r="G289">
        <v>-7.5088443467467812E-3</v>
      </c>
      <c r="H289">
        <v>-6.6755488291824309E-3</v>
      </c>
      <c r="I289">
        <v>-7.2540148746620637E-3</v>
      </c>
      <c r="J289">
        <v>-2.1111422491028953E-3</v>
      </c>
      <c r="K289">
        <v>-6.5190651338143165E-3</v>
      </c>
    </row>
    <row r="290" spans="2:11" x14ac:dyDescent="0.25">
      <c r="B290">
        <v>-1.8368614253349311E-4</v>
      </c>
      <c r="C290">
        <v>-7.4611656666789877E-3</v>
      </c>
      <c r="D290">
        <v>-1.4481608866357572E-3</v>
      </c>
      <c r="E290">
        <v>1.0507805513002729E-3</v>
      </c>
      <c r="F290">
        <v>6.1478189609379878E-4</v>
      </c>
      <c r="G290">
        <v>4.1955798310988925E-3</v>
      </c>
      <c r="H290">
        <v>-1.0552652045451409E-3</v>
      </c>
      <c r="I290">
        <v>5.2406372207401729E-3</v>
      </c>
      <c r="J290">
        <v>6.5605210320984963E-3</v>
      </c>
      <c r="K290">
        <v>9.801930702449614E-4</v>
      </c>
    </row>
    <row r="291" spans="2:11" x14ac:dyDescent="0.25">
      <c r="B291">
        <v>-3.9284261963018407E-3</v>
      </c>
      <c r="C291">
        <v>-6.144741850687147E-3</v>
      </c>
      <c r="D291">
        <v>-6.0444698155783403E-3</v>
      </c>
      <c r="E291">
        <v>3.3765771707783437E-3</v>
      </c>
      <c r="F291">
        <v>-1.2186861461844424E-3</v>
      </c>
      <c r="G291">
        <v>-6.5077786364163524E-3</v>
      </c>
      <c r="H291">
        <v>-4.1530887787617592E-3</v>
      </c>
      <c r="I291">
        <v>-9.5087382701515531E-3</v>
      </c>
      <c r="J291">
        <v>-5.197295246483249E-3</v>
      </c>
      <c r="K291">
        <v>1.1957205806135353E-3</v>
      </c>
    </row>
    <row r="292" spans="2:11" x14ac:dyDescent="0.25">
      <c r="B292">
        <v>-5.7756589250734713E-3</v>
      </c>
      <c r="C292">
        <v>-9.1020766668237858E-4</v>
      </c>
      <c r="D292">
        <v>8.9131740773166807E-4</v>
      </c>
      <c r="E292">
        <v>6.6127546740566588E-3</v>
      </c>
      <c r="F292">
        <v>-2.4801249123333679E-3</v>
      </c>
      <c r="G292">
        <v>8.3431854127618311E-3</v>
      </c>
      <c r="H292">
        <v>-1.2157095560031521E-3</v>
      </c>
      <c r="I292">
        <v>3.5265190140342005E-3</v>
      </c>
      <c r="J292">
        <v>-9.0206928746277924E-3</v>
      </c>
      <c r="K292">
        <v>5.1691011181390304E-3</v>
      </c>
    </row>
    <row r="293" spans="2:11" x14ac:dyDescent="0.25">
      <c r="B293">
        <v>-1.0580922278719864E-2</v>
      </c>
      <c r="C293">
        <v>-7.2845872937715777E-3</v>
      </c>
      <c r="D293">
        <v>-2.2986393398874944E-2</v>
      </c>
      <c r="E293">
        <v>-1.6470613570601738E-2</v>
      </c>
      <c r="F293">
        <v>-1.1475841552147058E-2</v>
      </c>
      <c r="G293">
        <v>-1.0395220173846278E-2</v>
      </c>
      <c r="H293">
        <v>-5.9689668944736922E-3</v>
      </c>
      <c r="I293">
        <v>-4.4142714930565331E-3</v>
      </c>
      <c r="J293">
        <v>-1.1784346127945192E-2</v>
      </c>
      <c r="K293">
        <v>-2.2386983495840452E-3</v>
      </c>
    </row>
    <row r="294" spans="2:11" x14ac:dyDescent="0.25">
      <c r="B294">
        <v>-4.4674840627932843E-3</v>
      </c>
      <c r="C294">
        <v>-4.986971699662896E-3</v>
      </c>
      <c r="D294">
        <v>-2.6829723796937986E-3</v>
      </c>
      <c r="E294">
        <v>-8.1795894222379034E-4</v>
      </c>
      <c r="F294">
        <v>-4.9362976453351725E-3</v>
      </c>
      <c r="G294">
        <v>6.8464684586353697E-5</v>
      </c>
      <c r="H294">
        <v>-6.1732750103175131E-3</v>
      </c>
      <c r="I294">
        <v>-9.5671938882454753E-3</v>
      </c>
      <c r="J294">
        <v>-2.995699737027604E-3</v>
      </c>
      <c r="K294">
        <v>-6.6346960479652158E-3</v>
      </c>
    </row>
    <row r="295" spans="2:11" x14ac:dyDescent="0.25">
      <c r="B295">
        <v>8.3203911106468718E-3</v>
      </c>
      <c r="C295">
        <v>2.2223148059509136E-3</v>
      </c>
      <c r="D295">
        <v>1.6474548895309121E-2</v>
      </c>
      <c r="E295">
        <v>6.6858523081301411E-3</v>
      </c>
      <c r="F295">
        <v>7.7746022007788777E-4</v>
      </c>
      <c r="G295">
        <v>7.1180189039519483E-3</v>
      </c>
      <c r="H295">
        <v>3.4787433321462509E-3</v>
      </c>
      <c r="I295">
        <v>1.7272866230516367E-3</v>
      </c>
      <c r="J295">
        <v>1.0730480591463884E-2</v>
      </c>
      <c r="K295">
        <v>2.1327374326819081E-3</v>
      </c>
    </row>
    <row r="296" spans="2:11" x14ac:dyDescent="0.25">
      <c r="B296">
        <v>-6.400170444764367E-3</v>
      </c>
      <c r="C296">
        <v>-1.193610054934869E-2</v>
      </c>
      <c r="D296">
        <v>-1.7844149014149841E-2</v>
      </c>
      <c r="E296">
        <v>-1.1064349209943687E-2</v>
      </c>
      <c r="F296">
        <v>2.3458346241460948E-3</v>
      </c>
      <c r="G296">
        <v>-8.7847368801655355E-3</v>
      </c>
      <c r="H296">
        <v>-3.3747148820720933E-3</v>
      </c>
      <c r="I296">
        <v>-6.6274538702157061E-3</v>
      </c>
      <c r="J296">
        <v>-4.8695574442256606E-3</v>
      </c>
      <c r="K296">
        <v>-5.1464579861372536E-3</v>
      </c>
    </row>
    <row r="297" spans="2:11" x14ac:dyDescent="0.25">
      <c r="B297">
        <v>-4.0307495353347688E-3</v>
      </c>
      <c r="C297">
        <v>-3.8756236132994125E-3</v>
      </c>
      <c r="D297">
        <v>2.898098854657233E-3</v>
      </c>
      <c r="E297">
        <v>5.3030370589668583E-3</v>
      </c>
      <c r="F297">
        <v>5.3744539057128194E-3</v>
      </c>
      <c r="G297">
        <v>3.1843766081425563E-3</v>
      </c>
      <c r="H297">
        <v>1.34391765958718E-3</v>
      </c>
      <c r="I297">
        <v>-5.2359338669565559E-3</v>
      </c>
      <c r="J297">
        <v>1.6733013902583613E-3</v>
      </c>
      <c r="K297">
        <v>-7.3578730239199138E-3</v>
      </c>
    </row>
    <row r="298" spans="2:11" x14ac:dyDescent="0.25">
      <c r="B298">
        <v>2.7876594074839037E-4</v>
      </c>
      <c r="C298">
        <v>-5.8972973721505646E-4</v>
      </c>
      <c r="D298">
        <v>-4.0089311200754594E-3</v>
      </c>
      <c r="E298">
        <v>-2.6936913412499547E-3</v>
      </c>
      <c r="F298">
        <v>-2.3454728329545737E-3</v>
      </c>
      <c r="G298">
        <v>-2.6236040667079984E-3</v>
      </c>
      <c r="H298">
        <v>-4.1157837570504723E-3</v>
      </c>
      <c r="I298">
        <v>1.1679306532506914E-3</v>
      </c>
      <c r="J298">
        <v>-4.9708340144492239E-4</v>
      </c>
      <c r="K298">
        <v>4.8592398377199312E-3</v>
      </c>
    </row>
    <row r="299" spans="2:11" x14ac:dyDescent="0.25">
      <c r="B299">
        <v>-4.4289972474451577E-3</v>
      </c>
      <c r="C299">
        <v>8.2611516686789052E-3</v>
      </c>
      <c r="D299">
        <v>-3.0914355662985003E-3</v>
      </c>
      <c r="E299">
        <v>1.0595396709123402E-3</v>
      </c>
      <c r="F299">
        <v>1.5375138499805006E-3</v>
      </c>
      <c r="G299">
        <v>2.5601590367459216E-3</v>
      </c>
      <c r="H299">
        <v>4.5770059002702042E-3</v>
      </c>
      <c r="I299">
        <v>-9.3347222925024419E-4</v>
      </c>
      <c r="J299">
        <v>5.6762805086823164E-3</v>
      </c>
      <c r="K299">
        <v>1.5330207894649007E-3</v>
      </c>
    </row>
    <row r="300" spans="2:11" x14ac:dyDescent="0.25">
      <c r="B300">
        <v>-5.4930880853678509E-3</v>
      </c>
      <c r="C300">
        <v>-1.3045777978500379E-2</v>
      </c>
      <c r="D300">
        <v>-2.0117079826916405E-3</v>
      </c>
      <c r="E300">
        <v>-3.1686804244285111E-3</v>
      </c>
      <c r="F300">
        <v>3.7422536186562461E-3</v>
      </c>
      <c r="G300">
        <v>1.518340409524286E-3</v>
      </c>
      <c r="H300">
        <v>-7.6751225678968298E-3</v>
      </c>
      <c r="I300">
        <v>-8.4763311633627957E-3</v>
      </c>
      <c r="J300">
        <v>-2.4531272473576693E-3</v>
      </c>
      <c r="K300">
        <v>-1.1506484990189169E-2</v>
      </c>
    </row>
    <row r="301" spans="2:11" x14ac:dyDescent="0.25">
      <c r="B301">
        <v>-6.8804598695216745E-3</v>
      </c>
      <c r="C301">
        <v>-2.3432357872771379E-3</v>
      </c>
      <c r="D301">
        <v>-3.5385703539554908E-4</v>
      </c>
      <c r="E301">
        <v>-5.064540697866199E-3</v>
      </c>
      <c r="F301">
        <v>1.7931324107481126E-3</v>
      </c>
      <c r="G301">
        <v>-7.9977193898707853E-3</v>
      </c>
      <c r="H301">
        <v>-1.4299736308327586E-3</v>
      </c>
      <c r="I301">
        <v>3.5053808870509672E-3</v>
      </c>
      <c r="J301">
        <v>-7.1649664798794999E-3</v>
      </c>
      <c r="K301">
        <v>1.4087736189408397E-3</v>
      </c>
    </row>
    <row r="302" spans="2:11" x14ac:dyDescent="0.25">
      <c r="B302">
        <v>1.0133953198647303E-2</v>
      </c>
      <c r="C302">
        <v>1.4260670617081909E-2</v>
      </c>
      <c r="D302">
        <v>8.1579711753006334E-3</v>
      </c>
      <c r="E302">
        <v>1.1014558460038753E-2</v>
      </c>
      <c r="F302">
        <v>6.4956629046140435E-3</v>
      </c>
      <c r="G302">
        <v>-3.4854949389581311E-4</v>
      </c>
      <c r="H302">
        <v>1.1172904768695802E-2</v>
      </c>
      <c r="I302">
        <v>8.5873762722084891E-3</v>
      </c>
      <c r="J302">
        <v>1.4945021972960567E-2</v>
      </c>
      <c r="K302">
        <v>1.2284921022431028E-2</v>
      </c>
    </row>
    <row r="303" spans="2:11" x14ac:dyDescent="0.25">
      <c r="B303">
        <v>3.3911082761466454E-3</v>
      </c>
      <c r="C303">
        <v>3.260400314389116E-3</v>
      </c>
      <c r="D303">
        <v>7.0845884024888619E-3</v>
      </c>
      <c r="E303">
        <v>-1.2865625036107946E-3</v>
      </c>
      <c r="F303">
        <v>8.9050070479399848E-3</v>
      </c>
      <c r="G303">
        <v>1.1114350642276484E-3</v>
      </c>
      <c r="H303">
        <v>1.2845068447030379E-3</v>
      </c>
      <c r="I303">
        <v>-2.4503994823748222E-3</v>
      </c>
      <c r="J303">
        <v>-6.1896517769308959E-4</v>
      </c>
      <c r="K303">
        <v>-2.6967161995184231E-3</v>
      </c>
    </row>
    <row r="304" spans="2:11" x14ac:dyDescent="0.25">
      <c r="B304">
        <v>-8.7646410384089343E-4</v>
      </c>
      <c r="C304">
        <v>4.1361248075980567E-3</v>
      </c>
      <c r="D304">
        <v>-3.8034285534084998E-3</v>
      </c>
      <c r="E304">
        <v>4.3426174907332969E-3</v>
      </c>
      <c r="F304">
        <v>-6.9753792308083406E-3</v>
      </c>
      <c r="G304">
        <v>-2.6404330024318544E-3</v>
      </c>
      <c r="H304">
        <v>-1.8350377161683411E-3</v>
      </c>
      <c r="I304">
        <v>-1.7976577517519147E-3</v>
      </c>
      <c r="J304">
        <v>-7.6665098208337024E-3</v>
      </c>
      <c r="K304">
        <v>-2.5849491661847136E-3</v>
      </c>
    </row>
    <row r="305" spans="2:11" x14ac:dyDescent="0.25">
      <c r="B305">
        <v>7.9616904009642917E-3</v>
      </c>
      <c r="C305">
        <v>6.3740474362965774E-5</v>
      </c>
      <c r="D305">
        <v>5.6443174289440403E-3</v>
      </c>
      <c r="E305">
        <v>5.7267248160644156E-3</v>
      </c>
      <c r="F305">
        <v>7.4850674594875511E-3</v>
      </c>
      <c r="G305">
        <v>-3.4835620600856786E-3</v>
      </c>
      <c r="H305">
        <v>2.3401461407191911E-3</v>
      </c>
      <c r="I305">
        <v>-2.9966726985715354E-3</v>
      </c>
      <c r="J305">
        <v>3.8412704543726783E-3</v>
      </c>
      <c r="K305">
        <v>-6.1328700811728361E-3</v>
      </c>
    </row>
    <row r="306" spans="2:11" x14ac:dyDescent="0.25">
      <c r="B306">
        <v>-4.6969280533762847E-3</v>
      </c>
      <c r="C306">
        <v>-6.7105213219923526E-3</v>
      </c>
      <c r="D306">
        <v>8.0520922885622443E-4</v>
      </c>
      <c r="E306">
        <v>1.0486162102900816E-3</v>
      </c>
      <c r="F306">
        <v>-3.245714232714878E-3</v>
      </c>
      <c r="G306">
        <v>-2.8671612327968131E-3</v>
      </c>
      <c r="H306">
        <v>-1.9632528825549549E-3</v>
      </c>
      <c r="I306">
        <v>-3.6259130491332016E-3</v>
      </c>
      <c r="J306">
        <v>1.2213077164664663E-3</v>
      </c>
      <c r="K306">
        <v>9.019999335943004E-5</v>
      </c>
    </row>
    <row r="307" spans="2:11" x14ac:dyDescent="0.25">
      <c r="B307">
        <v>2.0563986551216467E-3</v>
      </c>
      <c r="C307">
        <v>1.0543172898869073E-2</v>
      </c>
      <c r="D307">
        <v>1.4806615575384022E-4</v>
      </c>
      <c r="E307">
        <v>-3.4500437283878132E-4</v>
      </c>
      <c r="F307">
        <v>-2.8426198134371061E-3</v>
      </c>
      <c r="G307">
        <v>-2.0345847370749313E-3</v>
      </c>
      <c r="H307">
        <v>-4.3660502093724105E-4</v>
      </c>
      <c r="I307">
        <v>9.692729834718115E-5</v>
      </c>
      <c r="J307">
        <v>2.9640366491710179E-3</v>
      </c>
      <c r="K307">
        <v>2.2165106618155738E-3</v>
      </c>
    </row>
    <row r="308" spans="2:11" x14ac:dyDescent="0.25">
      <c r="B308">
        <v>-8.7353213641351204E-3</v>
      </c>
      <c r="C308">
        <v>5.1825085791360409E-3</v>
      </c>
      <c r="D308">
        <v>-8.6488555778801591E-3</v>
      </c>
      <c r="E308">
        <v>-2.6675609230259862E-3</v>
      </c>
      <c r="F308">
        <v>-1.2975516655838369E-2</v>
      </c>
      <c r="G308">
        <v>-1.5737647011936331E-2</v>
      </c>
      <c r="H308">
        <v>9.2112165558143691E-4</v>
      </c>
      <c r="I308">
        <v>-5.3816305825979084E-3</v>
      </c>
      <c r="J308">
        <v>-1.0088342001798737E-2</v>
      </c>
      <c r="K308">
        <v>-7.6059752718270809E-3</v>
      </c>
    </row>
    <row r="309" spans="2:11" x14ac:dyDescent="0.25">
      <c r="B309">
        <v>7.5190510386953313E-3</v>
      </c>
      <c r="C309">
        <v>-2.7297419389290599E-3</v>
      </c>
      <c r="D309">
        <v>-1.6638149475013016E-3</v>
      </c>
      <c r="E309">
        <v>-1.7438165609494464E-3</v>
      </c>
      <c r="F309">
        <v>3.6491407929477937E-3</v>
      </c>
      <c r="G309">
        <v>7.3489786032157368E-3</v>
      </c>
      <c r="H309">
        <v>-8.2914793874011676E-3</v>
      </c>
      <c r="I309">
        <v>3.769603722583924E-3</v>
      </c>
      <c r="J309">
        <v>3.4756682152141871E-3</v>
      </c>
      <c r="K309">
        <v>8.5629272331702814E-3</v>
      </c>
    </row>
    <row r="310" spans="2:11" x14ac:dyDescent="0.25">
      <c r="B310">
        <v>-1.2735274525813496E-3</v>
      </c>
      <c r="C310">
        <v>4.9595234934000027E-3</v>
      </c>
      <c r="D310">
        <v>8.1238576432061515E-3</v>
      </c>
      <c r="E310">
        <v>3.3856970839567673E-3</v>
      </c>
      <c r="F310">
        <v>-2.2570485058367242E-4</v>
      </c>
      <c r="G310">
        <v>3.0446551607768192E-3</v>
      </c>
      <c r="H310">
        <v>4.2820216546711649E-3</v>
      </c>
      <c r="I310">
        <v>1.5104772848003364E-3</v>
      </c>
      <c r="J310">
        <v>4.7450927534860221E-3</v>
      </c>
      <c r="K310">
        <v>2.7004444118932879E-3</v>
      </c>
    </row>
    <row r="311" spans="2:11" x14ac:dyDescent="0.25">
      <c r="B311">
        <v>8.1108682695680921E-3</v>
      </c>
      <c r="C311">
        <v>-2.4354002607588419E-3</v>
      </c>
      <c r="D311">
        <v>-1.8967607755455303E-3</v>
      </c>
      <c r="E311">
        <v>1.5145970177597053E-3</v>
      </c>
      <c r="F311">
        <v>5.1234904027255635E-3</v>
      </c>
      <c r="G311">
        <v>1.5521442098090123E-3</v>
      </c>
      <c r="H311">
        <v>4.4871145761603455E-3</v>
      </c>
      <c r="I311">
        <v>-2.3519271015059141E-3</v>
      </c>
      <c r="J311">
        <v>-2.9853328641264798E-3</v>
      </c>
      <c r="K311">
        <v>-1.9173551854711256E-3</v>
      </c>
    </row>
    <row r="312" spans="2:11" x14ac:dyDescent="0.25">
      <c r="B312">
        <v>9.2671387199208064E-3</v>
      </c>
      <c r="C312">
        <v>4.730336757722212E-4</v>
      </c>
      <c r="D312">
        <v>7.0172662662746745E-3</v>
      </c>
      <c r="E312">
        <v>9.4086118591383428E-3</v>
      </c>
      <c r="F312">
        <v>1.0818756245557094E-2</v>
      </c>
      <c r="G312">
        <v>5.1478297639513705E-3</v>
      </c>
      <c r="H312">
        <v>2.199233618160535E-3</v>
      </c>
      <c r="I312">
        <v>1.0956677610890239E-3</v>
      </c>
      <c r="J312">
        <v>6.768689429624628E-3</v>
      </c>
      <c r="K312">
        <v>6.9222074521432266E-4</v>
      </c>
    </row>
    <row r="313" spans="2:11" x14ac:dyDescent="0.25">
      <c r="B313">
        <v>3.2938634950499062E-3</v>
      </c>
      <c r="C313">
        <v>4.219361046723707E-3</v>
      </c>
      <c r="D313">
        <v>-8.9278849970847052E-3</v>
      </c>
      <c r="E313">
        <v>1.1924818055032933E-4</v>
      </c>
      <c r="F313">
        <v>-5.7486730647827366E-3</v>
      </c>
      <c r="G313">
        <v>-1.0881208930911681E-2</v>
      </c>
      <c r="H313">
        <v>1.1616416642456019E-4</v>
      </c>
      <c r="I313">
        <v>2.2173457275984497E-4</v>
      </c>
      <c r="J313">
        <v>-2.7491501806220309E-3</v>
      </c>
      <c r="K313">
        <v>-7.6276487692143232E-3</v>
      </c>
    </row>
    <row r="314" spans="2:11" x14ac:dyDescent="0.25">
      <c r="B314">
        <v>-1.454611906233519E-3</v>
      </c>
      <c r="C314">
        <v>1.4138978297727415E-3</v>
      </c>
      <c r="D314">
        <v>-4.7729803109804419E-4</v>
      </c>
      <c r="E314">
        <v>-5.8632644747649123E-3</v>
      </c>
      <c r="F314">
        <v>3.6193910423380147E-4</v>
      </c>
      <c r="G314">
        <v>1.5587776503092378E-3</v>
      </c>
      <c r="H314">
        <v>-2.6012849965282407E-3</v>
      </c>
      <c r="I314">
        <v>1.1772187434851741E-3</v>
      </c>
      <c r="J314">
        <v>-3.4116039031948622E-4</v>
      </c>
      <c r="K314">
        <v>1.9897123779616054E-3</v>
      </c>
    </row>
    <row r="315" spans="2:11" x14ac:dyDescent="0.25">
      <c r="B315">
        <v>3.585345240098911E-3</v>
      </c>
      <c r="C315">
        <v>3.1512258874338774E-3</v>
      </c>
      <c r="D315">
        <v>1.1522371616697173E-3</v>
      </c>
      <c r="E315">
        <v>7.5266555879576367E-3</v>
      </c>
      <c r="F315">
        <v>3.0451745430373567E-3</v>
      </c>
      <c r="G315">
        <v>3.6824102628177126E-3</v>
      </c>
      <c r="H315">
        <v>3.5552919914673027E-3</v>
      </c>
      <c r="I315">
        <v>6.4042016158435177E-3</v>
      </c>
      <c r="J315">
        <v>1.2923843186530634E-2</v>
      </c>
      <c r="K315">
        <v>8.9751396457041447E-3</v>
      </c>
    </row>
    <row r="316" spans="2:11" x14ac:dyDescent="0.25">
      <c r="B316">
        <v>-5.4384102989978608E-4</v>
      </c>
      <c r="C316">
        <v>-4.3171662429636387E-3</v>
      </c>
      <c r="D316">
        <v>-5.455964837563661E-4</v>
      </c>
      <c r="E316">
        <v>-4.9358988782731541E-3</v>
      </c>
      <c r="F316">
        <v>-5.0879247135626393E-3</v>
      </c>
      <c r="G316">
        <v>-4.8033844999085494E-3</v>
      </c>
      <c r="H316">
        <v>-3.0053122568106765E-3</v>
      </c>
      <c r="I316">
        <v>-1.0129027102436485E-2</v>
      </c>
      <c r="J316">
        <v>8.2773649787661638E-4</v>
      </c>
      <c r="K316">
        <v>-8.3404752932101697E-3</v>
      </c>
    </row>
    <row r="317" spans="2:11" x14ac:dyDescent="0.25">
      <c r="B317">
        <v>-8.637966565627311E-3</v>
      </c>
      <c r="C317">
        <v>-1.4459536223447651E-2</v>
      </c>
      <c r="D317">
        <v>-8.2556321848153581E-3</v>
      </c>
      <c r="E317">
        <v>-1.0042414637001713E-2</v>
      </c>
      <c r="F317">
        <v>-7.6363690119396121E-3</v>
      </c>
      <c r="G317">
        <v>-1.3980066605324217E-2</v>
      </c>
      <c r="H317">
        <v>-8.3550372784691011E-3</v>
      </c>
      <c r="I317">
        <v>-8.4827631809638836E-3</v>
      </c>
      <c r="J317">
        <v>-5.75718767375897E-3</v>
      </c>
      <c r="K317">
        <v>-9.7302524752701843E-3</v>
      </c>
    </row>
    <row r="318" spans="2:11" x14ac:dyDescent="0.25">
      <c r="B318">
        <v>-2.6794966121669235E-3</v>
      </c>
      <c r="C318">
        <v>-3.1397729056437752E-4</v>
      </c>
      <c r="D318">
        <v>-4.4448683263716591E-3</v>
      </c>
      <c r="E318">
        <v>4.3189681992157501E-3</v>
      </c>
      <c r="F318">
        <v>-8.4258090338492427E-4</v>
      </c>
      <c r="G318">
        <v>5.0339223702511628E-3</v>
      </c>
      <c r="H318">
        <v>2.0712049382184301E-3</v>
      </c>
      <c r="I318">
        <v>3.9246163557802173E-4</v>
      </c>
      <c r="J318">
        <v>1.7971446908826769E-3</v>
      </c>
      <c r="K318">
        <v>3.8446876741010327E-3</v>
      </c>
    </row>
    <row r="319" spans="2:11" x14ac:dyDescent="0.25">
      <c r="B319">
        <v>-4.9183164485843067E-3</v>
      </c>
      <c r="C319">
        <v>-1.1287554155079656E-2</v>
      </c>
      <c r="D319">
        <v>-1.626426615821926E-2</v>
      </c>
      <c r="E319">
        <v>-1.2748038640592989E-3</v>
      </c>
      <c r="F319">
        <v>-1.1173523232035652E-2</v>
      </c>
      <c r="G319">
        <v>-1.1961610503383482E-2</v>
      </c>
      <c r="H319">
        <v>-1.3001683688811393E-2</v>
      </c>
      <c r="I319">
        <v>-8.3413391967067894E-3</v>
      </c>
      <c r="J319">
        <v>-1.0197488302480776E-2</v>
      </c>
      <c r="K319">
        <v>-1.0061754885624474E-2</v>
      </c>
    </row>
    <row r="320" spans="2:11" x14ac:dyDescent="0.25">
      <c r="B320">
        <v>5.9710295512665013E-3</v>
      </c>
      <c r="C320">
        <v>3.1155776988421803E-3</v>
      </c>
      <c r="D320">
        <v>4.7618542462446846E-3</v>
      </c>
      <c r="E320">
        <v>7.0992388738959798E-3</v>
      </c>
      <c r="F320">
        <v>9.313868151632522E-3</v>
      </c>
      <c r="G320">
        <v>3.547481862233668E-3</v>
      </c>
      <c r="H320">
        <v>3.5962870441284996E-3</v>
      </c>
      <c r="I320">
        <v>7.6783864254757793E-3</v>
      </c>
      <c r="J320">
        <v>6.7975116280427827E-3</v>
      </c>
      <c r="K320">
        <v>6.9204305473407838E-3</v>
      </c>
    </row>
    <row r="321" spans="2:11" x14ac:dyDescent="0.25">
      <c r="B321">
        <v>-5.2444230833875649E-3</v>
      </c>
      <c r="C321">
        <v>-8.7691112153480757E-3</v>
      </c>
      <c r="D321">
        <v>-2.109943404566646E-2</v>
      </c>
      <c r="E321">
        <v>-1.6054504129985752E-2</v>
      </c>
      <c r="F321">
        <v>-4.3946879552945938E-3</v>
      </c>
      <c r="G321">
        <v>-4.2652297899531087E-3</v>
      </c>
      <c r="H321">
        <v>-4.9718786366104266E-3</v>
      </c>
      <c r="I321">
        <v>4.5942482058725963E-3</v>
      </c>
      <c r="J321">
        <v>-1.3572925735998201E-2</v>
      </c>
      <c r="K321">
        <v>4.2345177872048171E-3</v>
      </c>
    </row>
    <row r="322" spans="2:11" x14ac:dyDescent="0.25">
      <c r="B322">
        <v>-3.5386076431053099E-3</v>
      </c>
      <c r="C322">
        <v>-2.9157281676794942E-3</v>
      </c>
      <c r="D322">
        <v>1.7527294621056237E-3</v>
      </c>
      <c r="E322">
        <v>-4.1080885972797189E-3</v>
      </c>
      <c r="F322">
        <v>-5.1767197899151647E-4</v>
      </c>
      <c r="G322">
        <v>7.9030675137483943E-3</v>
      </c>
      <c r="H322">
        <v>-3.6064630001904179E-3</v>
      </c>
      <c r="I322">
        <v>4.6984555098731106E-3</v>
      </c>
      <c r="J322">
        <v>-3.0304589783391811E-3</v>
      </c>
      <c r="K322">
        <v>5.1552719888135704E-3</v>
      </c>
    </row>
    <row r="323" spans="2:11" x14ac:dyDescent="0.25">
      <c r="B323">
        <v>-4.2521428726346377E-3</v>
      </c>
      <c r="C323">
        <v>3.929272855802351E-3</v>
      </c>
      <c r="D323">
        <v>-1.2839775582252981E-2</v>
      </c>
      <c r="E323">
        <v>1.0626444069654791E-3</v>
      </c>
      <c r="F323">
        <v>-3.6633786199836349E-3</v>
      </c>
      <c r="G323">
        <v>1.364081182102992E-3</v>
      </c>
      <c r="H323">
        <v>1.6667576299736926E-3</v>
      </c>
      <c r="I323">
        <v>-3.4409960296061482E-3</v>
      </c>
      <c r="J323">
        <v>-1.1812887843399647E-3</v>
      </c>
      <c r="K323">
        <v>-4.8923267813133827E-3</v>
      </c>
    </row>
    <row r="324" spans="2:11" x14ac:dyDescent="0.25">
      <c r="B324">
        <v>-1.4028391948299663E-3</v>
      </c>
      <c r="C324">
        <v>3.9755624416132279E-3</v>
      </c>
      <c r="D324">
        <v>-2.0032315768191032E-3</v>
      </c>
      <c r="E324">
        <v>1.0617552493532741E-3</v>
      </c>
      <c r="F324">
        <v>-1.6583320379744617E-3</v>
      </c>
      <c r="G324">
        <v>1.3007865159031105E-2</v>
      </c>
      <c r="H324">
        <v>6.4045772266182362E-3</v>
      </c>
      <c r="I324">
        <v>-1.11360362455495E-3</v>
      </c>
      <c r="J324">
        <v>6.4450287994697519E-3</v>
      </c>
      <c r="K324">
        <v>2.3985951834744833E-3</v>
      </c>
    </row>
    <row r="325" spans="2:11" x14ac:dyDescent="0.25">
      <c r="B325">
        <v>-6.9687207294392072E-3</v>
      </c>
      <c r="C325">
        <v>-5.827301137525615E-3</v>
      </c>
      <c r="D325">
        <v>-1.1801982710237651E-2</v>
      </c>
      <c r="E325">
        <v>-5.0596595407303826E-3</v>
      </c>
      <c r="F325">
        <v>-9.496139659778656E-3</v>
      </c>
      <c r="G325">
        <v>-8.8734131097505074E-3</v>
      </c>
      <c r="H325">
        <v>-1.0273696482922434E-2</v>
      </c>
      <c r="I325">
        <v>-6.7179622313025223E-3</v>
      </c>
      <c r="J325">
        <v>-1.3141986382228169E-2</v>
      </c>
      <c r="K325">
        <v>-4.8872900545101957E-3</v>
      </c>
    </row>
    <row r="326" spans="2:11" x14ac:dyDescent="0.25">
      <c r="B326">
        <v>6.2396851356938477E-3</v>
      </c>
      <c r="C326">
        <v>2.7345500376837408E-3</v>
      </c>
      <c r="D326">
        <v>1.6448972701726332E-2</v>
      </c>
      <c r="E326">
        <v>-2.2470556528618574E-3</v>
      </c>
      <c r="F326">
        <v>2.6539902916047709E-3</v>
      </c>
      <c r="G326">
        <v>-2.9390541124061052E-3</v>
      </c>
      <c r="H326">
        <v>2.1544465093580219E-3</v>
      </c>
      <c r="I326">
        <v>-4.9066094195828879E-4</v>
      </c>
      <c r="J326">
        <v>7.1295127285451376E-3</v>
      </c>
      <c r="K326">
        <v>-4.7055527101195197E-4</v>
      </c>
    </row>
    <row r="327" spans="2:11" x14ac:dyDescent="0.25">
      <c r="B327">
        <v>5.4295560236619156E-3</v>
      </c>
      <c r="C327">
        <v>2.892236990110202E-3</v>
      </c>
      <c r="D327">
        <v>2.0186009170757692E-3</v>
      </c>
      <c r="E327">
        <v>1.435074723178366E-2</v>
      </c>
      <c r="F327">
        <v>1.017334608040369E-2</v>
      </c>
      <c r="G327">
        <v>-7.6884842488331405E-3</v>
      </c>
      <c r="H327">
        <v>5.8218262632551039E-3</v>
      </c>
      <c r="I327">
        <v>7.0478711644899926E-3</v>
      </c>
      <c r="J327">
        <v>1.8349387548635329E-3</v>
      </c>
      <c r="K327">
        <v>7.3226635133996857E-3</v>
      </c>
    </row>
    <row r="328" spans="2:11" x14ac:dyDescent="0.25">
      <c r="B328">
        <v>-2.5469195778185989E-3</v>
      </c>
      <c r="C328">
        <v>-1.7796469622902607E-2</v>
      </c>
      <c r="D328">
        <v>1.8163779536759909E-3</v>
      </c>
      <c r="E328">
        <v>2.4578824181556041E-3</v>
      </c>
      <c r="F328">
        <v>-2.6534313816947907E-3</v>
      </c>
      <c r="G328">
        <v>5.9316568669967353E-3</v>
      </c>
      <c r="H328">
        <v>2.8665971386724227E-3</v>
      </c>
      <c r="I328">
        <v>5.8272004031448598E-3</v>
      </c>
      <c r="J328">
        <v>-7.5254476004303042E-4</v>
      </c>
      <c r="K328">
        <v>5.1904734955837365E-3</v>
      </c>
    </row>
    <row r="329" spans="2:11" x14ac:dyDescent="0.25">
      <c r="B329">
        <v>6.148321782962104E-3</v>
      </c>
      <c r="C329">
        <v>-3.2513797910881446E-3</v>
      </c>
      <c r="D329">
        <v>-2.80475191131187E-3</v>
      </c>
      <c r="E329">
        <v>1.1924818055032933E-4</v>
      </c>
      <c r="F329">
        <v>-4.7436541903080531E-3</v>
      </c>
      <c r="G329">
        <v>-5.7605508594551179E-3</v>
      </c>
      <c r="H329">
        <v>-1.387199199581423E-3</v>
      </c>
      <c r="I329">
        <v>2.2185897078417092E-4</v>
      </c>
      <c r="J329">
        <v>-5.38386445851782E-4</v>
      </c>
      <c r="K329">
        <v>6.3397923086702126E-4</v>
      </c>
    </row>
    <row r="330" spans="2:11" x14ac:dyDescent="0.25">
      <c r="B330">
        <v>4.440427877291161E-3</v>
      </c>
      <c r="C330">
        <v>8.4931052794189263E-3</v>
      </c>
      <c r="D330">
        <v>2.9542063130561349E-3</v>
      </c>
      <c r="E330">
        <v>1.5191548534388029E-3</v>
      </c>
      <c r="F330">
        <v>6.3554759403823624E-3</v>
      </c>
      <c r="G330">
        <v>4.4115700048903729E-3</v>
      </c>
      <c r="H330">
        <v>6.7191363197317451E-3</v>
      </c>
      <c r="I330">
        <v>4.0458885344621708E-3</v>
      </c>
      <c r="J330">
        <v>-5.2451068294619785E-3</v>
      </c>
      <c r="K330">
        <v>6.7670281450190276E-3</v>
      </c>
    </row>
    <row r="331" spans="2:11" x14ac:dyDescent="0.25">
      <c r="B331">
        <v>4.9561742779170284E-4</v>
      </c>
      <c r="C331">
        <v>-1.0264352636054748E-2</v>
      </c>
      <c r="D331">
        <v>-9.2419249855163078E-3</v>
      </c>
      <c r="E331">
        <v>-1.0132382760735787E-2</v>
      </c>
      <c r="F331">
        <v>-3.8206182680030265E-3</v>
      </c>
      <c r="G331">
        <v>-6.4180218019000666E-3</v>
      </c>
      <c r="H331">
        <v>-5.5116814113859262E-3</v>
      </c>
      <c r="I331">
        <v>-6.5270209674697334E-3</v>
      </c>
      <c r="J331">
        <v>-4.274531872143641E-3</v>
      </c>
      <c r="K331">
        <v>-5.2954878456507367E-3</v>
      </c>
    </row>
    <row r="332" spans="2:11" x14ac:dyDescent="0.25">
      <c r="B332">
        <v>-4.4545343739934495E-3</v>
      </c>
      <c r="C332">
        <v>-7.6097533037260473E-3</v>
      </c>
      <c r="D332">
        <v>5.1863375528669433E-3</v>
      </c>
      <c r="E332">
        <v>-1.1650996640541906E-2</v>
      </c>
      <c r="F332">
        <v>-1.4514861035260972E-2</v>
      </c>
      <c r="G332">
        <v>-2.5393994510190612E-2</v>
      </c>
      <c r="H332">
        <v>-1.4373963234871733E-2</v>
      </c>
      <c r="I332">
        <v>-1.0693106048761628E-3</v>
      </c>
      <c r="J332">
        <v>-1.29820196153583E-3</v>
      </c>
      <c r="K332">
        <v>8.0718471378767877E-4</v>
      </c>
    </row>
    <row r="333" spans="2:11" x14ac:dyDescent="0.25">
      <c r="B333">
        <v>5.3739926940648075E-3</v>
      </c>
      <c r="C333">
        <v>2.0852748197100969E-3</v>
      </c>
      <c r="D333">
        <v>2.6647492473456697E-4</v>
      </c>
      <c r="E333">
        <v>2.9777522300977904E-3</v>
      </c>
      <c r="F333">
        <v>4.7374569016647517E-3</v>
      </c>
      <c r="G333">
        <v>-4.8444428634260815E-3</v>
      </c>
      <c r="H333">
        <v>2.9661313409233732E-3</v>
      </c>
      <c r="I333">
        <v>-7.3271750727072161E-3</v>
      </c>
      <c r="J333">
        <v>-5.2186960181269471E-3</v>
      </c>
      <c r="K333">
        <v>-8.5837153210634228E-3</v>
      </c>
    </row>
    <row r="334" spans="2:11" x14ac:dyDescent="0.25">
      <c r="B334">
        <v>9.0405200454135668E-3</v>
      </c>
      <c r="C334">
        <v>1.2304985046213017E-2</v>
      </c>
      <c r="D334">
        <v>5.5429277325813988E-3</v>
      </c>
      <c r="E334">
        <v>3.4446638575098714E-3</v>
      </c>
      <c r="F334">
        <v>8.2712491536532165E-3</v>
      </c>
      <c r="G334">
        <v>2.0041534702539585E-2</v>
      </c>
      <c r="H334">
        <v>1.0832110801670337E-2</v>
      </c>
      <c r="I334">
        <v>6.0650924366697266E-3</v>
      </c>
      <c r="J334">
        <v>5.2605860042158814E-3</v>
      </c>
      <c r="K334">
        <v>8.3072633279613565E-3</v>
      </c>
    </row>
    <row r="335" spans="2:11" x14ac:dyDescent="0.25">
      <c r="B335">
        <v>-5.6000104168786235E-3</v>
      </c>
      <c r="C335">
        <v>-7.9939347250570572E-3</v>
      </c>
      <c r="D335">
        <v>1.2774740756909379E-3</v>
      </c>
      <c r="E335">
        <v>-8.4034790921769641E-3</v>
      </c>
      <c r="F335">
        <v>-7.9324757845672042E-3</v>
      </c>
      <c r="G335">
        <v>-9.8325254144235562E-3</v>
      </c>
      <c r="H335">
        <v>-7.9734693829953789E-3</v>
      </c>
      <c r="I335">
        <v>-5.1645868349931246E-3</v>
      </c>
      <c r="J335">
        <v>1.4954390469546139E-3</v>
      </c>
      <c r="K335">
        <v>-2.4791974228992931E-3</v>
      </c>
    </row>
    <row r="336" spans="2:11" x14ac:dyDescent="0.25">
      <c r="B336">
        <v>1.6571864563796972E-3</v>
      </c>
      <c r="C336">
        <v>5.1512781180419404E-3</v>
      </c>
      <c r="D336">
        <v>3.6483904341307162E-3</v>
      </c>
      <c r="E336">
        <v>-7.9991854393159766E-3</v>
      </c>
      <c r="F336">
        <v>1.2011753298497927E-3</v>
      </c>
      <c r="G336">
        <v>5.6240202401418894E-3</v>
      </c>
      <c r="H336">
        <v>2.0780332440209943E-3</v>
      </c>
      <c r="I336">
        <v>-1.664811397986489E-3</v>
      </c>
      <c r="J336">
        <v>-4.6519636127431404E-5</v>
      </c>
      <c r="K336">
        <v>-1.0949096545870617E-3</v>
      </c>
    </row>
    <row r="337" spans="2:11" x14ac:dyDescent="0.25">
      <c r="B337">
        <v>-1.0412849535451843E-2</v>
      </c>
      <c r="C337">
        <v>-7.6271892293639015E-3</v>
      </c>
      <c r="D337">
        <v>-6.8436504544412023E-3</v>
      </c>
      <c r="E337">
        <v>1.1924818055032933E-4</v>
      </c>
      <c r="F337">
        <v>-7.1097620609101497E-3</v>
      </c>
      <c r="G337">
        <v>-5.2354027187286566E-3</v>
      </c>
      <c r="H337">
        <v>-6.9630907035309712E-3</v>
      </c>
      <c r="I337">
        <v>-7.8906902653530751E-3</v>
      </c>
      <c r="J337">
        <v>-9.8467440678700977E-3</v>
      </c>
      <c r="K337">
        <v>-8.6476740791748049E-3</v>
      </c>
    </row>
    <row r="338" spans="2:11" x14ac:dyDescent="0.25">
      <c r="B338">
        <v>7.3400675576234054E-3</v>
      </c>
      <c r="C338">
        <v>7.7120434070420069E-3</v>
      </c>
      <c r="D338">
        <v>-3.0256672759508439E-3</v>
      </c>
      <c r="E338">
        <v>5.8968119744840118E-3</v>
      </c>
      <c r="F338">
        <v>1.1990032843621802E-2</v>
      </c>
      <c r="G338">
        <v>-8.3741036335650242E-3</v>
      </c>
      <c r="H338">
        <v>6.6566975862613145E-4</v>
      </c>
      <c r="I338">
        <v>4.7191678495087418E-3</v>
      </c>
      <c r="J338">
        <v>-2.7194785836258473E-3</v>
      </c>
      <c r="K338">
        <v>1.9529130021960996E-3</v>
      </c>
    </row>
    <row r="339" spans="2:11" x14ac:dyDescent="0.25">
      <c r="B339">
        <v>-2.1857929196717947E-3</v>
      </c>
      <c r="C339">
        <v>2.2842400409223075E-3</v>
      </c>
      <c r="D339">
        <v>7.0295114082248701E-3</v>
      </c>
      <c r="E339">
        <v>-3.2316374106416807E-3</v>
      </c>
      <c r="F339">
        <v>1.5665475286219886E-3</v>
      </c>
      <c r="G339">
        <v>5.670077949206518E-3</v>
      </c>
      <c r="H339">
        <v>1.9816367410682052E-3</v>
      </c>
      <c r="I339">
        <v>-3.697402701759024E-3</v>
      </c>
      <c r="J339">
        <v>1.4200552791102902E-2</v>
      </c>
      <c r="K339">
        <v>-1.4861686413927598E-3</v>
      </c>
    </row>
    <row r="340" spans="2:11" x14ac:dyDescent="0.25">
      <c r="B340">
        <v>1.7576967163444117E-3</v>
      </c>
      <c r="C340">
        <v>-3.1110894352010042E-3</v>
      </c>
      <c r="D340">
        <v>-3.5675061576022236E-3</v>
      </c>
      <c r="E340">
        <v>3.4813999576877191E-3</v>
      </c>
      <c r="F340">
        <v>-2.500378927657163E-3</v>
      </c>
      <c r="G340">
        <v>-7.0616600925972016E-3</v>
      </c>
      <c r="H340">
        <v>-2.9027202846375715E-3</v>
      </c>
      <c r="I340">
        <v>-1.2553736072896907E-3</v>
      </c>
      <c r="J340">
        <v>-3.3580308770589729E-3</v>
      </c>
      <c r="K340">
        <v>-6.0530500933745333E-4</v>
      </c>
    </row>
    <row r="341" spans="2:11" x14ac:dyDescent="0.25">
      <c r="B341">
        <v>-3.2265394303543278E-3</v>
      </c>
      <c r="C341">
        <v>5.0633545902972693E-3</v>
      </c>
      <c r="D341">
        <v>-1.0646959777382444E-3</v>
      </c>
      <c r="E341">
        <v>1.555342005346921E-3</v>
      </c>
      <c r="F341">
        <v>-4.8195696879812301E-4</v>
      </c>
      <c r="G341">
        <v>1.8637968210315804E-3</v>
      </c>
      <c r="H341">
        <v>-2.7563968740921147E-6</v>
      </c>
      <c r="I341">
        <v>-4.6903956673605375E-3</v>
      </c>
      <c r="J341">
        <v>1.1397686872956145E-3</v>
      </c>
      <c r="K341">
        <v>-1.5843032218300411E-3</v>
      </c>
    </row>
    <row r="342" spans="2:11" x14ac:dyDescent="0.25">
      <c r="B342">
        <v>-2.7935939598676602E-3</v>
      </c>
      <c r="C342">
        <v>-3.6606548766343681E-3</v>
      </c>
      <c r="D342">
        <v>2.1764926812000542E-3</v>
      </c>
      <c r="E342">
        <v>2.0312940696516507E-3</v>
      </c>
      <c r="F342">
        <v>2.5346165079159011E-3</v>
      </c>
      <c r="G342">
        <v>-7.7720371075283533E-3</v>
      </c>
      <c r="H342">
        <v>-7.2065276214839855E-4</v>
      </c>
      <c r="I342">
        <v>2.868357900855577E-3</v>
      </c>
      <c r="J342">
        <v>2.4176242964377452E-5</v>
      </c>
      <c r="K342">
        <v>3.9874317253639439E-3</v>
      </c>
    </row>
    <row r="343" spans="2:11" x14ac:dyDescent="0.25">
      <c r="B343">
        <v>1.004236396344808E-4</v>
      </c>
      <c r="C343">
        <v>-1.6974670390541631E-3</v>
      </c>
      <c r="D343">
        <v>-2.6353864987954277E-3</v>
      </c>
      <c r="E343">
        <v>2.0276451271150791E-3</v>
      </c>
      <c r="F343">
        <v>6.2468113023909293E-4</v>
      </c>
      <c r="G343">
        <v>-7.6082117660795888E-3</v>
      </c>
      <c r="H343">
        <v>-1.9205441277923112E-3</v>
      </c>
      <c r="I343">
        <v>3.9216117471530853E-3</v>
      </c>
      <c r="J343">
        <v>-6.91553659985509E-3</v>
      </c>
      <c r="K343">
        <v>3.696462326227301E-3</v>
      </c>
    </row>
    <row r="344" spans="2:11" x14ac:dyDescent="0.25">
      <c r="B344">
        <v>-1.0408637370478064E-3</v>
      </c>
      <c r="C344">
        <v>-7.5411612477729378E-3</v>
      </c>
      <c r="D344">
        <v>-4.6794742870575777E-3</v>
      </c>
      <c r="E344">
        <v>-3.690275628973489E-3</v>
      </c>
      <c r="F344">
        <v>-7.268899598581755E-3</v>
      </c>
      <c r="G344">
        <v>-1.0853037021898406E-2</v>
      </c>
      <c r="H344">
        <v>-8.286979909234559E-3</v>
      </c>
      <c r="I344">
        <v>-4.0881707053514139E-3</v>
      </c>
      <c r="J344">
        <v>-2.9019849177246227E-3</v>
      </c>
      <c r="K344">
        <v>-5.9213800854331141E-3</v>
      </c>
    </row>
    <row r="345" spans="2:11" x14ac:dyDescent="0.25">
      <c r="B345">
        <v>2.5438550314564961E-3</v>
      </c>
      <c r="C345">
        <v>1.3216407824917446E-3</v>
      </c>
      <c r="D345">
        <v>3.4677319868468394E-3</v>
      </c>
      <c r="E345">
        <v>2.9873170142023114E-3</v>
      </c>
      <c r="F345">
        <v>5.313539171534023E-3</v>
      </c>
      <c r="G345">
        <v>1.2950912349642772E-2</v>
      </c>
      <c r="H345">
        <v>6.4764252684988872E-3</v>
      </c>
      <c r="I345">
        <v>1.6917952851240512E-2</v>
      </c>
      <c r="J345">
        <v>-6.0399924365095248E-3</v>
      </c>
      <c r="K345">
        <v>1.4271878577696373E-2</v>
      </c>
    </row>
    <row r="346" spans="2:11" x14ac:dyDescent="0.25">
      <c r="B346">
        <v>1.9672062690339136E-3</v>
      </c>
      <c r="C346">
        <v>4.0902149050624979E-4</v>
      </c>
      <c r="D346">
        <v>-3.8211509943848086E-3</v>
      </c>
      <c r="E346">
        <v>-3.6939072055316275E-3</v>
      </c>
      <c r="F346">
        <v>-2.14027596450169E-3</v>
      </c>
      <c r="G346">
        <v>-1.2942425604739148E-3</v>
      </c>
      <c r="H346">
        <v>-5.4274756343290036E-3</v>
      </c>
      <c r="I346">
        <v>-2.073956766657138E-3</v>
      </c>
      <c r="J346">
        <v>4.0665125099372565E-4</v>
      </c>
      <c r="K346">
        <v>9.7817192124124443E-4</v>
      </c>
    </row>
    <row r="347" spans="2:11" x14ac:dyDescent="0.25">
      <c r="B347">
        <v>-4.4797294892410166E-3</v>
      </c>
      <c r="C347">
        <v>-8.1779415736991171E-3</v>
      </c>
      <c r="D347">
        <v>5.9013545105793099E-3</v>
      </c>
      <c r="E347">
        <v>-3.5922071897119317E-4</v>
      </c>
      <c r="F347">
        <v>-3.8612877615450047E-3</v>
      </c>
      <c r="G347">
        <v>1.1894709851745931E-2</v>
      </c>
      <c r="H347">
        <v>-4.6787642135963751E-3</v>
      </c>
      <c r="I347">
        <v>-5.3004495460104118E-3</v>
      </c>
      <c r="J347">
        <v>8.5233868542016391E-3</v>
      </c>
      <c r="K347">
        <v>-5.3943464502657409E-3</v>
      </c>
    </row>
    <row r="348" spans="2:11" x14ac:dyDescent="0.25">
      <c r="B348">
        <v>-5.9105016031939439E-3</v>
      </c>
      <c r="C348">
        <v>-1.0036074214395792E-2</v>
      </c>
      <c r="D348">
        <v>1.7972860772444259E-3</v>
      </c>
      <c r="E348">
        <v>-3.5944976104849752E-4</v>
      </c>
      <c r="F348">
        <v>-5.8443660394357977E-3</v>
      </c>
      <c r="G348">
        <v>6.1372441855978323E-3</v>
      </c>
      <c r="H348">
        <v>-8.0971667307584531E-3</v>
      </c>
      <c r="I348">
        <v>-3.5614667515449184E-3</v>
      </c>
      <c r="J348">
        <v>-3.599330866874942E-5</v>
      </c>
      <c r="K348">
        <v>-6.0167184787976989E-4</v>
      </c>
    </row>
    <row r="349" spans="2:11" x14ac:dyDescent="0.25">
      <c r="B349">
        <v>1.6820222400512515E-2</v>
      </c>
      <c r="C349">
        <v>1.4533041894422165E-2</v>
      </c>
      <c r="D349">
        <v>1.2249100796271768E-2</v>
      </c>
      <c r="E349">
        <v>1.1134573851048451E-2</v>
      </c>
      <c r="F349">
        <v>1.1318069974596758E-2</v>
      </c>
      <c r="G349">
        <v>1.2579635372700824E-2</v>
      </c>
      <c r="H349">
        <v>1.3553080096005855E-2</v>
      </c>
      <c r="I349">
        <v>8.5006439990121564E-3</v>
      </c>
      <c r="J349">
        <v>1.5837063783588755E-2</v>
      </c>
      <c r="K349">
        <v>9.3445047255168116E-3</v>
      </c>
    </row>
    <row r="350" spans="2:11" x14ac:dyDescent="0.25">
      <c r="B350">
        <v>-3.4941248400608333E-3</v>
      </c>
      <c r="C350">
        <v>1.8163789945423921E-4</v>
      </c>
      <c r="D350">
        <v>9.1664141478942484E-3</v>
      </c>
      <c r="E350">
        <v>3.9089213212420036E-3</v>
      </c>
      <c r="F350">
        <v>3.8548940368569249E-4</v>
      </c>
      <c r="G350">
        <v>2.2749960173314189E-3</v>
      </c>
      <c r="H350">
        <v>7.5926077548503859E-4</v>
      </c>
      <c r="I350">
        <v>-4.4649749475547352E-3</v>
      </c>
      <c r="J350">
        <v>-2.7249718088097974E-3</v>
      </c>
      <c r="K350">
        <v>-3.29956551153232E-4</v>
      </c>
    </row>
    <row r="351" spans="2:11" x14ac:dyDescent="0.25">
      <c r="B351">
        <v>-2.6241721365656196E-3</v>
      </c>
      <c r="C351">
        <v>6.2936679107538024E-3</v>
      </c>
      <c r="D351">
        <v>5.5432427456785617E-3</v>
      </c>
      <c r="E351">
        <v>3.8946139191062983E-3</v>
      </c>
      <c r="F351">
        <v>4.8074221397236628E-3</v>
      </c>
      <c r="G351">
        <v>9.3154924256695672E-3</v>
      </c>
      <c r="H351">
        <v>3.5320308417564512E-3</v>
      </c>
      <c r="I351">
        <v>5.817156004935463E-3</v>
      </c>
      <c r="J351">
        <v>9.2991014258572337E-3</v>
      </c>
      <c r="K351">
        <v>7.2218680377769909E-3</v>
      </c>
    </row>
    <row r="352" spans="2:11" x14ac:dyDescent="0.25">
      <c r="B352">
        <v>2.2298130420381839E-3</v>
      </c>
      <c r="C352">
        <v>3.5606889794551557E-3</v>
      </c>
      <c r="D352">
        <v>4.0320686800312923E-3</v>
      </c>
      <c r="E352">
        <v>2.9401226516363615E-3</v>
      </c>
      <c r="F352">
        <v>1.0074067297552245E-3</v>
      </c>
      <c r="G352">
        <v>-1.8948861007540251E-3</v>
      </c>
      <c r="H352">
        <v>3.6309354863325212E-3</v>
      </c>
      <c r="I352">
        <v>6.7864958670288177E-3</v>
      </c>
      <c r="J352">
        <v>3.6396675757040175E-3</v>
      </c>
      <c r="K352">
        <v>5.9148719131246422E-3</v>
      </c>
    </row>
    <row r="353" spans="2:11" x14ac:dyDescent="0.25">
      <c r="B353">
        <v>-1.6013159689027751E-3</v>
      </c>
      <c r="C353">
        <v>-3.3095172979658092E-3</v>
      </c>
      <c r="D353">
        <v>1.7516175334384824E-3</v>
      </c>
      <c r="E353">
        <v>-3.631337848516642E-3</v>
      </c>
      <c r="F353">
        <v>-1.5599353671040463E-3</v>
      </c>
      <c r="G353">
        <v>-2.1570879577708726E-2</v>
      </c>
      <c r="H353">
        <v>-2.9612182366521959E-3</v>
      </c>
      <c r="I353">
        <v>6.2006007618427882E-3</v>
      </c>
      <c r="J353">
        <v>-4.7469565390292146E-3</v>
      </c>
      <c r="K353">
        <v>5.3504570876524386E-3</v>
      </c>
    </row>
    <row r="354" spans="2:11" x14ac:dyDescent="0.25">
      <c r="B354">
        <v>6.1223475962390939E-3</v>
      </c>
      <c r="C354">
        <v>1.1008940138917837E-2</v>
      </c>
      <c r="D354">
        <v>4.5563463790741334E-3</v>
      </c>
      <c r="E354">
        <v>-8.2192829003789375E-4</v>
      </c>
      <c r="F354">
        <v>1.9062339355973366E-3</v>
      </c>
      <c r="G354">
        <v>3.5591252888339787E-2</v>
      </c>
      <c r="H354">
        <v>4.2121991204194693E-3</v>
      </c>
      <c r="I354">
        <v>6.9048084785084717E-3</v>
      </c>
      <c r="J354">
        <v>9.4806323628114E-3</v>
      </c>
      <c r="K354">
        <v>2.9824606284270748E-3</v>
      </c>
    </row>
    <row r="355" spans="2:11" x14ac:dyDescent="0.25">
      <c r="B355">
        <v>5.1749648877432797E-3</v>
      </c>
      <c r="C355">
        <v>3.0014120301088344E-3</v>
      </c>
      <c r="D355">
        <v>8.0933289068734603E-3</v>
      </c>
      <c r="E355">
        <v>8.126784685496229E-3</v>
      </c>
      <c r="F355">
        <v>1.3226722996711258E-3</v>
      </c>
      <c r="G355">
        <v>1.2366199312418034E-2</v>
      </c>
      <c r="H355">
        <v>4.1906774814145405E-3</v>
      </c>
      <c r="I355">
        <v>5.4612293166664695E-4</v>
      </c>
      <c r="J355">
        <v>8.4110183771015836E-3</v>
      </c>
      <c r="K355">
        <v>1.6218348014110596E-3</v>
      </c>
    </row>
    <row r="356" spans="2:11" x14ac:dyDescent="0.25">
      <c r="B356">
        <v>3.1520582351816178E-3</v>
      </c>
      <c r="C356">
        <v>2.3107142793307102E-3</v>
      </c>
      <c r="D356">
        <v>3.497791935422029E-3</v>
      </c>
      <c r="E356">
        <v>1.5211173394287399E-3</v>
      </c>
      <c r="F356">
        <v>9.1820909434562541E-4</v>
      </c>
      <c r="G356">
        <v>5.1835541986527157E-3</v>
      </c>
      <c r="H356">
        <v>1.6063490201371107E-3</v>
      </c>
      <c r="I356">
        <v>1.4877992042535467E-3</v>
      </c>
      <c r="J356">
        <v>-5.3234395498056109E-3</v>
      </c>
      <c r="K356">
        <v>4.7963375633453768E-3</v>
      </c>
    </row>
    <row r="357" spans="2:11" x14ac:dyDescent="0.25">
      <c r="B357">
        <v>7.802470474149289E-3</v>
      </c>
      <c r="C357">
        <v>-2.1278318652305848E-3</v>
      </c>
      <c r="D357">
        <v>1.8298356903685812E-3</v>
      </c>
      <c r="E357">
        <v>1.9857904110682939E-3</v>
      </c>
      <c r="F357">
        <v>2.6527156607716674E-3</v>
      </c>
      <c r="G357">
        <v>1.1286852104557578E-3</v>
      </c>
      <c r="H357">
        <v>4.3082885995054838E-3</v>
      </c>
      <c r="I357">
        <v>6.3110900155936888E-3</v>
      </c>
      <c r="J357">
        <v>-2.8338630286361766E-3</v>
      </c>
      <c r="K357">
        <v>1.0175692759765898E-2</v>
      </c>
    </row>
    <row r="358" spans="2:11" x14ac:dyDescent="0.25">
      <c r="B358">
        <v>-2.3408132807642896E-3</v>
      </c>
      <c r="C358">
        <v>9.1068139986848415E-3</v>
      </c>
      <c r="D358">
        <v>9.6685413711620799E-4</v>
      </c>
      <c r="E358">
        <v>5.7084424050497682E-3</v>
      </c>
      <c r="F358">
        <v>1.7578842089195169E-2</v>
      </c>
      <c r="G358">
        <v>-3.5517437493500978E-4</v>
      </c>
      <c r="H358">
        <v>7.0726150092762403E-3</v>
      </c>
      <c r="I358">
        <v>-1.8969113268611185E-3</v>
      </c>
      <c r="J358">
        <v>5.9324253037402941E-3</v>
      </c>
      <c r="K358">
        <v>-2.4291243174600408E-3</v>
      </c>
    </row>
    <row r="359" spans="2:11" x14ac:dyDescent="0.25">
      <c r="B359">
        <v>1.7018870225082943E-3</v>
      </c>
      <c r="C359">
        <v>-4.1178705036291124E-3</v>
      </c>
      <c r="D359">
        <v>1.2624948075817103E-3</v>
      </c>
      <c r="E359">
        <v>3.3614899591514363E-3</v>
      </c>
      <c r="F359">
        <v>1.1089257631604974E-3</v>
      </c>
      <c r="G359">
        <v>1.6173571698784337E-2</v>
      </c>
      <c r="H359">
        <v>-1.7489035413129732E-3</v>
      </c>
      <c r="I359">
        <v>-2.3075451635392831E-3</v>
      </c>
      <c r="J359">
        <v>4.519396102909099E-3</v>
      </c>
      <c r="K359">
        <v>-8.3033083985276633E-4</v>
      </c>
    </row>
    <row r="360" spans="2:11" x14ac:dyDescent="0.25">
      <c r="B360">
        <v>8.1756092064342398E-3</v>
      </c>
      <c r="C360">
        <v>1.1179630630399832E-2</v>
      </c>
      <c r="D360">
        <v>8.9661033362302173E-4</v>
      </c>
      <c r="E360">
        <v>7.5061364538653473E-3</v>
      </c>
      <c r="F360">
        <v>7.5421888857170405E-3</v>
      </c>
      <c r="G360">
        <v>1.2998600242459166E-2</v>
      </c>
      <c r="H360">
        <v>9.7238704521088633E-3</v>
      </c>
      <c r="I360">
        <v>4.0530327806670196E-3</v>
      </c>
      <c r="J360">
        <v>9.7162474091143838E-3</v>
      </c>
      <c r="K360">
        <v>4.8131775102518651E-3</v>
      </c>
    </row>
    <row r="361" spans="2:11" x14ac:dyDescent="0.25">
      <c r="B361">
        <v>7.8141736985438395E-4</v>
      </c>
      <c r="C361">
        <v>-5.9859039006188976E-5</v>
      </c>
      <c r="D361">
        <v>-6.4212077588190085E-3</v>
      </c>
      <c r="E361">
        <v>-5.83858866637908E-3</v>
      </c>
      <c r="F361">
        <v>-8.9520891633448549E-3</v>
      </c>
      <c r="G361">
        <v>-5.2846339359613158E-3</v>
      </c>
      <c r="H361">
        <v>-6.8917160556156813E-3</v>
      </c>
      <c r="I361">
        <v>-4.4167739059714174E-3</v>
      </c>
      <c r="J361">
        <v>9.0850597558846699E-4</v>
      </c>
      <c r="K361">
        <v>-4.7434373759234535E-3</v>
      </c>
    </row>
    <row r="362" spans="2:11" x14ac:dyDescent="0.25">
      <c r="B362">
        <v>1.9725626713547133E-3</v>
      </c>
      <c r="C362">
        <v>-3.4963307985973534E-3</v>
      </c>
      <c r="D362">
        <v>-8.2175810389291631E-4</v>
      </c>
      <c r="E362">
        <v>3.3465418642755367E-3</v>
      </c>
      <c r="F362">
        <v>-1.3160521019681328E-3</v>
      </c>
      <c r="G362">
        <v>-1.193733121688342E-2</v>
      </c>
      <c r="H362">
        <v>-2.9975935287005588E-3</v>
      </c>
      <c r="I362">
        <v>1.7649776011516714E-4</v>
      </c>
      <c r="J362">
        <v>-1.2508899834157908E-2</v>
      </c>
      <c r="K362">
        <v>2.9175443846350623E-3</v>
      </c>
    </row>
    <row r="363" spans="2:11" x14ac:dyDescent="0.25">
      <c r="B363">
        <v>-1.6458745707277262E-3</v>
      </c>
      <c r="C363">
        <v>1.2220528807259593E-3</v>
      </c>
      <c r="D363">
        <v>2.2465533944136364E-3</v>
      </c>
      <c r="E363">
        <v>5.7880700407976721E-4</v>
      </c>
      <c r="F363">
        <v>5.4033030283665777E-4</v>
      </c>
      <c r="G363">
        <v>5.9347961323131006E-3</v>
      </c>
      <c r="H363">
        <v>-1.3240903723056227E-4</v>
      </c>
      <c r="I363">
        <v>3.0332491582512932E-3</v>
      </c>
      <c r="J363">
        <v>1.457706402837797E-4</v>
      </c>
      <c r="K363">
        <v>2.470687551052364E-3</v>
      </c>
    </row>
    <row r="364" spans="2:11" x14ac:dyDescent="0.25">
      <c r="B364">
        <v>1.5132615887076899E-3</v>
      </c>
      <c r="C364">
        <v>1.1980526456017875E-2</v>
      </c>
      <c r="D364">
        <v>-5.6855570116850105E-3</v>
      </c>
      <c r="E364">
        <v>5.7859590677901646E-4</v>
      </c>
      <c r="F364">
        <v>7.5689924761149978E-4</v>
      </c>
      <c r="G364">
        <v>5.2757131744843068E-3</v>
      </c>
      <c r="H364">
        <v>3.5741976492656875E-3</v>
      </c>
      <c r="I364">
        <v>-1.288891118699255E-3</v>
      </c>
      <c r="J364">
        <v>-2.0301717485127014E-3</v>
      </c>
      <c r="K364">
        <v>5.0258976783553746E-4</v>
      </c>
    </row>
    <row r="365" spans="2:11" x14ac:dyDescent="0.25">
      <c r="B365">
        <v>-2.9876092044147568E-3</v>
      </c>
      <c r="C365">
        <v>-1.8300834980313826E-3</v>
      </c>
      <c r="D365">
        <v>-1.0884622172743068E-2</v>
      </c>
      <c r="E365">
        <v>-1.0440898743232936E-2</v>
      </c>
      <c r="F365">
        <v>-5.9380971134495785E-3</v>
      </c>
      <c r="G365">
        <v>-1.0706504233772476E-2</v>
      </c>
      <c r="H365">
        <v>-8.6357609036292668E-4</v>
      </c>
      <c r="I365">
        <v>-5.40503973189579E-3</v>
      </c>
      <c r="J365">
        <v>-5.8248383236030122E-3</v>
      </c>
      <c r="K365">
        <v>-9.820636794029591E-3</v>
      </c>
    </row>
    <row r="366" spans="2:11" x14ac:dyDescent="0.25">
      <c r="B366">
        <v>-1.1100905711609146E-2</v>
      </c>
      <c r="C366">
        <v>2.8164246121290472E-3</v>
      </c>
      <c r="D366">
        <v>-1.5378776404853685E-3</v>
      </c>
      <c r="E366">
        <v>-4.985160172117792E-3</v>
      </c>
      <c r="F366">
        <v>-6.0540439989053762E-3</v>
      </c>
      <c r="G366">
        <v>5.9335673238825361E-3</v>
      </c>
      <c r="H366">
        <v>1.0643630144057193E-4</v>
      </c>
      <c r="I366">
        <v>-4.9426117971907114E-3</v>
      </c>
      <c r="J366">
        <v>-1.08516923874211E-2</v>
      </c>
      <c r="K366">
        <v>-4.9196278354549979E-3</v>
      </c>
    </row>
    <row r="367" spans="2:11" x14ac:dyDescent="0.25">
      <c r="B367">
        <v>-1.2800309937308066E-2</v>
      </c>
      <c r="C367">
        <v>-1.7583337587271049E-2</v>
      </c>
      <c r="D367">
        <v>-1.8690826600912775E-2</v>
      </c>
      <c r="E367">
        <v>-5.9441846552705626E-3</v>
      </c>
      <c r="F367">
        <v>-1.0373366701634544E-2</v>
      </c>
      <c r="G367">
        <v>-1.6383013866017673E-2</v>
      </c>
      <c r="H367">
        <v>-8.0125296264501704E-3</v>
      </c>
      <c r="I367">
        <v>-1.5215910885547548E-2</v>
      </c>
      <c r="J367">
        <v>-2.0888975440278436E-2</v>
      </c>
      <c r="K367">
        <v>-1.7410112152378789E-2</v>
      </c>
    </row>
    <row r="368" spans="2:11" x14ac:dyDescent="0.25">
      <c r="B368">
        <v>-3.7390791801333785E-3</v>
      </c>
      <c r="C368">
        <v>-2.0930925875695182E-3</v>
      </c>
      <c r="D368">
        <v>-9.0641400836440305E-4</v>
      </c>
      <c r="E368">
        <v>-5.5119108996937007E-3</v>
      </c>
      <c r="F368">
        <v>-8.3068745256741003E-3</v>
      </c>
      <c r="G368">
        <v>2.9710641267267E-2</v>
      </c>
      <c r="H368">
        <v>-5.983891826064746E-3</v>
      </c>
      <c r="I368">
        <v>-4.4161318384797988E-3</v>
      </c>
      <c r="J368">
        <v>1.1450831999598307E-2</v>
      </c>
      <c r="K368">
        <v>-8.6944498372757404E-4</v>
      </c>
    </row>
    <row r="369" spans="2:11" x14ac:dyDescent="0.25">
      <c r="B369">
        <v>-2.3447393378817842E-2</v>
      </c>
      <c r="C369">
        <v>-2.2059335762457895E-2</v>
      </c>
      <c r="D369">
        <v>-2.1023176091842528E-2</v>
      </c>
      <c r="E369">
        <v>-1.4038373339034444E-2</v>
      </c>
      <c r="F369">
        <v>-2.2615124332512858E-2</v>
      </c>
      <c r="G369">
        <v>3.3586147976852089E-3</v>
      </c>
      <c r="H369">
        <v>-2.0040071745391363E-2</v>
      </c>
      <c r="I369">
        <v>-1.8330778401890704E-2</v>
      </c>
      <c r="J369">
        <v>-2.1834148647995023E-2</v>
      </c>
      <c r="K369">
        <v>-2.0025381076780459E-2</v>
      </c>
    </row>
    <row r="370" spans="2:11" x14ac:dyDescent="0.25">
      <c r="B370">
        <v>-2.0530495937601729E-3</v>
      </c>
      <c r="C370">
        <v>-5.2847165712312022E-3</v>
      </c>
      <c r="D370">
        <v>-8.2146693553341744E-3</v>
      </c>
      <c r="E370">
        <v>1.1924818055032933E-4</v>
      </c>
      <c r="F370">
        <v>-3.471852383900762E-3</v>
      </c>
      <c r="G370">
        <v>1.5031849141416177E-3</v>
      </c>
      <c r="H370">
        <v>-2.4448326558017645E-3</v>
      </c>
      <c r="I370">
        <v>4.0348326500415409E-3</v>
      </c>
      <c r="J370">
        <v>-1.0788750240335679E-3</v>
      </c>
      <c r="K370">
        <v>3.5225354567332777E-3</v>
      </c>
    </row>
    <row r="371" spans="2:11" x14ac:dyDescent="0.25">
      <c r="B371">
        <v>4.7483714001917679E-4</v>
      </c>
      <c r="C371">
        <v>5.6415332757310194E-3</v>
      </c>
      <c r="D371">
        <v>-1.3488045371053378E-4</v>
      </c>
      <c r="E371">
        <v>4.9062275965388201E-3</v>
      </c>
      <c r="F371">
        <v>3.2830302584006344E-3</v>
      </c>
      <c r="G371">
        <v>-3.0015312220857647E-3</v>
      </c>
      <c r="H371">
        <v>2.6965812528133651E-4</v>
      </c>
      <c r="I371">
        <v>2.6555340490002953E-3</v>
      </c>
      <c r="J371">
        <v>-3.5424898333023228E-4</v>
      </c>
      <c r="K371">
        <v>1.1788432094287039E-3</v>
      </c>
    </row>
    <row r="372" spans="2:11" x14ac:dyDescent="0.25">
      <c r="B372">
        <v>6.6789276440616088E-4</v>
      </c>
      <c r="C372">
        <v>5.4839364991409649E-4</v>
      </c>
      <c r="D372">
        <v>-1.3216557551834889E-2</v>
      </c>
      <c r="E372">
        <v>-3.2156732105883385E-3</v>
      </c>
      <c r="F372">
        <v>7.4411861013652736E-3</v>
      </c>
      <c r="G372">
        <v>-2.189798505723619E-3</v>
      </c>
      <c r="H372">
        <v>4.3027567994763267E-3</v>
      </c>
      <c r="I372">
        <v>2.4359767504954265E-3</v>
      </c>
      <c r="J372">
        <v>5.0968043237011626E-4</v>
      </c>
      <c r="K372">
        <v>1.9485400182040703E-3</v>
      </c>
    </row>
    <row r="373" spans="2:11" x14ac:dyDescent="0.25">
      <c r="B373">
        <v>2.4869991551805886E-3</v>
      </c>
      <c r="C373">
        <v>3.2574707960238915E-3</v>
      </c>
      <c r="D373">
        <v>-1.1210252369445799E-2</v>
      </c>
      <c r="E373">
        <v>2.9873170142023114E-3</v>
      </c>
      <c r="F373">
        <v>3.3189766368482499E-3</v>
      </c>
      <c r="G373">
        <v>1.5912086083763186E-2</v>
      </c>
      <c r="H373">
        <v>3.9276366496919686E-3</v>
      </c>
      <c r="I373">
        <v>3.1078598282260105E-3</v>
      </c>
      <c r="J373">
        <v>-1.121305920990621E-2</v>
      </c>
      <c r="K373">
        <v>2.2566234904980108E-3</v>
      </c>
    </row>
    <row r="374" spans="2:11" x14ac:dyDescent="0.25">
      <c r="B374">
        <v>-6.915937301410705E-3</v>
      </c>
      <c r="C374">
        <v>-2.5029385075005027E-3</v>
      </c>
      <c r="D374">
        <v>-1.0828584868536955E-2</v>
      </c>
      <c r="E374">
        <v>-4.6471960520519775E-3</v>
      </c>
      <c r="F374">
        <v>-1.5176320363708619E-3</v>
      </c>
      <c r="G374">
        <v>2.2965384135716117E-3</v>
      </c>
      <c r="H374">
        <v>-2.7108948191140285E-3</v>
      </c>
      <c r="I374">
        <v>-6.4478750848375966E-3</v>
      </c>
      <c r="J374">
        <v>3.1299692795454725E-3</v>
      </c>
      <c r="K374">
        <v>-6.8500082906353451E-3</v>
      </c>
    </row>
    <row r="375" spans="2:11" x14ac:dyDescent="0.25">
      <c r="B375">
        <v>-2.3859389249947156E-3</v>
      </c>
      <c r="C375">
        <v>-8.1181585102719307E-4</v>
      </c>
      <c r="D375">
        <v>4.9149102291548398E-3</v>
      </c>
      <c r="E375">
        <v>-7.5435870684918806E-3</v>
      </c>
      <c r="F375">
        <v>-1.4819407009994603E-3</v>
      </c>
      <c r="G375">
        <v>1.542820599420661E-2</v>
      </c>
      <c r="H375">
        <v>1.3799860917796843E-3</v>
      </c>
      <c r="I375">
        <v>5.2863475172205453E-3</v>
      </c>
      <c r="J375">
        <v>-4.924136477517862E-3</v>
      </c>
      <c r="K375">
        <v>8.4068894530083828E-4</v>
      </c>
    </row>
    <row r="376" spans="2:11" x14ac:dyDescent="0.25">
      <c r="B376">
        <v>-3.3961103669542998E-3</v>
      </c>
      <c r="C376">
        <v>8.1972531297835243E-4</v>
      </c>
      <c r="D376">
        <v>-3.7524581846594849E-3</v>
      </c>
      <c r="E376">
        <v>-5.6722576109554503E-3</v>
      </c>
      <c r="F376">
        <v>3.9679130993628764E-3</v>
      </c>
      <c r="G376">
        <v>-1.3466567162547429E-2</v>
      </c>
      <c r="H376">
        <v>3.3083139375943507E-4</v>
      </c>
      <c r="I376">
        <v>1.7907350550102382E-3</v>
      </c>
      <c r="J376">
        <v>-1.9230221154019425E-3</v>
      </c>
      <c r="K376">
        <v>4.5618814039350645E-3</v>
      </c>
    </row>
    <row r="377" spans="2:11" x14ac:dyDescent="0.25">
      <c r="B377">
        <v>7.5623781430512441E-4</v>
      </c>
      <c r="C377">
        <v>2.3028241694241715E-3</v>
      </c>
      <c r="D377">
        <v>3.5072477294278261E-3</v>
      </c>
      <c r="E377">
        <v>1.5755588601620459E-3</v>
      </c>
      <c r="F377">
        <v>6.4824200180394679E-4</v>
      </c>
      <c r="G377">
        <v>-3.3508656642263965E-4</v>
      </c>
      <c r="H377">
        <v>2.3213242387752804E-3</v>
      </c>
      <c r="I377">
        <v>3.8135205672168203E-3</v>
      </c>
      <c r="J377">
        <v>1.4500672996280637E-3</v>
      </c>
      <c r="K377">
        <v>5.4949570233147841E-3</v>
      </c>
    </row>
    <row r="378" spans="2:11" x14ac:dyDescent="0.25">
      <c r="B378">
        <v>-1.4355644440372064E-2</v>
      </c>
      <c r="C378">
        <v>-1.3194343423911577E-2</v>
      </c>
      <c r="D378">
        <v>-7.3732648415164191E-3</v>
      </c>
      <c r="E378">
        <v>3.0276340264057283E-3</v>
      </c>
      <c r="F378">
        <v>-9.0336049207061161E-3</v>
      </c>
      <c r="G378">
        <v>-1.7089387556027371E-2</v>
      </c>
      <c r="H378">
        <v>-1.0926391344739061E-2</v>
      </c>
      <c r="I378">
        <v>-4.779093259213908E-3</v>
      </c>
      <c r="J378">
        <v>2.4240362125367487E-3</v>
      </c>
      <c r="K378">
        <v>-5.4973508826645975E-3</v>
      </c>
    </row>
    <row r="379" spans="2:11" x14ac:dyDescent="0.25">
      <c r="B379">
        <v>4.2179269184062487E-4</v>
      </c>
      <c r="C379">
        <v>-6.3770925958162668E-4</v>
      </c>
      <c r="D379">
        <v>1.1122066758882316E-2</v>
      </c>
      <c r="E379">
        <v>1.123572957252718E-2</v>
      </c>
      <c r="F379">
        <v>-9.9435143790312726E-4</v>
      </c>
      <c r="G379">
        <v>8.6944659168722051E-3</v>
      </c>
      <c r="H379">
        <v>1.4639012709719464E-3</v>
      </c>
      <c r="I379">
        <v>-9.9933571466184344E-4</v>
      </c>
      <c r="J379">
        <v>7.8297175603217108E-3</v>
      </c>
      <c r="K379">
        <v>-8.0516263011642182E-6</v>
      </c>
    </row>
    <row r="380" spans="2:11" x14ac:dyDescent="0.25">
      <c r="B380">
        <v>-2.6922104882471849E-3</v>
      </c>
      <c r="C380">
        <v>6.6470349283588243E-3</v>
      </c>
      <c r="D380">
        <v>7.7813388308837811E-4</v>
      </c>
      <c r="E380">
        <v>2.9873170142023114E-3</v>
      </c>
      <c r="F380">
        <v>1.3093884086255246E-3</v>
      </c>
      <c r="G380">
        <v>3.9373304960299872E-3</v>
      </c>
      <c r="H380">
        <v>1.1318489989872067E-3</v>
      </c>
      <c r="I380">
        <v>3.1441832775923372E-3</v>
      </c>
      <c r="J380">
        <v>-1.3219759312363768E-3</v>
      </c>
      <c r="K380">
        <v>2.4100219245234088E-3</v>
      </c>
    </row>
    <row r="381" spans="2:11" x14ac:dyDescent="0.25">
      <c r="B381">
        <v>4.2288174908456635E-4</v>
      </c>
      <c r="C381">
        <v>1.8139574405141516E-3</v>
      </c>
      <c r="D381">
        <v>5.7864308639890396E-3</v>
      </c>
      <c r="E381">
        <v>-6.5537737450931223E-3</v>
      </c>
      <c r="F381">
        <v>5.791982025986E-3</v>
      </c>
      <c r="G381">
        <v>-1.7570931247442266E-3</v>
      </c>
      <c r="H381">
        <v>-2.5274458515102047E-4</v>
      </c>
      <c r="I381">
        <v>-3.6109233277719322E-3</v>
      </c>
      <c r="J381">
        <v>1.7546782317816787E-3</v>
      </c>
      <c r="K381">
        <v>-4.3528483864544772E-3</v>
      </c>
    </row>
    <row r="382" spans="2:11" x14ac:dyDescent="0.25">
      <c r="B382">
        <v>-6.9999132976083253E-4</v>
      </c>
      <c r="C382">
        <v>6.7140141505738686E-4</v>
      </c>
      <c r="D382">
        <v>-2.410702427661243E-3</v>
      </c>
      <c r="E382">
        <v>1.1924818055032933E-4</v>
      </c>
      <c r="F382">
        <v>-7.5250384348021023E-4</v>
      </c>
      <c r="G382">
        <v>-6.840700119315337E-3</v>
      </c>
      <c r="H382">
        <v>-3.0424528747952199E-3</v>
      </c>
      <c r="I382">
        <v>-7.8123356833945902E-3</v>
      </c>
      <c r="J382">
        <v>-2.3934204970565776E-3</v>
      </c>
      <c r="K382">
        <v>-9.9582174668869979E-3</v>
      </c>
    </row>
    <row r="383" spans="2:11" x14ac:dyDescent="0.25">
      <c r="B383">
        <v>4.3047760012027226E-3</v>
      </c>
      <c r="C383">
        <v>1.9245963499582234E-3</v>
      </c>
      <c r="D383">
        <v>3.3161661230590002E-3</v>
      </c>
      <c r="E383">
        <v>2.5184804262317223E-3</v>
      </c>
      <c r="F383">
        <v>4.0043991520714238E-4</v>
      </c>
      <c r="G383">
        <v>6.8210736471401613E-3</v>
      </c>
      <c r="H383">
        <v>1.6631594365111753E-3</v>
      </c>
      <c r="I383">
        <v>-4.9664368559323567E-4</v>
      </c>
      <c r="J383">
        <v>8.0433522009506239E-4</v>
      </c>
      <c r="K383">
        <v>-3.0968061568479644E-3</v>
      </c>
    </row>
    <row r="384" spans="2:11" x14ac:dyDescent="0.25">
      <c r="B384">
        <v>1.9829670885376321E-3</v>
      </c>
      <c r="C384">
        <v>6.5180619641843568E-3</v>
      </c>
      <c r="D384">
        <v>-1.0643695762238721E-3</v>
      </c>
      <c r="E384">
        <v>8.7358111293296559E-3</v>
      </c>
      <c r="F384">
        <v>-5.3627871932755066E-3</v>
      </c>
      <c r="G384">
        <v>-5.2160881609421804E-3</v>
      </c>
      <c r="H384">
        <v>3.7666256490532686E-3</v>
      </c>
      <c r="I384">
        <v>2.8732995986239006E-3</v>
      </c>
      <c r="J384">
        <v>7.7341129777153328E-3</v>
      </c>
      <c r="K384">
        <v>5.6616290383198712E-3</v>
      </c>
    </row>
    <row r="385" spans="2:11" x14ac:dyDescent="0.25">
      <c r="B385">
        <v>-5.2425508296549605E-3</v>
      </c>
      <c r="C385">
        <v>3.6336003573506017E-3</v>
      </c>
      <c r="D385">
        <v>-3.8296166359957527E-3</v>
      </c>
      <c r="E385">
        <v>6.2891580049451333E-3</v>
      </c>
      <c r="F385">
        <v>-2.736020212190291E-3</v>
      </c>
      <c r="G385">
        <v>-1.3618581597127609E-3</v>
      </c>
      <c r="H385">
        <v>1.1804014465560571E-3</v>
      </c>
      <c r="I385">
        <v>3.8007205349036332E-3</v>
      </c>
      <c r="J385">
        <v>-6.3224737105181087E-4</v>
      </c>
      <c r="K385">
        <v>3.8418801952176617E-3</v>
      </c>
    </row>
    <row r="386" spans="2:11" x14ac:dyDescent="0.25">
      <c r="B386">
        <v>-5.0546203380311605E-3</v>
      </c>
      <c r="C386">
        <v>-3.791710307596403E-3</v>
      </c>
      <c r="D386">
        <v>8.7742389078740279E-3</v>
      </c>
      <c r="E386">
        <v>-4.1260348383175107E-3</v>
      </c>
      <c r="F386">
        <v>1.7418525582822218E-3</v>
      </c>
      <c r="G386">
        <v>-5.4540885746387133E-4</v>
      </c>
      <c r="H386">
        <v>-2.2161549168685834E-5</v>
      </c>
      <c r="I386">
        <v>1.0523694012755856E-2</v>
      </c>
      <c r="J386">
        <v>2.3119567459830323E-4</v>
      </c>
      <c r="K386">
        <v>9.8236990028893415E-3</v>
      </c>
    </row>
    <row r="387" spans="2:11" x14ac:dyDescent="0.25">
      <c r="B387">
        <v>-1.1169669124136889E-3</v>
      </c>
      <c r="C387">
        <v>5.9627399041518531E-3</v>
      </c>
      <c r="D387">
        <v>1.0150088975982947E-2</v>
      </c>
      <c r="E387">
        <v>6.2774670341741055E-3</v>
      </c>
      <c r="F387">
        <v>2.1849360342796409E-3</v>
      </c>
      <c r="G387">
        <v>4.163468779590427E-3</v>
      </c>
      <c r="H387">
        <v>5.8682571705846905E-3</v>
      </c>
      <c r="I387">
        <v>4.8365390168632937E-3</v>
      </c>
      <c r="J387">
        <v>-3.3367794412737318E-3</v>
      </c>
      <c r="K387">
        <v>5.0444940583881052E-3</v>
      </c>
    </row>
    <row r="388" spans="2:11" x14ac:dyDescent="0.25">
      <c r="B388">
        <v>5.503536776914294E-3</v>
      </c>
      <c r="C388">
        <v>1.4181682265655908E-3</v>
      </c>
      <c r="D388">
        <v>1.2736338023418043E-2</v>
      </c>
      <c r="E388">
        <v>4.3565363161435387E-3</v>
      </c>
      <c r="F388">
        <v>4.8589316427157048E-3</v>
      </c>
      <c r="G388">
        <v>4.9624287955161474E-3</v>
      </c>
      <c r="H388">
        <v>5.9686989550676757E-3</v>
      </c>
      <c r="I388">
        <v>-2.7600533623185725E-5</v>
      </c>
      <c r="J388">
        <v>3.2523994442559467E-3</v>
      </c>
      <c r="K388">
        <v>4.8457847952343501E-5</v>
      </c>
    </row>
    <row r="389" spans="2:11" x14ac:dyDescent="0.25">
      <c r="B389">
        <v>-1.029830346913277E-3</v>
      </c>
      <c r="C389">
        <v>1.8383095916495388E-3</v>
      </c>
      <c r="D389">
        <v>4.5345940374692919E-3</v>
      </c>
      <c r="E389">
        <v>-2.2248680876165556E-3</v>
      </c>
      <c r="F389">
        <v>-7.2870488977490951E-4</v>
      </c>
      <c r="G389">
        <v>1.3055477671599456E-2</v>
      </c>
      <c r="H389">
        <v>1.4740676583110297E-3</v>
      </c>
      <c r="I389">
        <v>2.76825992372962E-3</v>
      </c>
      <c r="J389">
        <v>3.459979339011785E-3</v>
      </c>
      <c r="K389">
        <v>2.9327700791644483E-3</v>
      </c>
    </row>
    <row r="390" spans="2:11" x14ac:dyDescent="0.25">
      <c r="B390">
        <v>4.4037383251891516E-3</v>
      </c>
      <c r="C390">
        <v>9.2970492059173875E-4</v>
      </c>
      <c r="D390">
        <v>2.0951056673708503E-3</v>
      </c>
      <c r="E390">
        <v>2.9387970527308288E-3</v>
      </c>
      <c r="F390">
        <v>-2.2712667296418054E-3</v>
      </c>
      <c r="G390">
        <v>4.6910571022732242E-4</v>
      </c>
      <c r="H390">
        <v>3.2712030952214317E-3</v>
      </c>
      <c r="I390">
        <v>-2.3566511686992222E-4</v>
      </c>
      <c r="J390">
        <v>7.8821595197182872E-3</v>
      </c>
      <c r="K390">
        <v>-3.2818050644271005E-4</v>
      </c>
    </row>
    <row r="391" spans="2:11" x14ac:dyDescent="0.25">
      <c r="B391">
        <v>-3.44377898799563E-3</v>
      </c>
      <c r="C391">
        <v>2.1371186305080216E-3</v>
      </c>
      <c r="D391">
        <v>-6.7403646743729615E-3</v>
      </c>
      <c r="E391">
        <v>-5.9725981174815037E-3</v>
      </c>
      <c r="F391">
        <v>-3.8939883113716446E-4</v>
      </c>
      <c r="G391">
        <v>5.2747121815828503E-3</v>
      </c>
      <c r="H391">
        <v>-1.6290497310787015E-3</v>
      </c>
      <c r="I391">
        <v>-2.5665167077678864E-3</v>
      </c>
      <c r="J391">
        <v>-6.5728346792735893E-3</v>
      </c>
      <c r="K391">
        <v>3.7517199346067683E-4</v>
      </c>
    </row>
    <row r="392" spans="2:11" x14ac:dyDescent="0.25">
      <c r="B392">
        <v>5.008990609162386E-3</v>
      </c>
      <c r="C392">
        <v>1.0989543871097511E-2</v>
      </c>
      <c r="D392">
        <v>7.1693365116345777E-3</v>
      </c>
      <c r="E392">
        <v>6.2484325275564854E-3</v>
      </c>
      <c r="F392">
        <v>9.279232584441556E-3</v>
      </c>
      <c r="G392">
        <v>9.231811298132029E-3</v>
      </c>
      <c r="H392">
        <v>5.1874221327440247E-3</v>
      </c>
      <c r="I392">
        <v>1.128055719639973E-2</v>
      </c>
      <c r="J392">
        <v>-3.0873338756483926E-3</v>
      </c>
      <c r="K392">
        <v>1.0841742371789332E-2</v>
      </c>
    </row>
    <row r="393" spans="2:11" x14ac:dyDescent="0.25">
      <c r="B393">
        <v>-1.0299373588793284E-2</v>
      </c>
      <c r="C393">
        <v>-1.3390308567096783E-2</v>
      </c>
      <c r="D393">
        <v>-7.3284225937238451E-4</v>
      </c>
      <c r="E393">
        <v>3.8680766716468079E-3</v>
      </c>
      <c r="F393">
        <v>-5.3710304403977371E-3</v>
      </c>
      <c r="G393">
        <v>3.4241693825729815E-3</v>
      </c>
      <c r="H393">
        <v>-3.1560925026310575E-3</v>
      </c>
      <c r="I393">
        <v>-2.5857784507712601E-3</v>
      </c>
      <c r="J393">
        <v>1.7629178710147707E-2</v>
      </c>
      <c r="K393">
        <v>4.048603080909153E-4</v>
      </c>
    </row>
    <row r="394" spans="2:11" x14ac:dyDescent="0.25">
      <c r="B394">
        <v>-7.0212145085511912E-3</v>
      </c>
      <c r="C394">
        <v>-4.7521509142457513E-3</v>
      </c>
      <c r="D394">
        <v>-8.7338442183668308E-3</v>
      </c>
      <c r="E394">
        <v>5.2546356688789762E-3</v>
      </c>
      <c r="F394">
        <v>-5.4770813205871826E-3</v>
      </c>
      <c r="G394">
        <v>-7.800903798592853E-3</v>
      </c>
      <c r="H394">
        <v>-8.1132672191717263E-3</v>
      </c>
      <c r="I394">
        <v>-3.5437749358734573E-3</v>
      </c>
      <c r="J394">
        <v>-3.6470376586915454E-3</v>
      </c>
      <c r="K394">
        <v>-1.8157444622893036E-3</v>
      </c>
    </row>
    <row r="395" spans="2:11" x14ac:dyDescent="0.25">
      <c r="B395">
        <v>4.7538801915731977E-3</v>
      </c>
      <c r="C395">
        <v>8.3605222789909714E-3</v>
      </c>
      <c r="D395">
        <v>9.2102096715250114E-3</v>
      </c>
      <c r="E395">
        <v>-5.4543700266024122E-3</v>
      </c>
      <c r="F395">
        <v>7.4813972293914866E-3</v>
      </c>
      <c r="G395">
        <v>9.5866086465137591E-3</v>
      </c>
      <c r="H395">
        <v>1.4108631169166597E-2</v>
      </c>
      <c r="I395">
        <v>4.1651845550064502E-3</v>
      </c>
      <c r="J395">
        <v>2.2143957171168105E-3</v>
      </c>
      <c r="K395">
        <v>8.3282701094714254E-3</v>
      </c>
    </row>
    <row r="396" spans="2:11" x14ac:dyDescent="0.25">
      <c r="B396">
        <v>3.2513104156846133E-3</v>
      </c>
      <c r="C396">
        <v>-3.61673108110639E-3</v>
      </c>
      <c r="D396">
        <v>-3.9420506380289542E-3</v>
      </c>
      <c r="E396">
        <v>-6.4197522865212355E-3</v>
      </c>
      <c r="F396">
        <v>3.0161069703130914E-4</v>
      </c>
      <c r="G396">
        <v>-6.0207122943960155E-3</v>
      </c>
      <c r="H396">
        <v>-5.2751377861149837E-4</v>
      </c>
      <c r="I396">
        <v>-3.6241280243219055E-3</v>
      </c>
      <c r="J396">
        <v>9.0448780087572819E-4</v>
      </c>
      <c r="K396">
        <v>-5.4181375663101879E-3</v>
      </c>
    </row>
    <row r="397" spans="2:11" x14ac:dyDescent="0.25">
      <c r="B397">
        <v>5.8736191288053597E-3</v>
      </c>
      <c r="C397">
        <v>6.3612850815067895E-3</v>
      </c>
      <c r="D397">
        <v>-3.1333063599785103E-3</v>
      </c>
      <c r="E397">
        <v>1.0595396709123402E-3</v>
      </c>
      <c r="F397">
        <v>5.713400916832736E-3</v>
      </c>
      <c r="G397">
        <v>2.637634645060536E-3</v>
      </c>
      <c r="H397">
        <v>3.8205194585431042E-3</v>
      </c>
      <c r="I397">
        <v>4.3701922722517482E-3</v>
      </c>
      <c r="J397">
        <v>-2.3258532292747902E-3</v>
      </c>
      <c r="K397">
        <v>4.2317916397155101E-3</v>
      </c>
    </row>
    <row r="398" spans="2:11" x14ac:dyDescent="0.25">
      <c r="B398">
        <v>-1.0247931942715885E-2</v>
      </c>
      <c r="C398">
        <v>-1.873057271501228E-3</v>
      </c>
      <c r="D398">
        <v>2.7264866644598875E-3</v>
      </c>
      <c r="E398">
        <v>5.8895226697576691E-4</v>
      </c>
      <c r="F398">
        <v>-4.7362657839557709E-3</v>
      </c>
      <c r="G398">
        <v>3.4195389995872773E-3</v>
      </c>
      <c r="H398">
        <v>-9.8851779301312274E-3</v>
      </c>
      <c r="I398">
        <v>-2.8777802188642244E-3</v>
      </c>
      <c r="J398">
        <v>-8.0455003446773064E-3</v>
      </c>
      <c r="K398">
        <v>-4.7584997807768366E-3</v>
      </c>
    </row>
    <row r="399" spans="2:11" x14ac:dyDescent="0.25">
      <c r="B399">
        <v>-7.3412058795629875E-3</v>
      </c>
      <c r="C399">
        <v>-4.2783907152749217E-3</v>
      </c>
      <c r="D399">
        <v>5.4880800544852395E-3</v>
      </c>
      <c r="E399">
        <v>4.3446002932263804E-3</v>
      </c>
      <c r="F399">
        <v>-4.6300714057494119E-3</v>
      </c>
      <c r="G399">
        <v>-9.9511816808360541E-3</v>
      </c>
      <c r="H399">
        <v>-1.045019672430304E-2</v>
      </c>
      <c r="I399">
        <v>1.9608004605772044E-3</v>
      </c>
      <c r="J399">
        <v>-2.0653083477722789E-3</v>
      </c>
      <c r="K399">
        <v>-1.3648393840858585E-3</v>
      </c>
    </row>
    <row r="400" spans="2:11" x14ac:dyDescent="0.25">
      <c r="B400">
        <v>1.0198419569212644E-2</v>
      </c>
      <c r="C400">
        <v>-4.4277266551578992E-3</v>
      </c>
      <c r="D400">
        <v>-4.6226962582641305E-3</v>
      </c>
      <c r="E400">
        <v>-7.3608827217404972E-3</v>
      </c>
      <c r="F400">
        <v>-4.5674126450249907E-3</v>
      </c>
      <c r="G400">
        <v>-9.4572348589739529E-3</v>
      </c>
      <c r="H400">
        <v>-6.4155218601522727E-3</v>
      </c>
      <c r="I400">
        <v>1.3780551634166901E-3</v>
      </c>
      <c r="J400">
        <v>-7.2032295869052044E-3</v>
      </c>
      <c r="K400">
        <v>5.3266886989774566E-4</v>
      </c>
    </row>
    <row r="401" spans="2:11" x14ac:dyDescent="0.25">
      <c r="B401">
        <v>-3.1073353122398257E-3</v>
      </c>
      <c r="C401">
        <v>-4.8825480685686989E-3</v>
      </c>
      <c r="D401">
        <v>-9.8004917893918676E-3</v>
      </c>
      <c r="E401">
        <v>-8.2281493767853481E-4</v>
      </c>
      <c r="F401">
        <v>-8.9777196590114725E-3</v>
      </c>
      <c r="G401">
        <v>-4.1391089479520769E-3</v>
      </c>
      <c r="H401">
        <v>-5.5789192446569318E-3</v>
      </c>
      <c r="I401">
        <v>-8.4496961491792554E-3</v>
      </c>
      <c r="J401">
        <v>-1.3430542662788295E-2</v>
      </c>
      <c r="K401">
        <v>-5.2195506862937942E-3</v>
      </c>
    </row>
    <row r="402" spans="2:11" x14ac:dyDescent="0.25">
      <c r="B402">
        <v>-2.7836988606328912E-3</v>
      </c>
      <c r="C402">
        <v>5.0517027600313008E-3</v>
      </c>
      <c r="D402">
        <v>4.187121062432503E-3</v>
      </c>
      <c r="E402">
        <v>-1.7666546954516586E-3</v>
      </c>
      <c r="F402">
        <v>-1.8168406847908971E-3</v>
      </c>
      <c r="G402">
        <v>1.1134863074928423E-2</v>
      </c>
      <c r="H402">
        <v>-2.0193021245413882E-3</v>
      </c>
      <c r="I402">
        <v>-3.1502585401184348E-3</v>
      </c>
      <c r="J402">
        <v>-6.2712258637896115E-4</v>
      </c>
      <c r="K402">
        <v>-3.1112008911157508E-3</v>
      </c>
    </row>
    <row r="403" spans="2:11" x14ac:dyDescent="0.25">
      <c r="B403">
        <v>-7.7443573470673465E-3</v>
      </c>
      <c r="C403">
        <v>-1.4930740311770781E-2</v>
      </c>
      <c r="D403">
        <v>-9.9894310588644775E-3</v>
      </c>
      <c r="E403">
        <v>-6.4938836097190146E-3</v>
      </c>
      <c r="F403">
        <v>-6.0456684570979391E-3</v>
      </c>
      <c r="G403">
        <v>-1.1871833822876345E-2</v>
      </c>
      <c r="H403">
        <v>-1.0942875067986978E-2</v>
      </c>
      <c r="I403">
        <v>-1.1763807358164759E-2</v>
      </c>
      <c r="J403">
        <v>-6.9715514144021795E-3</v>
      </c>
      <c r="K403">
        <v>-1.2863633493108295E-2</v>
      </c>
    </row>
    <row r="404" spans="2:11" x14ac:dyDescent="0.25">
      <c r="B404">
        <v>1.2969953314653679E-2</v>
      </c>
      <c r="C404">
        <v>4.3041450292206013E-3</v>
      </c>
      <c r="D404">
        <v>9.5132685174851889E-4</v>
      </c>
      <c r="E404">
        <v>-6.5379082626259967E-3</v>
      </c>
      <c r="F404">
        <v>3.5975776491182021E-3</v>
      </c>
      <c r="G404">
        <v>-1.5428142680823063E-3</v>
      </c>
      <c r="H404">
        <v>1.2866859725731879E-3</v>
      </c>
      <c r="I404">
        <v>2.1700158977858474E-3</v>
      </c>
      <c r="J404">
        <v>2.0040508088419373E-3</v>
      </c>
      <c r="K404">
        <v>-6.2308043104567488E-4</v>
      </c>
    </row>
    <row r="405" spans="2:11" x14ac:dyDescent="0.25">
      <c r="B405">
        <v>1.6362521245656485E-3</v>
      </c>
      <c r="C405">
        <v>7.4791061477413818E-3</v>
      </c>
      <c r="D405">
        <v>1.3856519320132583E-2</v>
      </c>
      <c r="E405">
        <v>-1.615648183381067E-2</v>
      </c>
      <c r="F405">
        <v>4.4313106258875657E-3</v>
      </c>
      <c r="G405">
        <v>1.7014197991021694E-2</v>
      </c>
      <c r="H405">
        <v>6.762031385957646E-3</v>
      </c>
      <c r="I405">
        <v>8.5795230436289539E-4</v>
      </c>
      <c r="J405">
        <v>-5.4187213865558382E-3</v>
      </c>
      <c r="K405">
        <v>4.472805895755794E-3</v>
      </c>
    </row>
    <row r="406" spans="2:11" x14ac:dyDescent="0.25">
      <c r="B406">
        <v>-7.6409103640739861E-3</v>
      </c>
      <c r="C406">
        <v>-9.4607334257828038E-3</v>
      </c>
      <c r="D406">
        <v>-5.9829323291747559E-3</v>
      </c>
      <c r="E406">
        <v>6.9319002486769752E-3</v>
      </c>
      <c r="F406">
        <v>-1.0531383341797339E-2</v>
      </c>
      <c r="G406">
        <v>-5.8827354741123015E-3</v>
      </c>
      <c r="H406">
        <v>-4.679792258417647E-3</v>
      </c>
      <c r="I406">
        <v>-7.0636232848345871E-3</v>
      </c>
      <c r="J406">
        <v>-1.0889958517630841E-2</v>
      </c>
      <c r="K406">
        <v>-3.5453207934601828E-3</v>
      </c>
    </row>
    <row r="407" spans="2:11" x14ac:dyDescent="0.25">
      <c r="B407">
        <v>-3.3262082416788325E-3</v>
      </c>
      <c r="C407">
        <v>1.7127548667460405E-3</v>
      </c>
      <c r="D407">
        <v>-2.4976705286087917E-3</v>
      </c>
      <c r="E407">
        <v>-4.7140045985700598E-3</v>
      </c>
      <c r="F407">
        <v>-9.7158976670016291E-4</v>
      </c>
      <c r="G407">
        <v>-1.7275840082892867E-3</v>
      </c>
      <c r="H407">
        <v>-1.8342538632954905E-4</v>
      </c>
      <c r="I407">
        <v>5.1064795749987445E-3</v>
      </c>
      <c r="J407">
        <v>6.7912255175463817E-4</v>
      </c>
      <c r="K407">
        <v>5.6850216328330986E-3</v>
      </c>
    </row>
    <row r="408" spans="2:11" x14ac:dyDescent="0.25">
      <c r="B408">
        <v>-4.1234219780431547E-3</v>
      </c>
      <c r="C408">
        <v>5.1704380608715789E-3</v>
      </c>
      <c r="D408">
        <v>-3.2599125204572808E-3</v>
      </c>
      <c r="E408">
        <v>4.9759747468445413E-3</v>
      </c>
      <c r="F408">
        <v>5.9475719554739274E-4</v>
      </c>
      <c r="G408">
        <v>1.2463506667792976E-2</v>
      </c>
      <c r="H408">
        <v>1.0200134575996007E-3</v>
      </c>
      <c r="I408">
        <v>2.6789526611512438E-4</v>
      </c>
      <c r="J408">
        <v>2.2795945856368037E-2</v>
      </c>
      <c r="K408">
        <v>3.0359748985554157E-3</v>
      </c>
    </row>
    <row r="409" spans="2:11" x14ac:dyDescent="0.25">
      <c r="B409">
        <v>-2.8117866945697096E-3</v>
      </c>
      <c r="C409">
        <v>4.9113679992195342E-3</v>
      </c>
      <c r="D409">
        <v>4.0047683605340225E-3</v>
      </c>
      <c r="E409">
        <v>4.4691756817587689E-3</v>
      </c>
      <c r="F409">
        <v>3.156930829968728E-4</v>
      </c>
      <c r="G409">
        <v>8.7572482548863607E-3</v>
      </c>
      <c r="H409">
        <v>1.7716231468735029E-3</v>
      </c>
      <c r="I409">
        <v>6.302581775627124E-3</v>
      </c>
      <c r="J409">
        <v>-3.778023067811922E-3</v>
      </c>
      <c r="K409">
        <v>4.0638843864505229E-3</v>
      </c>
    </row>
    <row r="410" spans="2:11" x14ac:dyDescent="0.25">
      <c r="B410">
        <v>-2.2365313996185762E-4</v>
      </c>
      <c r="C410">
        <v>-5.2627544178868229E-3</v>
      </c>
      <c r="D410">
        <v>-3.623781320988023E-3</v>
      </c>
      <c r="E410">
        <v>3.969103810964175E-3</v>
      </c>
      <c r="F410">
        <v>-9.4214804873987354E-3</v>
      </c>
      <c r="G410">
        <v>-4.8258187923126659E-3</v>
      </c>
      <c r="H410">
        <v>-7.7112855146222008E-3</v>
      </c>
      <c r="I410">
        <v>-1.1266382719314596E-2</v>
      </c>
      <c r="J410">
        <v>-3.5635431019430475E-3</v>
      </c>
      <c r="K410">
        <v>-1.1137334557692202E-2</v>
      </c>
    </row>
    <row r="411" spans="2:11" x14ac:dyDescent="0.25">
      <c r="B411">
        <v>2.5575286856249851E-3</v>
      </c>
      <c r="C411">
        <v>2.4551246557317154E-3</v>
      </c>
      <c r="D411">
        <v>4.3744799427563432E-3</v>
      </c>
      <c r="E411">
        <v>4.9131120348169409E-3</v>
      </c>
      <c r="F411">
        <v>5.0218257909615894E-3</v>
      </c>
      <c r="G411">
        <v>2.4292752295403154E-3</v>
      </c>
      <c r="H411">
        <v>5.5442496994891795E-3</v>
      </c>
      <c r="I411">
        <v>5.7404883628056945E-3</v>
      </c>
      <c r="J411">
        <v>4.2579629760046899E-3</v>
      </c>
      <c r="K411">
        <v>1.003383806336452E-2</v>
      </c>
    </row>
    <row r="412" spans="2:11" x14ac:dyDescent="0.25">
      <c r="B412">
        <v>4.9951764942336144E-4</v>
      </c>
      <c r="C412">
        <v>-1.8266028029080346E-3</v>
      </c>
      <c r="D412">
        <v>-7.946317161247567E-3</v>
      </c>
      <c r="E412">
        <v>-7.5143396057093361E-3</v>
      </c>
      <c r="F412">
        <v>-5.5158862893169491E-3</v>
      </c>
      <c r="G412">
        <v>-3.4644106834214837E-3</v>
      </c>
      <c r="H412">
        <v>-2.3545101576213472E-3</v>
      </c>
      <c r="I412">
        <v>-7.0698540547498257E-3</v>
      </c>
      <c r="J412">
        <v>-3.3434970812516807E-3</v>
      </c>
      <c r="K412">
        <v>-7.9825158724347364E-3</v>
      </c>
    </row>
    <row r="413" spans="2:11" x14ac:dyDescent="0.25">
      <c r="B413">
        <v>-6.2650152036768678E-4</v>
      </c>
      <c r="C413">
        <v>-2.9981795716423963E-3</v>
      </c>
      <c r="D413">
        <v>-5.5528133343238526E-3</v>
      </c>
      <c r="E413">
        <v>-5.6499825886803081E-3</v>
      </c>
      <c r="F413">
        <v>-3.2595813029120046E-3</v>
      </c>
      <c r="G413">
        <v>6.1744327759787644E-3</v>
      </c>
      <c r="H413">
        <v>-9.0155603674150313E-3</v>
      </c>
      <c r="I413">
        <v>-5.3361324060486005E-3</v>
      </c>
      <c r="J413">
        <v>-4.7523682344830865E-3</v>
      </c>
      <c r="K413">
        <v>-9.4401300265743223E-3</v>
      </c>
    </row>
    <row r="414" spans="2:11" x14ac:dyDescent="0.25">
      <c r="B414">
        <v>-1.0470116155443161E-3</v>
      </c>
      <c r="C414">
        <v>-2.9960308860960193E-3</v>
      </c>
      <c r="D414">
        <v>6.0878818617258581E-3</v>
      </c>
      <c r="E414">
        <v>1.5699251631422658E-3</v>
      </c>
      <c r="F414">
        <v>-6.4088699265503956E-3</v>
      </c>
      <c r="G414">
        <v>-5.6089041486164469E-3</v>
      </c>
      <c r="H414">
        <v>-8.4247354630807489E-4</v>
      </c>
      <c r="I414">
        <v>-3.9982264408898972E-3</v>
      </c>
      <c r="J414">
        <v>-1.3616905729172649E-4</v>
      </c>
      <c r="K414">
        <v>-3.9918916596785366E-3</v>
      </c>
    </row>
    <row r="415" spans="2:11" x14ac:dyDescent="0.25">
      <c r="B415">
        <v>-4.9850389188046329E-3</v>
      </c>
      <c r="C415">
        <v>-9.3413863751665785E-3</v>
      </c>
      <c r="D415">
        <v>7.2987230672420561E-4</v>
      </c>
      <c r="E415">
        <v>2.5335407928148861E-3</v>
      </c>
      <c r="F415">
        <v>2.8257753348906256E-3</v>
      </c>
      <c r="G415">
        <v>6.5658066810423722E-3</v>
      </c>
      <c r="H415">
        <v>-3.464931670412074E-3</v>
      </c>
      <c r="I415">
        <v>-6.4145009579877022E-3</v>
      </c>
      <c r="J415">
        <v>1.1713405420632681E-3</v>
      </c>
      <c r="K415">
        <v>-4.580453777053883E-3</v>
      </c>
    </row>
    <row r="416" spans="2:11" x14ac:dyDescent="0.25">
      <c r="B416">
        <v>-7.2915284185780449E-3</v>
      </c>
      <c r="C416">
        <v>-3.3928227548598654E-3</v>
      </c>
      <c r="D416">
        <v>-1.153058390309643E-2</v>
      </c>
      <c r="E416">
        <v>-2.7709252298544324E-3</v>
      </c>
      <c r="F416">
        <v>-8.7518695985393177E-3</v>
      </c>
      <c r="G416">
        <v>-5.2132254562586543E-3</v>
      </c>
      <c r="H416">
        <v>-3.0775002715357595E-3</v>
      </c>
      <c r="I416">
        <v>-4.255383104805356E-3</v>
      </c>
      <c r="J416">
        <v>-3.1424961854818159E-4</v>
      </c>
      <c r="K416">
        <v>-1.5533457182954956E-3</v>
      </c>
    </row>
    <row r="417" spans="2:11" x14ac:dyDescent="0.25">
      <c r="B417">
        <v>6.3828531805723088E-3</v>
      </c>
      <c r="C417">
        <v>-1.252650226885483E-3</v>
      </c>
      <c r="D417">
        <v>-2.7840974745470498E-4</v>
      </c>
      <c r="E417">
        <v>1.5685235428693097E-3</v>
      </c>
      <c r="F417">
        <v>8.3703993447840279E-4</v>
      </c>
      <c r="G417">
        <v>-6.2245539978128227E-3</v>
      </c>
      <c r="H417">
        <v>-4.7099870844092759E-4</v>
      </c>
      <c r="I417">
        <v>-6.7745756507611298E-4</v>
      </c>
      <c r="J417">
        <v>2.2864030339389196E-3</v>
      </c>
      <c r="K417">
        <v>4.1057886522918315E-4</v>
      </c>
    </row>
    <row r="418" spans="2:11" x14ac:dyDescent="0.25">
      <c r="B418">
        <v>5.4442384601838334E-3</v>
      </c>
      <c r="C418">
        <v>1.0377093281165254E-3</v>
      </c>
      <c r="D418">
        <v>4.733368627652096E-3</v>
      </c>
      <c r="E418">
        <v>1.5664261834447298E-3</v>
      </c>
      <c r="F418">
        <v>1.1236135367722476E-5</v>
      </c>
      <c r="G418">
        <v>-1.7126554420711891E-3</v>
      </c>
      <c r="H418">
        <v>8.6451541015174574E-4</v>
      </c>
      <c r="I418">
        <v>2.0532942511342954E-3</v>
      </c>
      <c r="J418">
        <v>6.166179975000372E-3</v>
      </c>
      <c r="K418">
        <v>3.2162136442826026E-5</v>
      </c>
    </row>
    <row r="419" spans="2:11" x14ac:dyDescent="0.25">
      <c r="B419">
        <v>1.4592419560037844E-3</v>
      </c>
      <c r="C419">
        <v>7.3334377542212332E-3</v>
      </c>
      <c r="D419">
        <v>2.1202515960914549E-3</v>
      </c>
      <c r="E419">
        <v>-3.7343163666557606E-3</v>
      </c>
      <c r="F419">
        <v>1.8136671376181377E-3</v>
      </c>
      <c r="G419">
        <v>-3.8966423733040843E-3</v>
      </c>
      <c r="H419">
        <v>1.2648333146271125E-3</v>
      </c>
      <c r="I419">
        <v>9.273718955885888E-3</v>
      </c>
      <c r="J419">
        <v>-9.2137241845744703E-4</v>
      </c>
      <c r="K419">
        <v>5.9039740271450095E-3</v>
      </c>
    </row>
    <row r="420" spans="2:11" x14ac:dyDescent="0.25">
      <c r="B420">
        <v>6.5138355035399076E-3</v>
      </c>
      <c r="C420">
        <v>3.4113584022558087E-3</v>
      </c>
      <c r="D420">
        <v>5.6053225694073063E-3</v>
      </c>
      <c r="E420">
        <v>9.790428064496275E-3</v>
      </c>
      <c r="F420">
        <v>4.5845557414540204E-4</v>
      </c>
      <c r="G420">
        <v>-3.2962448738823788E-4</v>
      </c>
      <c r="H420">
        <v>5.2522957967492297E-3</v>
      </c>
      <c r="I420">
        <v>7.8592404436591302E-3</v>
      </c>
      <c r="J420">
        <v>3.9521782843428199E-3</v>
      </c>
      <c r="K420">
        <v>7.639517896669579E-3</v>
      </c>
    </row>
    <row r="421" spans="2:11" x14ac:dyDescent="0.25">
      <c r="B421">
        <v>-1.1070956139055317E-3</v>
      </c>
      <c r="C421">
        <v>-2.715744031396967E-3</v>
      </c>
      <c r="D421">
        <v>8.242140651702316E-4</v>
      </c>
      <c r="E421">
        <v>3.4717386020062407E-3</v>
      </c>
      <c r="F421">
        <v>-6.5626233832453895E-3</v>
      </c>
      <c r="G421">
        <v>6.8386757558727453E-3</v>
      </c>
      <c r="H421">
        <v>-1.2283779292488947E-4</v>
      </c>
      <c r="I421">
        <v>-8.7815764853340771E-4</v>
      </c>
      <c r="J421">
        <v>2.7290655994114598E-3</v>
      </c>
      <c r="K421">
        <v>4.637325257582315E-4</v>
      </c>
    </row>
    <row r="422" spans="2:11" x14ac:dyDescent="0.25">
      <c r="B422">
        <v>1.4146638862100407E-3</v>
      </c>
      <c r="C422">
        <v>1.2622343949627239E-2</v>
      </c>
      <c r="D422">
        <v>5.9754888581391831E-3</v>
      </c>
      <c r="E422">
        <v>3.9378639323402074E-3</v>
      </c>
      <c r="F422">
        <v>9.8921313856950369E-3</v>
      </c>
      <c r="G422">
        <v>7.7820722795230203E-3</v>
      </c>
      <c r="H422">
        <v>1.1113752993604387E-2</v>
      </c>
      <c r="I422">
        <v>1.2869309315700048E-2</v>
      </c>
      <c r="J422">
        <v>1.3360608541845417E-2</v>
      </c>
      <c r="K422">
        <v>9.193957429666744E-3</v>
      </c>
    </row>
    <row r="423" spans="2:11" x14ac:dyDescent="0.25">
      <c r="B423">
        <v>5.2825057603140902E-3</v>
      </c>
      <c r="C423">
        <v>3.4135755405960634E-3</v>
      </c>
      <c r="D423">
        <v>6.9389988375439362E-3</v>
      </c>
      <c r="E423">
        <v>5.9475935506305094E-4</v>
      </c>
      <c r="F423">
        <v>2.0012951000179325E-3</v>
      </c>
      <c r="G423">
        <v>6.8464684586353697E-5</v>
      </c>
      <c r="H423">
        <v>4.2106363215702498E-3</v>
      </c>
      <c r="I423">
        <v>7.5784002227746493E-3</v>
      </c>
      <c r="J423">
        <v>-5.5978136369475373E-3</v>
      </c>
      <c r="K423">
        <v>2.9686551039106453E-4</v>
      </c>
    </row>
    <row r="424" spans="2:11" x14ac:dyDescent="0.25">
      <c r="B424">
        <v>5.6850280684428512E-3</v>
      </c>
      <c r="C424">
        <v>1.7818465923450314E-3</v>
      </c>
      <c r="D424">
        <v>8.0794369408750243E-3</v>
      </c>
      <c r="E424">
        <v>2.0203888649608253E-3</v>
      </c>
      <c r="F424">
        <v>6.4021824290317131E-3</v>
      </c>
      <c r="G424">
        <v>-9.1288958430476772E-4</v>
      </c>
      <c r="H424">
        <v>2.2137776806184864E-4</v>
      </c>
      <c r="I424">
        <v>-1.9460257567443199E-3</v>
      </c>
      <c r="J424">
        <v>-1.0484203050123788E-3</v>
      </c>
      <c r="K424">
        <v>-1.8220466227370279E-3</v>
      </c>
    </row>
    <row r="425" spans="2:11" x14ac:dyDescent="0.25">
      <c r="B425">
        <v>-5.8300492361042988E-3</v>
      </c>
      <c r="C425">
        <v>-2.8057364254589E-3</v>
      </c>
      <c r="D425">
        <v>-3.9286364064686384E-3</v>
      </c>
      <c r="E425">
        <v>-5.0989681382351661E-3</v>
      </c>
      <c r="F425">
        <v>2.3711828240261732E-4</v>
      </c>
      <c r="G425">
        <v>1.4437102641540502E-3</v>
      </c>
      <c r="H425">
        <v>1.0993577734054079E-3</v>
      </c>
      <c r="I425">
        <v>-6.3789292984568714E-3</v>
      </c>
      <c r="J425">
        <v>-2.7223671804151662E-3</v>
      </c>
      <c r="K425">
        <v>-4.8667420364078336E-3</v>
      </c>
    </row>
    <row r="426" spans="2:11" x14ac:dyDescent="0.25">
      <c r="B426">
        <v>1.7857799821325931E-3</v>
      </c>
      <c r="C426">
        <v>4.1239071811623946E-3</v>
      </c>
      <c r="D426">
        <v>4.2826929071435984E-3</v>
      </c>
      <c r="E426">
        <v>1.1087297775209242E-2</v>
      </c>
      <c r="F426">
        <v>1.8751820399568673E-4</v>
      </c>
      <c r="G426">
        <v>2.0304030797207197E-3</v>
      </c>
      <c r="H426">
        <v>6.2208893071687872E-3</v>
      </c>
      <c r="I426">
        <v>4.2196660769738591E-3</v>
      </c>
      <c r="J426">
        <v>1.1265809205207786E-3</v>
      </c>
      <c r="K426">
        <v>2.4453927814676812E-3</v>
      </c>
    </row>
    <row r="427" spans="2:11" x14ac:dyDescent="0.25">
      <c r="B427">
        <v>-2.1260462344581039E-3</v>
      </c>
      <c r="C427">
        <v>2.6900360868805586E-3</v>
      </c>
      <c r="D427">
        <v>-2.0265153465522543E-3</v>
      </c>
      <c r="E427">
        <v>-3.1826386119025835E-3</v>
      </c>
      <c r="F427">
        <v>-1.0671463246547962E-2</v>
      </c>
      <c r="G427">
        <v>-5.1896433440720344E-4</v>
      </c>
      <c r="H427">
        <v>-2.9241829265304158E-3</v>
      </c>
      <c r="I427">
        <v>3.4479658161946413E-3</v>
      </c>
      <c r="J427">
        <v>-8.6692433311039954E-4</v>
      </c>
      <c r="K427">
        <v>1.1673896487799042E-3</v>
      </c>
    </row>
    <row r="428" spans="2:11" x14ac:dyDescent="0.25">
      <c r="B428">
        <v>-2.5283907087497643E-3</v>
      </c>
      <c r="C428">
        <v>-1.7972228847712498E-3</v>
      </c>
      <c r="D428">
        <v>-1.1707209399082926E-3</v>
      </c>
      <c r="E428">
        <v>1.0657697139151597E-3</v>
      </c>
      <c r="F428">
        <v>-1.9673254631185832E-3</v>
      </c>
      <c r="G428">
        <v>8.5216374414745857E-4</v>
      </c>
      <c r="H428">
        <v>-5.8145121124609709E-4</v>
      </c>
      <c r="I428">
        <v>-3.0321072937634875E-3</v>
      </c>
      <c r="J428">
        <v>-2.5395855496016329E-3</v>
      </c>
      <c r="K428">
        <v>-1.9512662808445545E-3</v>
      </c>
    </row>
    <row r="429" spans="2:11" x14ac:dyDescent="0.25">
      <c r="B429">
        <v>7.3131896061262658E-3</v>
      </c>
      <c r="C429">
        <v>-4.1117794100087947E-4</v>
      </c>
      <c r="D429">
        <v>1.1046339343728066E-3</v>
      </c>
      <c r="E429">
        <v>6.26582028456914E-3</v>
      </c>
      <c r="F429">
        <v>-4.9644997157024325E-4</v>
      </c>
      <c r="G429">
        <v>-3.4554194187808827E-3</v>
      </c>
      <c r="H429">
        <v>-3.0825078252357911E-3</v>
      </c>
      <c r="I429">
        <v>2.1488602063735917E-3</v>
      </c>
      <c r="J429">
        <v>-6.9671054718758703E-5</v>
      </c>
      <c r="K429">
        <v>-1.290567179866675E-3</v>
      </c>
    </row>
    <row r="430" spans="2:11" x14ac:dyDescent="0.25">
      <c r="B430">
        <v>4.2369084694844428E-3</v>
      </c>
      <c r="C430">
        <v>-3.7429177422949665E-3</v>
      </c>
      <c r="D430">
        <v>4.4535761559967692E-3</v>
      </c>
      <c r="E430">
        <v>1.05909780461057E-3</v>
      </c>
      <c r="F430">
        <v>1.3490151119060288E-3</v>
      </c>
      <c r="G430">
        <v>-1.6997082034293197E-3</v>
      </c>
      <c r="H430">
        <v>-6.0847932195221659E-3</v>
      </c>
      <c r="I430">
        <v>4.3158675585917893E-3</v>
      </c>
      <c r="J430">
        <v>6.7020061029323874E-3</v>
      </c>
      <c r="K430">
        <v>2.5966252125558475E-3</v>
      </c>
    </row>
    <row r="431" spans="2:11" x14ac:dyDescent="0.25">
      <c r="B431">
        <v>1.5712375399144023E-3</v>
      </c>
      <c r="C431">
        <v>5.2996149769736151E-3</v>
      </c>
      <c r="D431">
        <v>1.6381984233953377E-3</v>
      </c>
      <c r="E431">
        <v>1.9971824528508702E-3</v>
      </c>
      <c r="F431">
        <v>2.9824957606099734E-3</v>
      </c>
      <c r="G431">
        <v>-2.2932751304107456E-3</v>
      </c>
      <c r="H431">
        <v>1.9685418212255119E-3</v>
      </c>
      <c r="I431">
        <v>3.9228319347733619E-3</v>
      </c>
      <c r="J431">
        <v>-6.0265288530867681E-4</v>
      </c>
      <c r="K431">
        <v>3.5914064639740117E-3</v>
      </c>
    </row>
    <row r="432" spans="2:11" x14ac:dyDescent="0.25">
      <c r="B432">
        <v>2.1100531045696951E-3</v>
      </c>
      <c r="C432">
        <v>-7.3406168418120926E-3</v>
      </c>
      <c r="D432">
        <v>-2.2657261719285114E-3</v>
      </c>
      <c r="E432">
        <v>-4.5667874333203797E-3</v>
      </c>
      <c r="F432">
        <v>1.3835896751260089E-3</v>
      </c>
      <c r="G432">
        <v>5.5922366317160722E-3</v>
      </c>
      <c r="H432">
        <v>-3.7158402100637804E-3</v>
      </c>
      <c r="I432">
        <v>-7.2346584800258252E-3</v>
      </c>
      <c r="J432">
        <v>-6.0791999920895923E-3</v>
      </c>
      <c r="K432">
        <v>-8.2218119305329847E-3</v>
      </c>
    </row>
    <row r="433" spans="2:11" x14ac:dyDescent="0.25">
      <c r="B433">
        <v>-8.0482935792761581E-3</v>
      </c>
      <c r="C433">
        <v>-3.0960060915410435E-3</v>
      </c>
      <c r="D433">
        <v>8.7429800352787756E-3</v>
      </c>
      <c r="E433">
        <v>-3.1764203693554877E-3</v>
      </c>
      <c r="F433">
        <v>3.4527781183533524E-3</v>
      </c>
      <c r="G433">
        <v>1.6380154006938909E-3</v>
      </c>
      <c r="H433">
        <v>1.2470521738047087E-3</v>
      </c>
      <c r="I433">
        <v>-1.3626583165929033E-3</v>
      </c>
      <c r="J433">
        <v>2.5549841029801823E-3</v>
      </c>
      <c r="K433">
        <v>-1.1840079648233524E-3</v>
      </c>
    </row>
    <row r="434" spans="2:11" x14ac:dyDescent="0.25">
      <c r="B434">
        <v>3.0802981690272262E-3</v>
      </c>
      <c r="C434">
        <v>3.8250001004388402E-3</v>
      </c>
      <c r="D434">
        <v>-3.9933619694258625E-3</v>
      </c>
      <c r="E434">
        <v>4.8429137450283375E-3</v>
      </c>
      <c r="F434">
        <v>4.2978811090635194E-3</v>
      </c>
      <c r="G434">
        <v>5.7491698755756417E-3</v>
      </c>
      <c r="H434">
        <v>-2.3707783422467592E-3</v>
      </c>
      <c r="I434">
        <v>1.3927946704542545E-3</v>
      </c>
      <c r="J434">
        <v>-5.6442265307290263E-3</v>
      </c>
      <c r="K434">
        <v>4.9805332314834753E-3</v>
      </c>
    </row>
    <row r="435" spans="2:11" x14ac:dyDescent="0.25">
      <c r="B435">
        <v>-6.9456346878301196E-6</v>
      </c>
      <c r="C435">
        <v>4.269740765462709E-3</v>
      </c>
      <c r="D435">
        <v>6.4666833714113582E-3</v>
      </c>
      <c r="E435">
        <v>7.1714343582654104E-3</v>
      </c>
      <c r="F435">
        <v>3.4075856223470336E-3</v>
      </c>
      <c r="G435">
        <v>9.8074596203090759E-3</v>
      </c>
      <c r="H435">
        <v>4.7759188853789905E-4</v>
      </c>
      <c r="I435">
        <v>1.9748190567151257E-3</v>
      </c>
      <c r="J435">
        <v>1.3459091328529491E-3</v>
      </c>
      <c r="K435">
        <v>4.1115050828498204E-3</v>
      </c>
    </row>
    <row r="436" spans="2:11" x14ac:dyDescent="0.25">
      <c r="B436">
        <v>-4.5481469507745375E-3</v>
      </c>
      <c r="C436">
        <v>2.655190658941924E-3</v>
      </c>
      <c r="D436">
        <v>4.5854225119608518E-3</v>
      </c>
      <c r="E436">
        <v>7.122049300998484E-3</v>
      </c>
      <c r="F436">
        <v>-1.6630948263851233E-3</v>
      </c>
      <c r="G436">
        <v>2.7690819685368996E-3</v>
      </c>
      <c r="H436">
        <v>7.7143990310101298E-4</v>
      </c>
      <c r="I436">
        <v>1.1381432525462184E-3</v>
      </c>
      <c r="J436">
        <v>-6.1918599038262934E-3</v>
      </c>
      <c r="K436">
        <v>2.3787073344022302E-3</v>
      </c>
    </row>
    <row r="437" spans="2:11" x14ac:dyDescent="0.25">
      <c r="B437">
        <v>-1.1964598220722739E-3</v>
      </c>
      <c r="C437">
        <v>-1.1712600443968331E-3</v>
      </c>
      <c r="D437">
        <v>4.9702119364751257E-4</v>
      </c>
      <c r="E437">
        <v>1.0318599130944477E-2</v>
      </c>
      <c r="F437">
        <v>-5.2087704912758622E-4</v>
      </c>
      <c r="G437">
        <v>-3.1629868594070995E-4</v>
      </c>
      <c r="H437">
        <v>-5.9747569638531998E-3</v>
      </c>
      <c r="I437">
        <v>5.5569924230257399E-5</v>
      </c>
      <c r="J437">
        <v>-2.2101564401364707E-4</v>
      </c>
      <c r="K437">
        <v>1.534564735178623E-3</v>
      </c>
    </row>
    <row r="438" spans="2:11" x14ac:dyDescent="0.25">
      <c r="B438">
        <v>-3.207627235857132E-4</v>
      </c>
      <c r="C438">
        <v>-1.0056537162503217E-2</v>
      </c>
      <c r="D438">
        <v>2.1249281863600479E-3</v>
      </c>
      <c r="E438">
        <v>-5.8467912870955154E-3</v>
      </c>
      <c r="F438">
        <v>-5.2618646715529493E-3</v>
      </c>
      <c r="G438">
        <v>-1.1093967955906305E-2</v>
      </c>
      <c r="H438">
        <v>-4.570911897704321E-3</v>
      </c>
      <c r="I438">
        <v>-9.0092629728098193E-3</v>
      </c>
      <c r="J438">
        <v>-1.0365361606396808E-3</v>
      </c>
      <c r="K438">
        <v>-8.0981101814461606E-3</v>
      </c>
    </row>
    <row r="439" spans="2:11" x14ac:dyDescent="0.25">
      <c r="B439">
        <v>6.3901095558250556E-4</v>
      </c>
      <c r="C439">
        <v>7.308822255213057E-4</v>
      </c>
      <c r="D439">
        <v>4.914235243066706E-3</v>
      </c>
      <c r="E439">
        <v>-8.0411285361390911E-4</v>
      </c>
      <c r="F439">
        <v>1.1678484011281929E-3</v>
      </c>
      <c r="G439">
        <v>-7.1327809362778626E-3</v>
      </c>
      <c r="H439">
        <v>2.1242566364608831E-4</v>
      </c>
      <c r="I439">
        <v>-2.0835733444317895E-3</v>
      </c>
      <c r="J439">
        <v>3.060378472712586E-3</v>
      </c>
      <c r="K439">
        <v>-4.1912150239905906E-3</v>
      </c>
    </row>
    <row r="440" spans="2:11" x14ac:dyDescent="0.25">
      <c r="B440">
        <v>-1.4781902905139838E-3</v>
      </c>
      <c r="C440">
        <v>4.7234730595102002E-4</v>
      </c>
      <c r="D440">
        <v>6.2772216740784631E-4</v>
      </c>
      <c r="E440">
        <v>-1.2670734460671189E-3</v>
      </c>
      <c r="F440">
        <v>-9.0392958988590806E-4</v>
      </c>
      <c r="G440">
        <v>-1.2757530757198296E-4</v>
      </c>
      <c r="H440">
        <v>1.3174109143686632E-4</v>
      </c>
      <c r="I440">
        <v>5.1898540650472259E-4</v>
      </c>
      <c r="J440">
        <v>2.28926193601062E-4</v>
      </c>
      <c r="K440">
        <v>1.1519137192784413E-3</v>
      </c>
    </row>
    <row r="441" spans="2:11" x14ac:dyDescent="0.25">
      <c r="B441">
        <v>2.2953828406617831E-3</v>
      </c>
      <c r="C441">
        <v>1.2173394647063047E-4</v>
      </c>
      <c r="D441">
        <v>-4.5022316404404422E-4</v>
      </c>
      <c r="E441">
        <v>-2.1944954566544945E-3</v>
      </c>
      <c r="F441">
        <v>1.4930813064053881E-3</v>
      </c>
      <c r="G441">
        <v>2.617484292429615E-3</v>
      </c>
      <c r="H441">
        <v>1.3409727147372177E-4</v>
      </c>
      <c r="I441">
        <v>1.5692394041840515E-3</v>
      </c>
      <c r="J441">
        <v>1.2089740160730253E-3</v>
      </c>
      <c r="K441">
        <v>1.3339326026685307E-3</v>
      </c>
    </row>
    <row r="442" spans="2:11" x14ac:dyDescent="0.25">
      <c r="B442">
        <v>-3.1452408261067794E-3</v>
      </c>
      <c r="C442">
        <v>1.0663008802024247E-3</v>
      </c>
      <c r="D442">
        <v>-3.0596230734903527E-3</v>
      </c>
      <c r="E442">
        <v>6.148932781663524E-3</v>
      </c>
      <c r="F442">
        <v>3.694966045550121E-3</v>
      </c>
      <c r="G442">
        <v>-2.6696538368296795E-3</v>
      </c>
      <c r="H442">
        <v>-1.4423689824256784E-3</v>
      </c>
      <c r="I442">
        <v>-5.3558992539924034E-3</v>
      </c>
      <c r="J442">
        <v>-1.2833321653794453E-2</v>
      </c>
      <c r="K442">
        <v>-3.3435574639726685E-3</v>
      </c>
    </row>
    <row r="443" spans="2:11" x14ac:dyDescent="0.25">
      <c r="B443">
        <v>-1.3881640489598354E-4</v>
      </c>
      <c r="C443">
        <v>7.0545915669305509E-3</v>
      </c>
      <c r="D443">
        <v>7.1851072176532362E-3</v>
      </c>
      <c r="E443">
        <v>-4.9522133224465361E-3</v>
      </c>
      <c r="F443">
        <v>3.0829371278296236E-3</v>
      </c>
      <c r="G443">
        <v>-4.4422236856824469E-3</v>
      </c>
      <c r="H443">
        <v>4.2783214648894792E-3</v>
      </c>
      <c r="I443">
        <v>2.9249893094676948E-3</v>
      </c>
      <c r="J443">
        <v>3.9479170569418831E-3</v>
      </c>
      <c r="K443">
        <v>-7.6930491294361345E-4</v>
      </c>
    </row>
    <row r="444" spans="2:11" x14ac:dyDescent="0.25">
      <c r="B444">
        <v>-2.0509863457573183E-4</v>
      </c>
      <c r="C444">
        <v>-2.8443881064775865E-3</v>
      </c>
      <c r="D444">
        <v>-3.9812116998216461E-3</v>
      </c>
      <c r="E444">
        <v>2.8996003584929203E-3</v>
      </c>
      <c r="F444">
        <v>3.1607514048935048E-3</v>
      </c>
      <c r="G444">
        <v>-6.8267283808195155E-3</v>
      </c>
      <c r="H444">
        <v>-2.3521081906832213E-3</v>
      </c>
      <c r="I444">
        <v>-8.6871416807534762E-4</v>
      </c>
      <c r="J444">
        <v>-2.6679438196433947E-3</v>
      </c>
      <c r="K444">
        <v>1.7578928535096912E-4</v>
      </c>
    </row>
    <row r="445" spans="2:11" x14ac:dyDescent="0.25">
      <c r="B445">
        <v>2.5789757977499133E-3</v>
      </c>
      <c r="C445">
        <v>1.2974959461443606E-3</v>
      </c>
      <c r="D445">
        <v>-3.0856620417722578E-3</v>
      </c>
      <c r="E445">
        <v>5.8135538942273807E-4</v>
      </c>
      <c r="F445">
        <v>-9.2065067909415728E-4</v>
      </c>
      <c r="G445">
        <v>-2.9071353947629185E-3</v>
      </c>
      <c r="H445">
        <v>1.8229044606875658E-4</v>
      </c>
      <c r="I445">
        <v>3.9331031745879353E-4</v>
      </c>
      <c r="J445">
        <v>-5.3268345032296627E-3</v>
      </c>
      <c r="K445">
        <v>3.3101180705704335E-3</v>
      </c>
    </row>
    <row r="446" spans="2:11" x14ac:dyDescent="0.25">
      <c r="B446">
        <v>-2.1716219006734289E-3</v>
      </c>
      <c r="C446">
        <v>4.1497130915751851E-3</v>
      </c>
      <c r="D446">
        <v>-3.8860667476125653E-3</v>
      </c>
      <c r="E446">
        <v>4.7381858248920659E-3</v>
      </c>
      <c r="F446">
        <v>5.9308257517576646E-3</v>
      </c>
      <c r="G446">
        <v>-5.9004967161298792E-3</v>
      </c>
      <c r="H446">
        <v>2.1384019093183444E-3</v>
      </c>
      <c r="I446">
        <v>5.8205987258851165E-3</v>
      </c>
      <c r="J446">
        <v>-1.587124924409309E-2</v>
      </c>
      <c r="K446">
        <v>3.8248652598303567E-3</v>
      </c>
    </row>
    <row r="447" spans="2:11" x14ac:dyDescent="0.25">
      <c r="B447">
        <v>-4.676726954008995E-3</v>
      </c>
      <c r="C447">
        <v>1.3474765762838618E-3</v>
      </c>
      <c r="D447">
        <v>-1.3490305843460611E-3</v>
      </c>
      <c r="E447">
        <v>-4.0186828539324594E-3</v>
      </c>
      <c r="F447">
        <v>1.2594104112369296E-3</v>
      </c>
      <c r="G447">
        <v>-1.3326562121310469E-3</v>
      </c>
      <c r="H447">
        <v>1.774001936647774E-3</v>
      </c>
      <c r="I447">
        <v>-3.4157295334975813E-3</v>
      </c>
      <c r="J447">
        <v>-2.9496398489664366E-3</v>
      </c>
      <c r="K447">
        <v>-1.9931452660671201E-3</v>
      </c>
    </row>
    <row r="448" spans="2:11" x14ac:dyDescent="0.25">
      <c r="B448">
        <v>-5.3133170279570019E-3</v>
      </c>
      <c r="C448">
        <v>-4.7459390460096234E-3</v>
      </c>
      <c r="D448">
        <v>-2.1362930124420752E-3</v>
      </c>
      <c r="E448">
        <v>1.3969663693015793E-2</v>
      </c>
      <c r="F448">
        <v>-2.596621302257871E-3</v>
      </c>
      <c r="G448">
        <v>3.4759611768693556E-3</v>
      </c>
      <c r="H448">
        <v>-4.9569447319828368E-3</v>
      </c>
      <c r="I448">
        <v>-3.1754222410017808E-3</v>
      </c>
      <c r="J448">
        <v>6.727784170975879E-3</v>
      </c>
      <c r="K448">
        <v>-3.0372003084734645E-3</v>
      </c>
    </row>
    <row r="449" spans="2:11" x14ac:dyDescent="0.25">
      <c r="B449">
        <v>-1.9454187046028444E-3</v>
      </c>
      <c r="C449">
        <v>7.697072033442323E-4</v>
      </c>
      <c r="D449">
        <v>7.9422135428667867E-4</v>
      </c>
      <c r="E449">
        <v>3.7622354300950339E-3</v>
      </c>
      <c r="F449">
        <v>-2.3414036408376448E-3</v>
      </c>
      <c r="G449">
        <v>-1.1717392287047792E-2</v>
      </c>
      <c r="H449">
        <v>-1.6791951144457078E-3</v>
      </c>
      <c r="I449">
        <v>-4.7852949464899609E-3</v>
      </c>
      <c r="J449">
        <v>-1.2368073150843409E-2</v>
      </c>
      <c r="K449">
        <v>-3.1780026076818958E-3</v>
      </c>
    </row>
    <row r="450" spans="2:11" x14ac:dyDescent="0.25">
      <c r="B450">
        <v>-4.0097670163666754E-3</v>
      </c>
      <c r="C450">
        <v>-4.1282457624513052E-3</v>
      </c>
      <c r="D450">
        <v>6.8913900303289423E-3</v>
      </c>
      <c r="E450">
        <v>-2.6030748684515554E-3</v>
      </c>
      <c r="F450">
        <v>-3.1310658572085348E-3</v>
      </c>
      <c r="G450">
        <v>-2.9636760067417132E-3</v>
      </c>
      <c r="H450">
        <v>-3.2622747973344221E-4</v>
      </c>
      <c r="I450">
        <v>9.8771379076976053E-4</v>
      </c>
      <c r="J450">
        <v>-3.89805789575979E-3</v>
      </c>
      <c r="K450">
        <v>1.446804486462472E-3</v>
      </c>
    </row>
    <row r="451" spans="2:11" x14ac:dyDescent="0.25">
      <c r="B451">
        <v>3.2081435443183175E-3</v>
      </c>
      <c r="C451">
        <v>1.2224488614586075E-3</v>
      </c>
      <c r="D451">
        <v>2.1220776201582971E-3</v>
      </c>
      <c r="E451">
        <v>-5.7952195173568257E-3</v>
      </c>
      <c r="F451">
        <v>3.8791823226940548E-3</v>
      </c>
      <c r="G451">
        <v>2.9070697129723079E-3</v>
      </c>
      <c r="H451">
        <v>2.5314255568505868E-3</v>
      </c>
      <c r="I451">
        <v>5.6354879626999465E-3</v>
      </c>
      <c r="J451">
        <v>1.2236568300654424E-3</v>
      </c>
      <c r="K451">
        <v>7.8071354752774162E-3</v>
      </c>
    </row>
    <row r="452" spans="2:11" x14ac:dyDescent="0.25">
      <c r="B452">
        <v>-2.230379903436138E-4</v>
      </c>
      <c r="C452">
        <v>-2.0859369791927994E-3</v>
      </c>
      <c r="D452">
        <v>-1.14454184416331E-3</v>
      </c>
      <c r="E452">
        <v>1.9499117961110531E-3</v>
      </c>
      <c r="F452">
        <v>1.9017050624062024E-3</v>
      </c>
      <c r="G452">
        <v>6.3361557480721455E-3</v>
      </c>
      <c r="H452">
        <v>-1.2502521509758606E-3</v>
      </c>
      <c r="I452">
        <v>-1.2042688812444983E-3</v>
      </c>
      <c r="J452">
        <v>4.6907001872811471E-3</v>
      </c>
      <c r="K452">
        <v>-2.6946341892833182E-3</v>
      </c>
    </row>
    <row r="453" spans="2:11" x14ac:dyDescent="0.25">
      <c r="B453">
        <v>-3.1071189710498632E-3</v>
      </c>
      <c r="C453">
        <v>-6.7904140433601217E-3</v>
      </c>
      <c r="D453">
        <v>-6.0991759792214549E-3</v>
      </c>
      <c r="E453">
        <v>1.0329073856667644E-3</v>
      </c>
      <c r="F453">
        <v>-1.0141836707711925E-2</v>
      </c>
      <c r="G453">
        <v>4.7031318770066413E-4</v>
      </c>
      <c r="H453">
        <v>-1.8615619052280256E-3</v>
      </c>
      <c r="I453">
        <v>-3.4355439870059857E-3</v>
      </c>
      <c r="J453">
        <v>4.0484935752633988E-3</v>
      </c>
      <c r="K453">
        <v>-4.4160514346431087E-3</v>
      </c>
    </row>
    <row r="454" spans="2:11" x14ac:dyDescent="0.25">
      <c r="B454">
        <v>1.4752443696719546E-3</v>
      </c>
      <c r="C454">
        <v>-4.4217309685125111E-3</v>
      </c>
      <c r="D454">
        <v>-1.7024545574872391E-2</v>
      </c>
      <c r="E454">
        <v>-5.8141155802894197E-3</v>
      </c>
      <c r="F454">
        <v>-1.2432756880353592E-3</v>
      </c>
      <c r="G454">
        <v>-1.3237885829372662E-4</v>
      </c>
      <c r="H454">
        <v>-4.7100816137826233E-3</v>
      </c>
      <c r="I454">
        <v>2.6792021615515838E-4</v>
      </c>
      <c r="J454">
        <v>1.2523670310624821E-3</v>
      </c>
      <c r="K454">
        <v>-5.9687688154600447E-4</v>
      </c>
    </row>
    <row r="455" spans="2:11" x14ac:dyDescent="0.25">
      <c r="B455">
        <v>7.003277978305881E-4</v>
      </c>
      <c r="C455">
        <v>-7.5092333574041719E-3</v>
      </c>
      <c r="D455">
        <v>-2.8401775681063555E-3</v>
      </c>
      <c r="E455">
        <v>-8.1452146293669991E-3</v>
      </c>
      <c r="F455">
        <v>-5.7474348251098295E-3</v>
      </c>
      <c r="G455">
        <v>-1.2386336440363546E-2</v>
      </c>
      <c r="H455">
        <v>-6.2884693954021846E-3</v>
      </c>
      <c r="I455">
        <v>-5.3031977312260293E-3</v>
      </c>
      <c r="J455">
        <v>-6.5760944922526954E-3</v>
      </c>
      <c r="K455">
        <v>-4.5525658176191249E-3</v>
      </c>
    </row>
    <row r="456" spans="2:11" x14ac:dyDescent="0.25">
      <c r="B456">
        <v>1.1269971122149123E-2</v>
      </c>
      <c r="C456">
        <v>2.3309576825066782E-3</v>
      </c>
      <c r="D456">
        <v>-1.0734049391777538E-2</v>
      </c>
      <c r="E456">
        <v>-9.1400110787089716E-3</v>
      </c>
      <c r="F456">
        <v>4.0931922758169837E-3</v>
      </c>
      <c r="G456">
        <v>-8.4750666416950303E-3</v>
      </c>
      <c r="H456">
        <v>2.1079923727612589E-3</v>
      </c>
      <c r="I456">
        <v>-9.1860142462410054E-4</v>
      </c>
      <c r="J456">
        <v>-5.5916894509975526E-4</v>
      </c>
      <c r="K456">
        <v>-2.6926119705801611E-3</v>
      </c>
    </row>
    <row r="457" spans="2:11" x14ac:dyDescent="0.25">
      <c r="B457">
        <v>-6.9405613914029695E-3</v>
      </c>
      <c r="C457">
        <v>-1.0520860505253478E-2</v>
      </c>
      <c r="D457">
        <v>-2.6316133035360584E-4</v>
      </c>
      <c r="E457">
        <v>5.2594350964383528E-3</v>
      </c>
      <c r="F457">
        <v>-5.4749028352829221E-3</v>
      </c>
      <c r="G457">
        <v>-4.0349411422499724E-3</v>
      </c>
      <c r="H457">
        <v>-6.8380598760128357E-3</v>
      </c>
      <c r="I457">
        <v>-5.2509740685305019E-3</v>
      </c>
      <c r="J457">
        <v>-1.1960603313277732E-2</v>
      </c>
      <c r="K457">
        <v>-6.3087918871317702E-3</v>
      </c>
    </row>
    <row r="458" spans="2:11" x14ac:dyDescent="0.25">
      <c r="B458">
        <v>9.0646506219762644E-3</v>
      </c>
      <c r="C458">
        <v>1.2217943257787293E-3</v>
      </c>
      <c r="D458">
        <v>7.1527585767717063E-3</v>
      </c>
      <c r="E458">
        <v>-2.670152098389817E-3</v>
      </c>
      <c r="F458">
        <v>7.4098834626706101E-3</v>
      </c>
      <c r="G458">
        <v>-3.4356662979348116E-4</v>
      </c>
      <c r="H458">
        <v>3.0426847105472395E-3</v>
      </c>
      <c r="I458">
        <v>8.6887758804152649E-4</v>
      </c>
      <c r="J458">
        <v>5.0392565329642402E-3</v>
      </c>
      <c r="K458">
        <v>-2.3215579004463361E-3</v>
      </c>
    </row>
    <row r="459" spans="2:11" x14ac:dyDescent="0.25">
      <c r="B459">
        <v>-2.0588019374471107E-3</v>
      </c>
      <c r="C459">
        <v>-2.408649690477833E-3</v>
      </c>
      <c r="D459">
        <v>4.8618491392908342E-4</v>
      </c>
      <c r="E459">
        <v>-1.279353218051044E-3</v>
      </c>
      <c r="F459">
        <v>-3.3889219997611164E-3</v>
      </c>
      <c r="G459">
        <v>2.5416716095656745E-3</v>
      </c>
      <c r="H459">
        <v>-2.7008460260495963E-3</v>
      </c>
      <c r="I459">
        <v>-5.7002099339471769E-3</v>
      </c>
      <c r="J459">
        <v>1.4196982459815574E-3</v>
      </c>
      <c r="K459">
        <v>-6.0094655386916714E-3</v>
      </c>
    </row>
    <row r="460" spans="2:11" x14ac:dyDescent="0.25">
      <c r="B460">
        <v>7.9542918840724928E-3</v>
      </c>
      <c r="C460">
        <v>9.5759883809028931E-3</v>
      </c>
      <c r="D460">
        <v>1.7266559685182686E-2</v>
      </c>
      <c r="E460">
        <v>8.989462933117991E-3</v>
      </c>
      <c r="F460">
        <v>9.6391185842597329E-3</v>
      </c>
      <c r="G460">
        <v>1.1376030474060026E-2</v>
      </c>
      <c r="H460">
        <v>9.8541320729378275E-3</v>
      </c>
      <c r="I460">
        <v>8.9373546416008122E-3</v>
      </c>
      <c r="J460">
        <v>1.1732850914759637E-2</v>
      </c>
      <c r="K460">
        <v>1.3679233191484641E-2</v>
      </c>
    </row>
    <row r="461" spans="2:11" x14ac:dyDescent="0.25">
      <c r="B461">
        <v>9.4692111910075292E-3</v>
      </c>
      <c r="C461">
        <v>4.0626475216521902E-3</v>
      </c>
      <c r="D461">
        <v>5.9386485064003959E-3</v>
      </c>
      <c r="E461">
        <v>1.2150715094016344E-2</v>
      </c>
      <c r="F461">
        <v>9.9702128670216342E-3</v>
      </c>
      <c r="G461">
        <v>2.7175803689386349E-4</v>
      </c>
      <c r="H461">
        <v>4.1930116372051913E-3</v>
      </c>
      <c r="I461">
        <v>4.2237386382161001E-3</v>
      </c>
      <c r="J461">
        <v>-2.2636306976034715E-3</v>
      </c>
      <c r="K461">
        <v>-1.0811453492306832E-3</v>
      </c>
    </row>
    <row r="462" spans="2:11" x14ac:dyDescent="0.25">
      <c r="B462">
        <v>-7.7379935050979917E-4</v>
      </c>
      <c r="C462">
        <v>-3.2133079430527521E-3</v>
      </c>
      <c r="D462">
        <v>-1.0999924033721036E-2</v>
      </c>
      <c r="E462">
        <v>2.4054850346884198E-3</v>
      </c>
      <c r="F462">
        <v>8.2525039025153272E-4</v>
      </c>
      <c r="G462">
        <v>-1.3346169461755233E-2</v>
      </c>
      <c r="H462">
        <v>-3.9434857521256743E-3</v>
      </c>
      <c r="I462">
        <v>-7.3089484296524855E-3</v>
      </c>
      <c r="J462">
        <v>8.4574050844723222E-4</v>
      </c>
      <c r="K462">
        <v>-1.5032030783301764E-2</v>
      </c>
    </row>
    <row r="463" spans="2:11" x14ac:dyDescent="0.25">
      <c r="B463">
        <v>9.3521298297765208E-3</v>
      </c>
      <c r="C463">
        <v>6.6559411726875234E-3</v>
      </c>
      <c r="D463">
        <v>1.0480411968148255E-3</v>
      </c>
      <c r="E463">
        <v>-3.0741824763840082E-3</v>
      </c>
      <c r="F463">
        <v>5.3197135386083083E-3</v>
      </c>
      <c r="G463">
        <v>3.3647151996254766E-3</v>
      </c>
      <c r="H463">
        <v>8.2305528276470537E-3</v>
      </c>
      <c r="I463">
        <v>2.4883909375924317E-3</v>
      </c>
      <c r="J463">
        <v>-4.1270257836872682E-3</v>
      </c>
      <c r="K463">
        <v>6.3850283516476373E-3</v>
      </c>
    </row>
    <row r="464" spans="2:11" x14ac:dyDescent="0.25">
      <c r="B464">
        <v>8.635501039873176E-4</v>
      </c>
      <c r="C464">
        <v>6.302801888989123E-3</v>
      </c>
      <c r="D464">
        <v>1.0473728264486619E-3</v>
      </c>
      <c r="E464">
        <v>-9.4917358011430263E-3</v>
      </c>
      <c r="F464">
        <v>2.4015436190223749E-3</v>
      </c>
      <c r="G464">
        <v>9.1033722821221331E-3</v>
      </c>
      <c r="H464">
        <v>4.7922069226212678E-3</v>
      </c>
      <c r="I464">
        <v>5.1193644585073349E-3</v>
      </c>
      <c r="J464">
        <v>6.5418776435037995E-3</v>
      </c>
      <c r="K464">
        <v>3.0181162128387284E-3</v>
      </c>
    </row>
    <row r="465" spans="2:11" x14ac:dyDescent="0.25">
      <c r="B465">
        <v>3.2187804175112327E-3</v>
      </c>
      <c r="C465">
        <v>3.3690279357697574E-3</v>
      </c>
      <c r="D465">
        <v>-3.6245070264839417E-3</v>
      </c>
      <c r="E465">
        <v>1.9989858162066127E-2</v>
      </c>
      <c r="F465">
        <v>6.8411137084694396E-3</v>
      </c>
      <c r="G465">
        <v>1.3906478522600216E-2</v>
      </c>
      <c r="H465">
        <v>7.6763037638823868E-3</v>
      </c>
      <c r="I465">
        <v>4.9660516034907053E-3</v>
      </c>
      <c r="J465">
        <v>6.4975048246873812E-3</v>
      </c>
      <c r="K465">
        <v>8.8661177339520395E-3</v>
      </c>
    </row>
    <row r="466" spans="2:11" x14ac:dyDescent="0.25">
      <c r="B466">
        <v>1.2359942081066286E-2</v>
      </c>
      <c r="C466">
        <v>1.0185152066337071E-2</v>
      </c>
      <c r="D466">
        <v>1.9923574898132493E-4</v>
      </c>
      <c r="E466">
        <v>1.0087530917296987E-2</v>
      </c>
      <c r="F466">
        <v>7.6827502579011409E-3</v>
      </c>
      <c r="G466">
        <v>7.6959235364531288E-3</v>
      </c>
      <c r="H466">
        <v>7.5813101657914335E-3</v>
      </c>
      <c r="I466">
        <v>4.3096068101532202E-3</v>
      </c>
      <c r="J466">
        <v>4.8233296606512632E-3</v>
      </c>
      <c r="K466">
        <v>4.0942159914277524E-3</v>
      </c>
    </row>
    <row r="467" spans="2:11" x14ac:dyDescent="0.25">
      <c r="B467">
        <v>8.3142385456651622E-3</v>
      </c>
      <c r="C467">
        <v>1.6508852925357579E-3</v>
      </c>
      <c r="D467">
        <v>2.8687472890709777E-3</v>
      </c>
      <c r="E467">
        <v>-8.4047536139762857E-3</v>
      </c>
      <c r="F467">
        <v>2.8259466056559735E-3</v>
      </c>
      <c r="G467">
        <v>5.6461539276140595E-3</v>
      </c>
      <c r="H467">
        <v>-3.9811146459979216E-4</v>
      </c>
      <c r="I467">
        <v>1.7752588852691694E-3</v>
      </c>
      <c r="J467">
        <v>4.7928419503853381E-3</v>
      </c>
      <c r="K467">
        <v>-1.7589526236195029E-3</v>
      </c>
    </row>
    <row r="468" spans="2:11" x14ac:dyDescent="0.25">
      <c r="B468">
        <v>-2.4530208154483952E-3</v>
      </c>
      <c r="C468">
        <v>1.5277845447559883E-3</v>
      </c>
      <c r="D468">
        <v>-1.355938246279628E-5</v>
      </c>
      <c r="E468">
        <v>1.9292029316815447E-3</v>
      </c>
      <c r="F468">
        <v>7.4342322623819701E-3</v>
      </c>
      <c r="G468">
        <v>6.6275945479235901E-4</v>
      </c>
      <c r="H468">
        <v>1.2664656175741425E-3</v>
      </c>
      <c r="I468">
        <v>-2.7479487381933078E-3</v>
      </c>
      <c r="J468">
        <v>-8.0699009429166888E-3</v>
      </c>
      <c r="K468">
        <v>3.170719280730061E-3</v>
      </c>
    </row>
    <row r="469" spans="2:11" x14ac:dyDescent="0.25">
      <c r="B469">
        <v>-1.4286042342408814E-2</v>
      </c>
      <c r="C469">
        <v>-2.005684666826036E-2</v>
      </c>
      <c r="D469">
        <v>5.3567236767197474E-4</v>
      </c>
      <c r="E469">
        <v>-3.4941212864777311E-3</v>
      </c>
      <c r="F469">
        <v>-1.0745599570726926E-2</v>
      </c>
      <c r="G469">
        <v>3.0381736531073546E-3</v>
      </c>
      <c r="H469">
        <v>-8.5093052481118973E-3</v>
      </c>
      <c r="I469">
        <v>-8.2528722613498771E-3</v>
      </c>
      <c r="J469">
        <v>-5.2753592692945462E-3</v>
      </c>
      <c r="K469">
        <v>-8.4398129248977379E-3</v>
      </c>
    </row>
    <row r="470" spans="2:11" x14ac:dyDescent="0.25">
      <c r="B470">
        <v>-7.3298836362570763E-3</v>
      </c>
      <c r="C470">
        <v>-4.9097644985541871E-3</v>
      </c>
      <c r="D470">
        <v>-1.5296450873387784E-2</v>
      </c>
      <c r="E470">
        <v>-1.1213480740573918E-2</v>
      </c>
      <c r="F470">
        <v>-7.4536167122365082E-3</v>
      </c>
      <c r="G470">
        <v>-2.4976624374033161E-3</v>
      </c>
      <c r="H470">
        <v>-3.6036519497436685E-3</v>
      </c>
      <c r="I470">
        <v>-7.2209318923166744E-3</v>
      </c>
      <c r="J470">
        <v>-1.9974736973071817E-2</v>
      </c>
      <c r="K470">
        <v>-8.1013721540952651E-3</v>
      </c>
    </row>
    <row r="471" spans="2:11" x14ac:dyDescent="0.25">
      <c r="B471">
        <v>8.0423755973233566E-3</v>
      </c>
      <c r="C471">
        <v>7.1248303906867232E-4</v>
      </c>
      <c r="D471">
        <v>-1.6938733835048677E-3</v>
      </c>
      <c r="E471">
        <v>1.0664869455195196E-2</v>
      </c>
      <c r="F471">
        <v>6.831783804704763E-3</v>
      </c>
      <c r="G471">
        <v>3.0369982290152954E-3</v>
      </c>
      <c r="H471">
        <v>5.4683464769905606E-3</v>
      </c>
      <c r="I471">
        <v>6.9195076793079112E-3</v>
      </c>
      <c r="J471">
        <v>3.5745163053351381E-3</v>
      </c>
      <c r="K471">
        <v>5.3247614535326341E-3</v>
      </c>
    </row>
    <row r="472" spans="2:11" x14ac:dyDescent="0.25">
      <c r="B472">
        <v>1.1449466061448374E-2</v>
      </c>
      <c r="C472">
        <v>4.5904593293869473E-3</v>
      </c>
      <c r="D472">
        <v>8.4717707134874098E-3</v>
      </c>
      <c r="E472">
        <v>-2.6030748684515554E-3</v>
      </c>
      <c r="F472">
        <v>7.0534768029742257E-3</v>
      </c>
      <c r="G472">
        <v>-7.4295621504570607E-3</v>
      </c>
      <c r="H472">
        <v>5.0472278080032525E-3</v>
      </c>
      <c r="I472">
        <v>8.6125073193174951E-4</v>
      </c>
      <c r="J472">
        <v>2.9566022992058216E-3</v>
      </c>
      <c r="K472">
        <v>-3.7640880866044438E-4</v>
      </c>
    </row>
    <row r="473" spans="2:11" x14ac:dyDescent="0.25">
      <c r="B473">
        <v>-2.9851959628406284E-3</v>
      </c>
      <c r="C473">
        <v>2.9882083544695505E-3</v>
      </c>
      <c r="D473">
        <v>4.2970438642174038E-3</v>
      </c>
      <c r="E473">
        <v>4.2138796637167962E-3</v>
      </c>
      <c r="F473">
        <v>4.5804149033481867E-3</v>
      </c>
      <c r="G473">
        <v>9.0147867521808457E-3</v>
      </c>
      <c r="H473">
        <v>3.4975996149261175E-3</v>
      </c>
      <c r="I473">
        <v>-2.81865225265734E-3</v>
      </c>
      <c r="J473">
        <v>-7.4244076683240645E-3</v>
      </c>
      <c r="K473">
        <v>5.8644429698925262E-4</v>
      </c>
    </row>
    <row r="474" spans="2:11" x14ac:dyDescent="0.25">
      <c r="B474">
        <v>3.2105726857063559E-3</v>
      </c>
      <c r="C474">
        <v>-3.7628511878130068E-4</v>
      </c>
      <c r="D474">
        <v>-5.5228941088805881E-3</v>
      </c>
      <c r="E474">
        <v>-1.3020760881524913E-2</v>
      </c>
      <c r="F474">
        <v>1.263266390765718E-3</v>
      </c>
      <c r="G474">
        <v>-1.096601807403438E-2</v>
      </c>
      <c r="H474">
        <v>1.8099662373566201E-3</v>
      </c>
      <c r="I474">
        <v>-2.7416499802114481E-3</v>
      </c>
      <c r="J474">
        <v>-2.8224311317091933E-3</v>
      </c>
      <c r="K474">
        <v>-4.4305001302497368E-3</v>
      </c>
    </row>
    <row r="475" spans="2:11" x14ac:dyDescent="0.25">
      <c r="B475">
        <v>6.9160841961559772E-3</v>
      </c>
      <c r="C475">
        <v>1.2308147718237732E-2</v>
      </c>
      <c r="D475">
        <v>-5.0196591478107342E-3</v>
      </c>
      <c r="E475">
        <v>1.1924818055032933E-4</v>
      </c>
      <c r="F475">
        <v>-3.4555793688713989E-4</v>
      </c>
      <c r="G475">
        <v>-7.5027646439650118E-3</v>
      </c>
      <c r="H475">
        <v>5.6744584718809617E-3</v>
      </c>
      <c r="I475">
        <v>7.3780321685510276E-4</v>
      </c>
      <c r="J475">
        <v>-4.7543645874218244E-3</v>
      </c>
      <c r="K475">
        <v>2.3500317425234284E-3</v>
      </c>
    </row>
    <row r="476" spans="2:11" x14ac:dyDescent="0.25">
      <c r="B476">
        <v>-1.8794036759044001E-2</v>
      </c>
      <c r="C476">
        <v>-1.7077418259301765E-2</v>
      </c>
      <c r="D476">
        <v>-1.0136750950025935E-2</v>
      </c>
      <c r="E476">
        <v>4.7106164082822031E-3</v>
      </c>
      <c r="F476">
        <v>-1.3906209430121295E-2</v>
      </c>
      <c r="G476">
        <v>-2.1399272045925198E-3</v>
      </c>
      <c r="H476">
        <v>-1.0267754391589234E-2</v>
      </c>
      <c r="I476">
        <v>-1.7448463078768708E-2</v>
      </c>
      <c r="J476">
        <v>5.686828284006371E-3</v>
      </c>
      <c r="K476">
        <v>-1.4434606976126895E-2</v>
      </c>
    </row>
    <row r="477" spans="2:11" x14ac:dyDescent="0.25">
      <c r="B477">
        <v>-1.2579350432629839E-3</v>
      </c>
      <c r="C477">
        <v>-4.7214449278600917E-3</v>
      </c>
      <c r="D477">
        <v>5.8893553541230883E-3</v>
      </c>
      <c r="E477">
        <v>-9.4785580351717091E-3</v>
      </c>
      <c r="F477">
        <v>-3.2948265173180146E-3</v>
      </c>
      <c r="G477">
        <v>6.7083037187916396E-3</v>
      </c>
      <c r="H477">
        <v>-4.1726493710384609E-3</v>
      </c>
      <c r="I477">
        <v>-1.0535708641731392E-2</v>
      </c>
      <c r="J477">
        <v>2.9269434919785486E-3</v>
      </c>
      <c r="K477">
        <v>-1.3180672154390593E-2</v>
      </c>
    </row>
    <row r="478" spans="2:11" x14ac:dyDescent="0.25">
      <c r="B478">
        <v>2.6821591249746118E-3</v>
      </c>
      <c r="C478">
        <v>7.9921220531248213E-3</v>
      </c>
      <c r="D478">
        <v>9.0492767443302435E-3</v>
      </c>
      <c r="E478">
        <v>1.396327217685857E-2</v>
      </c>
      <c r="F478">
        <v>2.3956750516181203E-3</v>
      </c>
      <c r="G478">
        <v>9.0630679226433621E-3</v>
      </c>
      <c r="H478">
        <v>8.1749937682474745E-3</v>
      </c>
      <c r="I478">
        <v>5.304101240697222E-3</v>
      </c>
      <c r="J478">
        <v>1.1969517450045794E-3</v>
      </c>
      <c r="K478">
        <v>6.1716692721972225E-3</v>
      </c>
    </row>
    <row r="479" spans="2:11" x14ac:dyDescent="0.25">
      <c r="B479">
        <v>-3.6526827532585766E-3</v>
      </c>
      <c r="C479">
        <v>-4.8596766395762108E-3</v>
      </c>
      <c r="D479">
        <v>-1.968609200776422E-3</v>
      </c>
      <c r="E479">
        <v>-1.1715071346076951E-2</v>
      </c>
      <c r="F479">
        <v>-1.0321204294531837E-2</v>
      </c>
      <c r="G479">
        <v>-1.0232644665651294E-2</v>
      </c>
      <c r="H479">
        <v>-6.8064932256269965E-3</v>
      </c>
      <c r="I479">
        <v>-1.0112803107088533E-2</v>
      </c>
      <c r="J479">
        <v>-4.505236680262239E-3</v>
      </c>
      <c r="K479">
        <v>-1.0486902341590143E-2</v>
      </c>
    </row>
    <row r="480" spans="2:11" x14ac:dyDescent="0.25">
      <c r="B480">
        <v>1.3855201891923657E-3</v>
      </c>
      <c r="C480">
        <v>4.3518630926614394E-3</v>
      </c>
      <c r="D480">
        <v>-9.6241758255073933E-4</v>
      </c>
      <c r="E480">
        <v>-3.4136904653390748E-4</v>
      </c>
      <c r="F480">
        <v>-8.3145224097121791E-4</v>
      </c>
      <c r="G480">
        <v>3.671346990431066E-3</v>
      </c>
      <c r="H480">
        <v>2.3529218567884893E-4</v>
      </c>
      <c r="I480">
        <v>1.2019796525704937E-3</v>
      </c>
      <c r="J480">
        <v>-2.2217085431896912E-2</v>
      </c>
      <c r="K480">
        <v>1.5942818298383067E-3</v>
      </c>
    </row>
    <row r="481" spans="2:11" x14ac:dyDescent="0.25">
      <c r="B481">
        <v>8.4119105999771546E-3</v>
      </c>
      <c r="C481">
        <v>1.8628340633600686E-3</v>
      </c>
      <c r="D481">
        <v>-4.8592576103919259E-3</v>
      </c>
      <c r="E481">
        <v>-1.2632402987123707E-3</v>
      </c>
      <c r="F481">
        <v>5.9003398804542773E-3</v>
      </c>
      <c r="G481">
        <v>-1.0501938187372186E-2</v>
      </c>
      <c r="H481">
        <v>2.1008903132845209E-3</v>
      </c>
      <c r="I481">
        <v>-6.5626882529216347E-3</v>
      </c>
      <c r="J481">
        <v>1.1345538951362385E-2</v>
      </c>
      <c r="K481">
        <v>-7.5743863568188737E-3</v>
      </c>
    </row>
    <row r="482" spans="2:11" x14ac:dyDescent="0.25">
      <c r="B482">
        <v>-3.2648584078159766E-3</v>
      </c>
      <c r="C482">
        <v>1.0480188434019204E-2</v>
      </c>
      <c r="D482">
        <v>3.9092671061880359E-3</v>
      </c>
      <c r="E482">
        <v>8.4256625783352291E-3</v>
      </c>
      <c r="F482">
        <v>9.3072843699382526E-3</v>
      </c>
      <c r="G482">
        <v>1.1961228240321229E-2</v>
      </c>
      <c r="H482">
        <v>7.9077263546342043E-3</v>
      </c>
      <c r="I482">
        <v>1.2775366222811477E-2</v>
      </c>
      <c r="J482">
        <v>-1.0571292511380806E-3</v>
      </c>
      <c r="K482">
        <v>1.6424821515504139E-2</v>
      </c>
    </row>
    <row r="483" spans="2:11" x14ac:dyDescent="0.25">
      <c r="B483">
        <v>6.4078916700187694E-3</v>
      </c>
      <c r="C483">
        <v>2.6915294071098096E-3</v>
      </c>
      <c r="D483">
        <v>-8.0645375306617906E-3</v>
      </c>
      <c r="E483">
        <v>-3.9997449544611876E-3</v>
      </c>
      <c r="F483">
        <v>-5.7178149937678535E-3</v>
      </c>
      <c r="G483">
        <v>-1.3676555235732493E-2</v>
      </c>
      <c r="H483">
        <v>-5.9046976837019347E-4</v>
      </c>
      <c r="I483">
        <v>3.0672950681379417E-3</v>
      </c>
      <c r="J483">
        <v>4.0235917009432158E-5</v>
      </c>
      <c r="K483">
        <v>-5.8831067726387008E-4</v>
      </c>
    </row>
    <row r="484" spans="2:11" x14ac:dyDescent="0.25">
      <c r="B484">
        <v>-1.5455275727219637E-3</v>
      </c>
      <c r="C484">
        <v>1.1607282122153499E-3</v>
      </c>
      <c r="D484">
        <v>2.157419512817821E-3</v>
      </c>
      <c r="E484">
        <v>1.160821876878561E-2</v>
      </c>
      <c r="F484">
        <v>4.1955193654630652E-3</v>
      </c>
      <c r="G484">
        <v>5.7238878314254428E-3</v>
      </c>
      <c r="H484">
        <v>3.9872014225333825E-3</v>
      </c>
      <c r="I484">
        <v>-8.0980112461928177E-4</v>
      </c>
      <c r="J484">
        <v>-5.4609405552381385E-3</v>
      </c>
      <c r="K484">
        <v>5.2297664540522319E-3</v>
      </c>
    </row>
    <row r="485" spans="2:11" x14ac:dyDescent="0.25">
      <c r="B485">
        <v>-1.0604841107478462E-5</v>
      </c>
      <c r="C485">
        <v>6.6602756266863567E-3</v>
      </c>
      <c r="D485">
        <v>-6.2890377106956273E-3</v>
      </c>
      <c r="E485">
        <v>1.1924818055032933E-4</v>
      </c>
      <c r="F485">
        <v>1.5722080548011073E-3</v>
      </c>
      <c r="G485">
        <v>9.1064241141907455E-3</v>
      </c>
      <c r="H485">
        <v>1.0203010976421612E-2</v>
      </c>
      <c r="I485">
        <v>7.4961013016382238E-3</v>
      </c>
      <c r="J485">
        <v>5.3343674303261346E-3</v>
      </c>
      <c r="K485">
        <v>9.4443248693093177E-3</v>
      </c>
    </row>
    <row r="486" spans="2:11" x14ac:dyDescent="0.25">
      <c r="B486">
        <v>1.6688334878014548E-3</v>
      </c>
      <c r="C486">
        <v>3.0198677600433645E-3</v>
      </c>
      <c r="D486">
        <v>-1.4737769473779654E-2</v>
      </c>
      <c r="E486">
        <v>9.2060269174880794E-3</v>
      </c>
      <c r="F486">
        <v>8.5779103428910357E-4</v>
      </c>
      <c r="G486">
        <v>-1.16751658886621E-2</v>
      </c>
      <c r="H486">
        <v>-3.9461064329960802E-4</v>
      </c>
      <c r="I486">
        <v>5.5838295177429208E-3</v>
      </c>
      <c r="J486">
        <v>-1.3110850749813422E-2</v>
      </c>
      <c r="K486">
        <v>3.5939401435690298E-3</v>
      </c>
    </row>
    <row r="487" spans="2:11" x14ac:dyDescent="0.25">
      <c r="B487">
        <v>-5.5304887296910776E-3</v>
      </c>
      <c r="C487">
        <v>-7.9290010526383917E-3</v>
      </c>
      <c r="D487">
        <v>-1.4901249461285067E-3</v>
      </c>
      <c r="E487">
        <v>-7.8124709184955227E-4</v>
      </c>
      <c r="F487">
        <v>-7.279224656970249E-3</v>
      </c>
      <c r="G487">
        <v>-5.3696017806703321E-3</v>
      </c>
      <c r="H487">
        <v>-2.5677768077743239E-3</v>
      </c>
      <c r="I487">
        <v>-1.8733317436501432E-3</v>
      </c>
      <c r="J487">
        <v>-1.9211922214062184E-2</v>
      </c>
      <c r="K487">
        <v>-8.7576442420603793E-4</v>
      </c>
    </row>
    <row r="488" spans="2:11" x14ac:dyDescent="0.25">
      <c r="B488">
        <v>4.6172299560887165E-3</v>
      </c>
      <c r="C488">
        <v>4.7960647655894634E-3</v>
      </c>
      <c r="D488">
        <v>-3.0061933203053446E-3</v>
      </c>
      <c r="E488">
        <v>-1.2327121619462981E-3</v>
      </c>
      <c r="F488">
        <v>3.2295801813722403E-3</v>
      </c>
      <c r="G488">
        <v>-1.6942470916871812E-2</v>
      </c>
      <c r="H488">
        <v>-9.2355354653805055E-5</v>
      </c>
      <c r="I488">
        <v>5.0467952692495365E-3</v>
      </c>
      <c r="J488">
        <v>-8.9163502022160199E-3</v>
      </c>
      <c r="K488">
        <v>4.9794189600077202E-3</v>
      </c>
    </row>
    <row r="489" spans="2:11" x14ac:dyDescent="0.25">
      <c r="B489">
        <v>-1.5617878551137305E-3</v>
      </c>
      <c r="C489">
        <v>-1.7843521849785278E-3</v>
      </c>
      <c r="D489">
        <v>7.7326734302276936E-3</v>
      </c>
      <c r="E489">
        <v>-5.2959142743231715E-3</v>
      </c>
      <c r="F489">
        <v>1.6865568169249022E-3</v>
      </c>
      <c r="G489">
        <v>-6.7300520026818099E-3</v>
      </c>
      <c r="H489">
        <v>-5.3806427601702615E-3</v>
      </c>
      <c r="I489">
        <v>-8.1569861232176043E-3</v>
      </c>
      <c r="J489">
        <v>5.1888458971170802E-2</v>
      </c>
      <c r="K489">
        <v>-5.1010629815994354E-3</v>
      </c>
    </row>
    <row r="490" spans="2:11" x14ac:dyDescent="0.25">
      <c r="B490">
        <v>1.9548714854407206E-3</v>
      </c>
      <c r="C490">
        <v>5.1324988336655048E-3</v>
      </c>
      <c r="D490">
        <v>-9.0515682094027428E-3</v>
      </c>
      <c r="E490">
        <v>6.0176147867208206E-3</v>
      </c>
      <c r="F490">
        <v>1.5396309581321786E-3</v>
      </c>
      <c r="G490">
        <v>-1.1760903869756055E-3</v>
      </c>
      <c r="H490">
        <v>7.2396396888710808E-3</v>
      </c>
      <c r="I490">
        <v>3.4233527922330241E-3</v>
      </c>
      <c r="J490">
        <v>5.2172265735384226E-3</v>
      </c>
      <c r="K490">
        <v>1.005089337606776E-2</v>
      </c>
    </row>
    <row r="491" spans="2:11" x14ac:dyDescent="0.25">
      <c r="B491">
        <v>7.1388659287341472E-3</v>
      </c>
      <c r="C491">
        <v>2.9952443907422734E-3</v>
      </c>
      <c r="D491">
        <v>3.7640124172759232E-4</v>
      </c>
      <c r="E491">
        <v>5.0809080813170203E-3</v>
      </c>
      <c r="F491">
        <v>3.5089006604776341E-3</v>
      </c>
      <c r="G491">
        <v>-6.1620649104291124E-3</v>
      </c>
      <c r="H491">
        <v>1.224288976719657E-3</v>
      </c>
      <c r="I491">
        <v>6.9795355681737435E-3</v>
      </c>
      <c r="J491">
        <v>3.891818574087067E-3</v>
      </c>
      <c r="K491">
        <v>-1.0000629378480784E-3</v>
      </c>
    </row>
    <row r="492" spans="2:11" x14ac:dyDescent="0.25">
      <c r="B492">
        <v>-6.9683296589523247E-3</v>
      </c>
      <c r="C492">
        <v>-1.6413648803060906E-3</v>
      </c>
      <c r="D492">
        <v>-9.9476501286373492E-4</v>
      </c>
      <c r="E492">
        <v>-3.9202491264514862E-3</v>
      </c>
      <c r="F492">
        <v>-2.3537279216431983E-3</v>
      </c>
      <c r="G492">
        <v>-3.0663315536581769E-3</v>
      </c>
      <c r="H492">
        <v>-4.0702369675045362E-3</v>
      </c>
      <c r="I492">
        <v>-3.9123390608377896E-3</v>
      </c>
      <c r="J492">
        <v>-4.4102953597847461E-3</v>
      </c>
      <c r="K492">
        <v>-1.8629671723439093E-4</v>
      </c>
    </row>
    <row r="493" spans="2:11" x14ac:dyDescent="0.25">
      <c r="B493">
        <v>5.3338322417246864E-3</v>
      </c>
      <c r="C493">
        <v>-1.3543656704849757E-3</v>
      </c>
      <c r="D493">
        <v>-6.1037023724300364E-3</v>
      </c>
      <c r="E493">
        <v>4.6257826555391622E-3</v>
      </c>
      <c r="F493">
        <v>-3.6360525765734763E-3</v>
      </c>
      <c r="G493">
        <v>-4.9629818562941484E-3</v>
      </c>
      <c r="H493">
        <v>-7.9489353506626663E-3</v>
      </c>
      <c r="I493">
        <v>-2.0941288713960862E-2</v>
      </c>
      <c r="J493">
        <v>-1.6809937634641316E-2</v>
      </c>
      <c r="K493">
        <v>-1.5099688802485167E-2</v>
      </c>
    </row>
    <row r="494" spans="2:11" x14ac:dyDescent="0.25">
      <c r="B494">
        <v>-3.2510728641594795E-3</v>
      </c>
      <c r="C494">
        <v>-1.2386415510400102E-2</v>
      </c>
      <c r="D494">
        <v>5.1835476829360906E-3</v>
      </c>
      <c r="E494">
        <v>-1.8723282102087496E-2</v>
      </c>
      <c r="F494">
        <v>-1.5030533413529633E-2</v>
      </c>
      <c r="G494">
        <v>-6.4633515817432395E-3</v>
      </c>
      <c r="H494">
        <v>-1.3398607757741831E-2</v>
      </c>
      <c r="I494">
        <v>-2.1286247829448669E-3</v>
      </c>
      <c r="J494">
        <v>1.3195632784836838E-2</v>
      </c>
      <c r="K494">
        <v>-4.8563100922898502E-3</v>
      </c>
    </row>
    <row r="495" spans="2:11" x14ac:dyDescent="0.25">
      <c r="B495">
        <v>5.0690489440703502E-3</v>
      </c>
      <c r="C495">
        <v>5.2381607866090968E-3</v>
      </c>
      <c r="D495">
        <v>1.1964557440300934E-2</v>
      </c>
      <c r="E495">
        <v>-3.9959781568983223E-3</v>
      </c>
      <c r="F495">
        <v>5.9824328831084373E-3</v>
      </c>
      <c r="G495">
        <v>-9.2634547215641704E-3</v>
      </c>
      <c r="H495">
        <v>4.6039849456392841E-3</v>
      </c>
      <c r="I495">
        <v>2.9551172486384824E-3</v>
      </c>
      <c r="J495">
        <v>2.1262005793669858E-3</v>
      </c>
      <c r="K495">
        <v>3.5471308907445097E-3</v>
      </c>
    </row>
    <row r="496" spans="2:11" x14ac:dyDescent="0.25">
      <c r="B496">
        <v>3.771082907482412E-3</v>
      </c>
      <c r="C496">
        <v>3.8685384905778251E-4</v>
      </c>
      <c r="D496">
        <v>4.5255924903935653E-3</v>
      </c>
      <c r="E496">
        <v>5.6288900538286222E-3</v>
      </c>
      <c r="F496">
        <v>-1.1602828252355792E-3</v>
      </c>
      <c r="G496">
        <v>-3.142839104752073E-3</v>
      </c>
      <c r="H496">
        <v>-5.6030811618735718E-4</v>
      </c>
      <c r="I496">
        <v>5.9200947344605114E-3</v>
      </c>
      <c r="J496">
        <v>4.6044024444049847E-3</v>
      </c>
      <c r="K496">
        <v>1.2243350116322168E-4</v>
      </c>
    </row>
    <row r="497" spans="2:11" x14ac:dyDescent="0.25">
      <c r="B497">
        <v>-1.3877282194986102E-3</v>
      </c>
      <c r="C497">
        <v>-5.451779490154302E-3</v>
      </c>
      <c r="D497">
        <v>8.8387789056816723E-3</v>
      </c>
      <c r="E497">
        <v>-7.9399382858212403E-4</v>
      </c>
      <c r="F497">
        <v>-1.229375430571076E-3</v>
      </c>
      <c r="G497">
        <v>7.5856468151705193E-3</v>
      </c>
      <c r="H497">
        <v>-1.4206214257897025E-3</v>
      </c>
      <c r="I497">
        <v>-5.3749616326581829E-3</v>
      </c>
      <c r="J497">
        <v>-5.8571980406056734E-3</v>
      </c>
      <c r="K497">
        <v>-2.601650923159038E-3</v>
      </c>
    </row>
    <row r="498" spans="2:11" x14ac:dyDescent="0.25">
      <c r="B498">
        <v>2.1799300007787708E-3</v>
      </c>
      <c r="C498">
        <v>-2.5225731359180349E-4</v>
      </c>
      <c r="D498">
        <v>2.2677922598850877E-3</v>
      </c>
      <c r="E498">
        <v>-9.4785580351717091E-3</v>
      </c>
      <c r="F498">
        <v>-1.2760754187310576E-3</v>
      </c>
      <c r="G498">
        <v>4.3319479504145032E-3</v>
      </c>
      <c r="H498">
        <v>1.0139284458666638E-3</v>
      </c>
      <c r="I498">
        <v>-5.4911260373602623E-3</v>
      </c>
      <c r="J498">
        <v>6.3966555826191237E-4</v>
      </c>
      <c r="K498">
        <v>-8.4902817113988714E-4</v>
      </c>
    </row>
    <row r="499" spans="2:11" x14ac:dyDescent="0.25">
      <c r="B499">
        <v>-5.6192343534161504E-3</v>
      </c>
      <c r="C499">
        <v>3.8358901151181947E-3</v>
      </c>
      <c r="D499">
        <v>1.2281953290888699E-2</v>
      </c>
      <c r="E499">
        <v>1.1194467377596789E-2</v>
      </c>
      <c r="F499">
        <v>1.1037016523443375E-3</v>
      </c>
      <c r="G499">
        <v>8.5592309762441456E-3</v>
      </c>
      <c r="H499">
        <v>5.2300110501742776E-3</v>
      </c>
      <c r="I499">
        <v>6.5206986665176979E-3</v>
      </c>
      <c r="J499">
        <v>-6.4697588248568772E-3</v>
      </c>
      <c r="K499">
        <v>3.8494839034771355E-3</v>
      </c>
    </row>
    <row r="500" spans="2:11" x14ac:dyDescent="0.25">
      <c r="B500">
        <v>4.9986876869501174E-3</v>
      </c>
      <c r="C500">
        <v>-1.1968104862234493E-3</v>
      </c>
      <c r="D500">
        <v>6.6685951734313633E-3</v>
      </c>
      <c r="E500">
        <v>-7.9357701342495696E-4</v>
      </c>
      <c r="F500">
        <v>-1.6218402547022095E-3</v>
      </c>
      <c r="G500">
        <v>-7.9298514593832657E-3</v>
      </c>
      <c r="H500">
        <v>-2.7304848177745027E-3</v>
      </c>
      <c r="I500">
        <v>2.1118571793400142E-3</v>
      </c>
      <c r="J500">
        <v>3.3214210205225947E-3</v>
      </c>
      <c r="K500">
        <v>-6.4388748402081073E-4</v>
      </c>
    </row>
    <row r="501" spans="2:11" x14ac:dyDescent="0.25">
      <c r="B501">
        <v>1.331912911918262E-3</v>
      </c>
      <c r="C501">
        <v>-2.6658655288862641E-3</v>
      </c>
      <c r="D501">
        <v>7.5652286042852718E-4</v>
      </c>
      <c r="E501">
        <v>1.1924818055032933E-4</v>
      </c>
      <c r="F501">
        <v>3.0194666366576773E-3</v>
      </c>
      <c r="G501">
        <v>4.5242253465851735E-3</v>
      </c>
      <c r="H501">
        <v>9.5743458295248854E-4</v>
      </c>
      <c r="I501">
        <v>-1.4218145454740997E-3</v>
      </c>
      <c r="J501">
        <v>-3.186183365523545E-3</v>
      </c>
      <c r="K501">
        <v>5.4148629325120336E-4</v>
      </c>
    </row>
    <row r="502" spans="2:11" x14ac:dyDescent="0.25">
      <c r="B502">
        <v>7.3060069971426856E-3</v>
      </c>
      <c r="C502">
        <v>-4.6499230641473067E-4</v>
      </c>
      <c r="D502">
        <v>-2.8920598537525875E-3</v>
      </c>
      <c r="E502">
        <v>3.3170553984578515E-3</v>
      </c>
      <c r="F502">
        <v>5.6270266828584515E-3</v>
      </c>
      <c r="G502">
        <v>-1.492942293687546E-2</v>
      </c>
      <c r="H502">
        <v>7.8669498471027968E-4</v>
      </c>
      <c r="I502">
        <v>-5.6558727849319824E-3</v>
      </c>
      <c r="J502">
        <v>-6.8193668511404648E-3</v>
      </c>
      <c r="K502">
        <v>-3.5412760154908463E-3</v>
      </c>
    </row>
    <row r="503" spans="2:11" x14ac:dyDescent="0.25">
      <c r="B503">
        <v>6.5389957078758687E-3</v>
      </c>
      <c r="C503">
        <v>-4.1424650546307364E-4</v>
      </c>
      <c r="D503">
        <v>2.9255092630099882E-2</v>
      </c>
      <c r="E503">
        <v>1.9407418053227928E-3</v>
      </c>
      <c r="F503">
        <v>1.1750067839406055E-2</v>
      </c>
      <c r="G503">
        <v>1.2506809098054048E-2</v>
      </c>
      <c r="H503">
        <v>6.9444275063589196E-3</v>
      </c>
      <c r="I503">
        <v>4.1407115193802012E-3</v>
      </c>
      <c r="J503">
        <v>4.9938747911442349E-3</v>
      </c>
      <c r="K503">
        <v>3.9353352172460613E-3</v>
      </c>
    </row>
    <row r="504" spans="2:11" x14ac:dyDescent="0.25">
      <c r="B504">
        <v>6.7105465977572798E-3</v>
      </c>
      <c r="C504">
        <v>9.8655624156264096E-3</v>
      </c>
      <c r="D504">
        <v>-2.5525243505441662E-3</v>
      </c>
      <c r="E504">
        <v>1.4210157271459483E-2</v>
      </c>
      <c r="F504">
        <v>1.575807630845464E-2</v>
      </c>
      <c r="G504">
        <v>8.9648849345334326E-3</v>
      </c>
      <c r="H504">
        <v>1.4401052359275569E-2</v>
      </c>
      <c r="I504">
        <v>1.3911051917656934E-2</v>
      </c>
      <c r="J504">
        <v>2.9854883788356301E-3</v>
      </c>
      <c r="K504">
        <v>1.4793287548977652E-2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1C8D-6D5C-452F-9624-F9DAE8406954}">
  <dimension ref="A1:AD926"/>
  <sheetViews>
    <sheetView topLeftCell="O1" workbookViewId="0">
      <selection activeCell="V3" sqref="V3"/>
    </sheetView>
  </sheetViews>
  <sheetFormatPr baseColWidth="10" defaultRowHeight="15" x14ac:dyDescent="0.25"/>
  <cols>
    <col min="1" max="1" width="10.42578125" style="13" bestFit="1" customWidth="1"/>
    <col min="2" max="2" width="14.28515625" style="13" customWidth="1"/>
    <col min="3" max="3" width="14.28515625" style="10" bestFit="1" customWidth="1"/>
    <col min="4" max="4" width="15" style="13" bestFit="1" customWidth="1"/>
    <col min="5" max="5" width="19" style="13" bestFit="1" customWidth="1"/>
    <col min="6" max="6" width="14.28515625" style="13" bestFit="1" customWidth="1"/>
    <col min="7" max="7" width="14" style="13" bestFit="1" customWidth="1"/>
    <col min="8" max="8" width="14.5703125" style="13" bestFit="1" customWidth="1"/>
    <col min="9" max="9" width="14.28515625" style="13" bestFit="1" customWidth="1"/>
    <col min="10" max="10" width="13.7109375" style="13" customWidth="1"/>
    <col min="12" max="13" width="14.28515625" bestFit="1" customWidth="1"/>
    <col min="14" max="14" width="15" bestFit="1" customWidth="1"/>
    <col min="15" max="15" width="19" bestFit="1" customWidth="1"/>
    <col min="16" max="16" width="14.28515625" bestFit="1" customWidth="1"/>
    <col min="17" max="17" width="14" bestFit="1" customWidth="1"/>
    <col min="18" max="18" width="14.5703125" bestFit="1" customWidth="1"/>
    <col min="19" max="19" width="14.28515625" bestFit="1" customWidth="1"/>
    <col min="20" max="20" width="13.7109375" customWidth="1"/>
    <col min="22" max="23" width="14.28515625" bestFit="1" customWidth="1"/>
    <col min="24" max="24" width="15" bestFit="1" customWidth="1"/>
    <col min="25" max="25" width="19" bestFit="1" customWidth="1"/>
    <col min="26" max="26" width="14.28515625" bestFit="1" customWidth="1"/>
    <col min="27" max="27" width="14" bestFit="1" customWidth="1"/>
    <col min="28" max="28" width="14.5703125" bestFit="1" customWidth="1"/>
    <col min="29" max="29" width="14.28515625" bestFit="1" customWidth="1"/>
  </cols>
  <sheetData>
    <row r="1" spans="1:30" x14ac:dyDescent="0.25">
      <c r="A1" s="7" t="s">
        <v>8</v>
      </c>
      <c r="B1" s="7" t="s">
        <v>0</v>
      </c>
      <c r="C1" s="8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24</v>
      </c>
      <c r="K1" s="14" t="s">
        <v>9</v>
      </c>
      <c r="L1" s="34" t="s">
        <v>19</v>
      </c>
      <c r="M1" s="34"/>
      <c r="N1" s="34"/>
      <c r="O1" s="34"/>
      <c r="P1" s="34"/>
      <c r="Q1" s="34"/>
      <c r="R1" s="34"/>
      <c r="S1" s="34"/>
      <c r="T1" s="16"/>
      <c r="U1" s="14" t="s">
        <v>9</v>
      </c>
      <c r="V1" s="34" t="s">
        <v>20</v>
      </c>
      <c r="W1" s="34"/>
      <c r="X1" s="34"/>
      <c r="Y1" s="34"/>
      <c r="Z1" s="34"/>
      <c r="AA1" s="34"/>
      <c r="AB1" s="34"/>
      <c r="AC1" s="34"/>
    </row>
    <row r="2" spans="1:30" x14ac:dyDescent="0.25">
      <c r="A2" s="9">
        <v>42004</v>
      </c>
      <c r="B2" s="13">
        <v>606.45000000000005</v>
      </c>
      <c r="C2" s="10">
        <v>473.19139999999999</v>
      </c>
      <c r="D2" s="10">
        <v>41.162999999999997</v>
      </c>
      <c r="E2" s="10">
        <v>0.25490000000000002</v>
      </c>
      <c r="F2" s="15">
        <v>522.21310000000005</v>
      </c>
      <c r="G2" s="10">
        <v>52.49</v>
      </c>
      <c r="H2" s="10">
        <v>495.56150000000002</v>
      </c>
      <c r="I2" s="10">
        <v>2.3197999999999999</v>
      </c>
      <c r="J2" s="10">
        <v>171.31241</v>
      </c>
      <c r="K2" s="14" t="s">
        <v>9</v>
      </c>
      <c r="L2" s="7" t="s">
        <v>0</v>
      </c>
      <c r="M2" s="8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24</v>
      </c>
      <c r="U2" s="14" t="s">
        <v>9</v>
      </c>
      <c r="V2" s="7" t="s">
        <v>0</v>
      </c>
      <c r="W2" s="8" t="s">
        <v>11</v>
      </c>
      <c r="X2" s="7" t="s">
        <v>12</v>
      </c>
      <c r="Y2" s="7" t="s">
        <v>13</v>
      </c>
      <c r="Z2" s="7" t="s">
        <v>14</v>
      </c>
      <c r="AA2" s="7" t="s">
        <v>15</v>
      </c>
      <c r="AB2" s="7" t="s">
        <v>16</v>
      </c>
      <c r="AC2" s="7" t="s">
        <v>17</v>
      </c>
      <c r="AD2" s="7" t="s">
        <v>24</v>
      </c>
    </row>
    <row r="3" spans="1:30" x14ac:dyDescent="0.25">
      <c r="A3" s="11">
        <v>42005</v>
      </c>
      <c r="B3" s="13">
        <v>606.6</v>
      </c>
      <c r="C3" s="10">
        <v>472.7063</v>
      </c>
      <c r="D3" s="10">
        <v>41.124499999999998</v>
      </c>
      <c r="E3" s="10">
        <v>0.25440000000000002</v>
      </c>
      <c r="F3" s="15">
        <v>521.75229999999999</v>
      </c>
      <c r="G3" s="10">
        <v>52.54</v>
      </c>
      <c r="H3" s="10">
        <v>496.1293</v>
      </c>
      <c r="I3" s="10">
        <v>2.3197000000000001</v>
      </c>
      <c r="J3" s="10">
        <v>171.37622999999999</v>
      </c>
      <c r="K3" s="14" t="s">
        <v>9</v>
      </c>
      <c r="L3" s="20">
        <f>+B2/B3-1</f>
        <v>-2.472799208703691E-4</v>
      </c>
      <c r="M3" s="20">
        <f>+C2/C3-1</f>
        <v>1.0262186055061129E-3</v>
      </c>
      <c r="N3" s="20">
        <f>+D2/D3-1</f>
        <v>9.3618159491293262E-4</v>
      </c>
      <c r="O3" s="20">
        <f>+E2/E3-1</f>
        <v>1.9654088050313767E-3</v>
      </c>
      <c r="P3" s="20">
        <f>+F2/F3-1</f>
        <v>8.83177707122762E-4</v>
      </c>
      <c r="Q3" s="20">
        <f>+G2/G3-1</f>
        <v>-9.5165588123324873E-4</v>
      </c>
      <c r="R3" s="20">
        <f>+H2/H3-1</f>
        <v>-1.1444597204800511E-3</v>
      </c>
      <c r="S3" s="20">
        <f>+I2/I3-1</f>
        <v>4.3109022718423873E-5</v>
      </c>
      <c r="T3" s="20">
        <f>+J2/J3-1</f>
        <v>-3.7239703545810521E-4</v>
      </c>
      <c r="U3" s="14" t="s">
        <v>9</v>
      </c>
      <c r="V3" s="12">
        <f>+L3-AVERAGE(L$3:L$874)</f>
        <v>-1.7859572585657903E-4</v>
      </c>
      <c r="W3" s="12">
        <f>+M3-AVERAGE(M$3:M$874)</f>
        <v>9.2578030416946638E-4</v>
      </c>
      <c r="X3" s="12">
        <f>+N3-AVERAGE(N$3:N$874)</f>
        <v>6.4959690656416933E-4</v>
      </c>
      <c r="Y3" s="12">
        <f>+O3-AVERAGE(O$3:O$874)</f>
        <v>1.7790592527844873E-3</v>
      </c>
      <c r="Z3" s="12">
        <f>+P3-AVERAGE(P$3:P$874)</f>
        <v>8.1194367717338386E-4</v>
      </c>
      <c r="AA3" s="12">
        <f>+Q3-AVERAGE(Q$3:Q$874)</f>
        <v>-1.1060887082516872E-3</v>
      </c>
      <c r="AB3" s="12">
        <f>+R3-AVERAGE(R$3:R$874)</f>
        <v>-1.1884291273924336E-3</v>
      </c>
      <c r="AC3" s="12">
        <f>+S3-AVERAGE(S$3:S$874)</f>
        <v>1.6252495262905214E-5</v>
      </c>
      <c r="AD3" s="12">
        <f t="shared" ref="AD3:AD18" si="0">+T3-AVERAGE(T$3:T$874)</f>
        <v>-3.7645898320844319E-4</v>
      </c>
    </row>
    <row r="4" spans="1:30" x14ac:dyDescent="0.25">
      <c r="A4" s="11">
        <v>42006</v>
      </c>
      <c r="B4" s="13">
        <v>613.41</v>
      </c>
      <c r="C4" s="10">
        <v>472.4769</v>
      </c>
      <c r="D4" s="10">
        <v>41.348999999999997</v>
      </c>
      <c r="E4" s="10">
        <v>0.2581</v>
      </c>
      <c r="F4" s="15">
        <v>520.67409999999995</v>
      </c>
      <c r="G4" s="10">
        <v>52.26</v>
      </c>
      <c r="H4" s="10">
        <v>496.34769999999997</v>
      </c>
      <c r="I4" s="10">
        <v>2.3163</v>
      </c>
      <c r="J4" s="10">
        <v>171.07772</v>
      </c>
      <c r="K4" s="14" t="s">
        <v>9</v>
      </c>
      <c r="L4" s="20">
        <f>+B3/B4-1</f>
        <v>-1.1101873135423213E-2</v>
      </c>
      <c r="M4" s="20">
        <f>+C3/C4-1</f>
        <v>4.855263823480005E-4</v>
      </c>
      <c r="N4" s="20">
        <f>+D3/D4-1</f>
        <v>-5.4293936975501333E-3</v>
      </c>
      <c r="O4" s="20">
        <f>+E3/E4-1</f>
        <v>-1.4335528864781066E-2</v>
      </c>
      <c r="P4" s="20">
        <f>+F3/F4-1</f>
        <v>2.070777094539622E-3</v>
      </c>
      <c r="Q4" s="20">
        <f>+G3/G4-1</f>
        <v>5.3578262533486853E-3</v>
      </c>
      <c r="R4" s="20">
        <f>+H3/H4-1</f>
        <v>-4.4001412719341104E-4</v>
      </c>
      <c r="S4" s="20">
        <f>+I3/I4-1</f>
        <v>1.4678582221647751E-3</v>
      </c>
      <c r="T4" s="20">
        <f>+J3/J4-1</f>
        <v>1.7448794618024621E-3</v>
      </c>
      <c r="U4" s="14" t="s">
        <v>9</v>
      </c>
      <c r="V4" s="12">
        <f>+L4-AVERAGE(L$3:L$874)</f>
        <v>-1.1033188940409423E-2</v>
      </c>
      <c r="W4" s="12">
        <f>+M4-AVERAGE(M$3:M$874)</f>
        <v>3.8508808101135399E-4</v>
      </c>
      <c r="X4" s="12">
        <f>+N4-AVERAGE(N$3:N$874)</f>
        <v>-5.7159783858988971E-3</v>
      </c>
      <c r="Y4" s="12">
        <f>+O4-AVERAGE(O$3:O$874)</f>
        <v>-1.4521878417027956E-2</v>
      </c>
      <c r="Z4" s="12">
        <f>+P4-AVERAGE(P$3:P$874)</f>
        <v>1.9995430645902441E-3</v>
      </c>
      <c r="AA4" s="12">
        <f>+Q4-AVERAGE(Q$3:Q$874)</f>
        <v>5.2033934263302469E-3</v>
      </c>
      <c r="AB4" s="12">
        <f>+R4-AVERAGE(R$3:R$874)</f>
        <v>-4.8398353410579351E-4</v>
      </c>
      <c r="AC4" s="12">
        <f>+S4-AVERAGE(S$3:S$874)</f>
        <v>1.4410016947092564E-3</v>
      </c>
      <c r="AD4" s="12">
        <f t="shared" si="0"/>
        <v>1.7408175140521242E-3</v>
      </c>
    </row>
    <row r="5" spans="1:30" x14ac:dyDescent="0.25">
      <c r="A5" s="11">
        <v>42009</v>
      </c>
      <c r="B5" s="13">
        <v>617</v>
      </c>
      <c r="C5" s="10">
        <v>474.62259999999998</v>
      </c>
      <c r="D5" s="10">
        <v>41.320999999999998</v>
      </c>
      <c r="E5" s="10">
        <v>0.254</v>
      </c>
      <c r="F5" s="15">
        <v>525.13679999999999</v>
      </c>
      <c r="G5" s="10">
        <v>52.77</v>
      </c>
      <c r="H5" s="10">
        <v>499.23390000000001</v>
      </c>
      <c r="I5" s="10">
        <v>2.3068</v>
      </c>
      <c r="J5" s="10">
        <v>171.77903000000001</v>
      </c>
      <c r="K5" s="14" t="s">
        <v>9</v>
      </c>
      <c r="L5" s="20">
        <f>+B4/B5-1</f>
        <v>-5.8184764991896509E-3</v>
      </c>
      <c r="M5" s="20">
        <f>+C4/C5-1</f>
        <v>-4.520855096238563E-3</v>
      </c>
      <c r="N5" s="20">
        <f>+D4/D5-1</f>
        <v>6.7762154836525923E-4</v>
      </c>
      <c r="O5" s="20">
        <f>+E4/E5-1</f>
        <v>1.6141732283464494E-2</v>
      </c>
      <c r="P5" s="20">
        <f>+F4/F5-1</f>
        <v>-8.4981665729768618E-3</v>
      </c>
      <c r="Q5" s="20">
        <f>+G4/G5-1</f>
        <v>-9.6645821489483863E-3</v>
      </c>
      <c r="R5" s="20">
        <f>+H4/H5-1</f>
        <v>-5.7812580435744332E-3</v>
      </c>
      <c r="S5" s="20">
        <f>+I4/I5-1</f>
        <v>4.1182590601700486E-3</v>
      </c>
      <c r="T5" s="20">
        <f>+J4/J5-1</f>
        <v>-4.082628712014591E-3</v>
      </c>
      <c r="U5" s="14" t="s">
        <v>9</v>
      </c>
      <c r="V5" s="12">
        <f>+L5-AVERAGE(L$3:L$874)</f>
        <v>-5.7497923041758608E-3</v>
      </c>
      <c r="W5" s="12">
        <f>+M5-AVERAGE(M$3:M$874)</f>
        <v>-4.6212933975752091E-3</v>
      </c>
      <c r="X5" s="12">
        <f>+N5-AVERAGE(N$3:N$874)</f>
        <v>3.9103686001649589E-4</v>
      </c>
      <c r="Y5" s="12">
        <f>+O5-AVERAGE(O$3:O$874)</f>
        <v>1.5955382731217604E-2</v>
      </c>
      <c r="Z5" s="12">
        <f>+P5-AVERAGE(P$3:P$874)</f>
        <v>-8.5694006029262398E-3</v>
      </c>
      <c r="AA5" s="12">
        <f>+Q5-AVERAGE(Q$3:Q$874)</f>
        <v>-9.8190149759668256E-3</v>
      </c>
      <c r="AB5" s="12">
        <f>+R5-AVERAGE(R$3:R$874)</f>
        <v>-5.8252274504868159E-3</v>
      </c>
      <c r="AC5" s="12">
        <f>+S5-AVERAGE(S$3:S$874)</f>
        <v>4.0914025327145297E-3</v>
      </c>
      <c r="AD5" s="12">
        <f t="shared" si="0"/>
        <v>-4.0866906597649289E-3</v>
      </c>
    </row>
    <row r="6" spans="1:30" x14ac:dyDescent="0.25">
      <c r="A6" s="11">
        <v>42010</v>
      </c>
      <c r="B6" s="13">
        <v>616.63</v>
      </c>
      <c r="C6" s="10">
        <v>478.4271</v>
      </c>
      <c r="D6" s="10">
        <v>41.398000000000003</v>
      </c>
      <c r="E6" s="10">
        <v>0.25169999999999998</v>
      </c>
      <c r="F6" s="15">
        <v>520.74300000000005</v>
      </c>
      <c r="G6" s="10">
        <v>52.6</v>
      </c>
      <c r="H6" s="10">
        <v>498.3938</v>
      </c>
      <c r="I6" s="10">
        <v>2.2915999999999999</v>
      </c>
      <c r="J6" s="10">
        <v>169.71161000000001</v>
      </c>
      <c r="K6" s="14" t="s">
        <v>9</v>
      </c>
      <c r="L6" s="20">
        <f>+B5/B6-1</f>
        <v>6.0003567779709499E-4</v>
      </c>
      <c r="M6" s="20">
        <f>+C5/C6-1</f>
        <v>-7.9520997033821761E-3</v>
      </c>
      <c r="N6" s="20">
        <f>+D5/D6-1</f>
        <v>-1.8599932363884131E-3</v>
      </c>
      <c r="O6" s="20">
        <f>+E5/E6-1</f>
        <v>9.1378625347637854E-3</v>
      </c>
      <c r="P6" s="20">
        <f>+F5/F6-1</f>
        <v>8.4375594103041074E-3</v>
      </c>
      <c r="Q6" s="20">
        <f>+G5/G6-1</f>
        <v>3.2319391634980654E-3</v>
      </c>
      <c r="R6" s="20">
        <f>+H5/H6-1</f>
        <v>1.6856148692059314E-3</v>
      </c>
      <c r="S6" s="20">
        <f>+I5/I6-1</f>
        <v>6.6329202304067358E-3</v>
      </c>
      <c r="T6" s="20">
        <f>+J5/J6-1</f>
        <v>1.2181959737462833E-2</v>
      </c>
      <c r="U6" s="14" t="s">
        <v>9</v>
      </c>
      <c r="V6" s="12">
        <f>+L6-AVERAGE(L$3:L$874)</f>
        <v>6.6871987281088511E-4</v>
      </c>
      <c r="W6" s="12">
        <f>+M6-AVERAGE(M$3:M$874)</f>
        <v>-8.0525380047188223E-3</v>
      </c>
      <c r="X6" s="12">
        <f>+N6-AVERAGE(N$3:N$874)</f>
        <v>-2.1465779247371764E-3</v>
      </c>
      <c r="Y6" s="12">
        <f>+O6-AVERAGE(O$3:O$874)</f>
        <v>8.951512982516896E-3</v>
      </c>
      <c r="Z6" s="12">
        <f>+P6-AVERAGE(P$3:P$874)</f>
        <v>8.3663253803547295E-3</v>
      </c>
      <c r="AA6" s="12">
        <f>+Q6-AVERAGE(Q$3:Q$874)</f>
        <v>3.077506336479627E-3</v>
      </c>
      <c r="AB6" s="12">
        <f>+R6-AVERAGE(R$3:R$874)</f>
        <v>1.6416454622935489E-3</v>
      </c>
      <c r="AC6" s="12">
        <f>+S6-AVERAGE(S$3:S$874)</f>
        <v>6.6060637029512169E-3</v>
      </c>
      <c r="AD6" s="12">
        <f t="shared" si="0"/>
        <v>1.2177897789712495E-2</v>
      </c>
    </row>
    <row r="7" spans="1:30" x14ac:dyDescent="0.25">
      <c r="A7" s="11">
        <v>42011</v>
      </c>
      <c r="B7" s="13">
        <v>615.20000000000005</v>
      </c>
      <c r="C7" s="10">
        <v>478.01690000000002</v>
      </c>
      <c r="D7" s="10">
        <v>41.74</v>
      </c>
      <c r="E7" s="10">
        <v>0.25269999999999998</v>
      </c>
      <c r="F7" s="15">
        <v>519.73519999999996</v>
      </c>
      <c r="G7" s="10">
        <v>52.58</v>
      </c>
      <c r="H7" s="10">
        <v>495.98059999999998</v>
      </c>
      <c r="I7" s="10">
        <v>2.2867000000000002</v>
      </c>
      <c r="J7" s="10">
        <v>169.27261999999999</v>
      </c>
      <c r="K7" s="14" t="s">
        <v>9</v>
      </c>
      <c r="L7" s="20">
        <f>+B6/B7-1</f>
        <v>2.3244473342001193E-3</v>
      </c>
      <c r="M7" s="20">
        <f>+C6/C7-1</f>
        <v>8.5812865612067135E-4</v>
      </c>
      <c r="N7" s="20">
        <f>+D6/D7-1</f>
        <v>-8.1935793004311863E-3</v>
      </c>
      <c r="O7" s="20">
        <f>+E6/E7-1</f>
        <v>-3.9572615749901008E-3</v>
      </c>
      <c r="P7" s="20">
        <f>+F6/F7-1</f>
        <v>1.9390643543097941E-3</v>
      </c>
      <c r="Q7" s="20">
        <f>+G6/G7-1</f>
        <v>3.8037276530999975E-4</v>
      </c>
      <c r="R7" s="20">
        <f>+H6/H7-1</f>
        <v>4.8655128849797169E-3</v>
      </c>
      <c r="S7" s="20">
        <f>+I6/I7-1</f>
        <v>2.142825906327861E-3</v>
      </c>
      <c r="T7" s="20">
        <f>+J6/J7-1</f>
        <v>2.5933904727180046E-3</v>
      </c>
      <c r="U7" s="14" t="s">
        <v>9</v>
      </c>
      <c r="V7" s="12">
        <f>+L7-AVERAGE(L$3:L$874)</f>
        <v>2.3931315292139094E-3</v>
      </c>
      <c r="W7" s="12">
        <f>+M7-AVERAGE(M$3:M$874)</f>
        <v>7.5769035478402485E-4</v>
      </c>
      <c r="X7" s="12">
        <f>+N7-AVERAGE(N$3:N$874)</f>
        <v>-8.4801639887799492E-3</v>
      </c>
      <c r="Y7" s="12">
        <f>+O7-AVERAGE(O$3:O$874)</f>
        <v>-4.1436111272369902E-3</v>
      </c>
      <c r="Z7" s="12">
        <f>+P7-AVERAGE(P$3:P$874)</f>
        <v>1.8678303243604159E-3</v>
      </c>
      <c r="AA7" s="12">
        <f>+Q7-AVERAGE(Q$3:Q$874)</f>
        <v>2.2593993829156121E-4</v>
      </c>
      <c r="AB7" s="12">
        <f>+R7-AVERAGE(R$3:R$874)</f>
        <v>4.8215434780673342E-3</v>
      </c>
      <c r="AC7" s="12">
        <f>+S7-AVERAGE(S$3:S$874)</f>
        <v>2.1159693788723424E-3</v>
      </c>
      <c r="AD7" s="12">
        <f t="shared" si="0"/>
        <v>2.5893285249676667E-3</v>
      </c>
    </row>
    <row r="8" spans="1:30" x14ac:dyDescent="0.25">
      <c r="A8" s="11">
        <v>42012</v>
      </c>
      <c r="B8" s="13">
        <v>612.76</v>
      </c>
      <c r="C8" s="10">
        <v>479.48270000000002</v>
      </c>
      <c r="D8" s="10">
        <v>41.79</v>
      </c>
      <c r="E8" s="10">
        <v>0.25569999999999998</v>
      </c>
      <c r="F8" s="15">
        <v>518.06050000000005</v>
      </c>
      <c r="G8" s="10">
        <v>52.9</v>
      </c>
      <c r="H8" s="10">
        <v>497.92340000000002</v>
      </c>
      <c r="I8" s="10">
        <v>2.2888999999999999</v>
      </c>
      <c r="J8" s="10">
        <v>168.77432999999999</v>
      </c>
      <c r="K8" s="14" t="s">
        <v>9</v>
      </c>
      <c r="L8" s="20">
        <f>+B7/B8-1</f>
        <v>3.9819831581697773E-3</v>
      </c>
      <c r="M8" s="20">
        <f>+C7/C8-1</f>
        <v>-3.0570446024433817E-3</v>
      </c>
      <c r="N8" s="20">
        <f>+D7/D8-1</f>
        <v>-1.1964584828906277E-3</v>
      </c>
      <c r="O8" s="20">
        <f>+E7/E8-1</f>
        <v>-1.1732499022291787E-2</v>
      </c>
      <c r="P8" s="20">
        <f>+F7/F8-1</f>
        <v>3.2326340263346687E-3</v>
      </c>
      <c r="Q8" s="20">
        <f>+G7/G8-1</f>
        <v>-6.0491493383743045E-3</v>
      </c>
      <c r="R8" s="20">
        <f>+H7/H8-1</f>
        <v>-3.9018049764281137E-3</v>
      </c>
      <c r="S8" s="20">
        <f>+I7/I8-1</f>
        <v>-9.6116038271643056E-4</v>
      </c>
      <c r="T8" s="20">
        <f>+J7/J8-1</f>
        <v>2.9524039585877571E-3</v>
      </c>
      <c r="U8" s="14" t="s">
        <v>9</v>
      </c>
      <c r="V8" s="12">
        <f>+L8-AVERAGE(L$3:L$874)</f>
        <v>4.0506673531835674E-3</v>
      </c>
      <c r="W8" s="12">
        <f>+M8-AVERAGE(M$3:M$874)</f>
        <v>-3.1574829037800283E-3</v>
      </c>
      <c r="X8" s="12">
        <f>+N8-AVERAGE(N$3:N$874)</f>
        <v>-1.483043171239391E-3</v>
      </c>
      <c r="Y8" s="12">
        <f>+O8-AVERAGE(O$3:O$874)</f>
        <v>-1.1918848574538676E-2</v>
      </c>
      <c r="Z8" s="12">
        <f>+P8-AVERAGE(P$3:P$874)</f>
        <v>3.1613999963852907E-3</v>
      </c>
      <c r="AA8" s="12">
        <f>+Q8-AVERAGE(Q$3:Q$874)</f>
        <v>-6.2035821653927429E-3</v>
      </c>
      <c r="AB8" s="12">
        <f>+R8-AVERAGE(R$3:R$874)</f>
        <v>-3.9457743833404965E-3</v>
      </c>
      <c r="AC8" s="12">
        <f>+S8-AVERAGE(S$3:S$874)</f>
        <v>-9.8801691017194929E-4</v>
      </c>
      <c r="AD8" s="12">
        <f t="shared" si="0"/>
        <v>2.9483420108374191E-3</v>
      </c>
    </row>
    <row r="9" spans="1:30" x14ac:dyDescent="0.25">
      <c r="A9" s="11">
        <v>42013</v>
      </c>
      <c r="B9" s="13">
        <v>614.75</v>
      </c>
      <c r="C9" s="10">
        <v>481.35649999999998</v>
      </c>
      <c r="D9" s="10">
        <v>42.072000000000003</v>
      </c>
      <c r="E9" s="10">
        <v>0.25419999999999998</v>
      </c>
      <c r="F9" s="15">
        <v>517.8279</v>
      </c>
      <c r="G9" s="10">
        <v>53.44</v>
      </c>
      <c r="H9" s="10">
        <v>504.0498</v>
      </c>
      <c r="I9" s="10">
        <v>2.2976000000000001</v>
      </c>
      <c r="J9" s="10">
        <v>170.55091999999999</v>
      </c>
      <c r="K9" s="14" t="s">
        <v>9</v>
      </c>
      <c r="L9" s="20">
        <f>+B8/B9-1</f>
        <v>-3.2370882472549933E-3</v>
      </c>
      <c r="M9" s="20">
        <f>+C8/C9-1</f>
        <v>-3.8927489293277828E-3</v>
      </c>
      <c r="N9" s="20">
        <f>+D8/D9-1</f>
        <v>-6.7027952082145958E-3</v>
      </c>
      <c r="O9" s="20">
        <f>+E8/E9-1</f>
        <v>5.9008654602674682E-3</v>
      </c>
      <c r="P9" s="20">
        <f>+F8/F9-1</f>
        <v>4.4918398564464113E-4</v>
      </c>
      <c r="Q9" s="20">
        <f>+G8/G9-1</f>
        <v>-1.010479041916168E-2</v>
      </c>
      <c r="R9" s="20">
        <f>+H8/H9-1</f>
        <v>-1.2154354589566374E-2</v>
      </c>
      <c r="S9" s="20">
        <f>+I8/I9-1</f>
        <v>-3.7865598885794549E-3</v>
      </c>
      <c r="T9" s="20">
        <f>+J8/J9-1</f>
        <v>-1.0416771718381845E-2</v>
      </c>
      <c r="U9" s="14" t="s">
        <v>9</v>
      </c>
      <c r="V9" s="12">
        <f>+L9-AVERAGE(L$3:L$874)</f>
        <v>-3.1684040522412032E-3</v>
      </c>
      <c r="W9" s="12">
        <f>+M9-AVERAGE(M$3:M$874)</f>
        <v>-3.993187230664429E-3</v>
      </c>
      <c r="X9" s="12">
        <f>+N9-AVERAGE(N$3:N$874)</f>
        <v>-6.9893798965633596E-3</v>
      </c>
      <c r="Y9" s="12">
        <f>+O9-AVERAGE(O$3:O$874)</f>
        <v>5.7145159080205787E-3</v>
      </c>
      <c r="Z9" s="12">
        <f>+P9-AVERAGE(P$3:P$874)</f>
        <v>3.7794995569526298E-4</v>
      </c>
      <c r="AA9" s="12">
        <f>+Q9-AVERAGE(Q$3:Q$874)</f>
        <v>-1.0259223246180119E-2</v>
      </c>
      <c r="AB9" s="12">
        <f>+R9-AVERAGE(R$3:R$874)</f>
        <v>-1.2198323996478756E-2</v>
      </c>
      <c r="AC9" s="12">
        <f>+S9-AVERAGE(S$3:S$874)</f>
        <v>-3.8134164160349734E-3</v>
      </c>
      <c r="AD9" s="12">
        <f t="shared" si="0"/>
        <v>-1.0420833666132183E-2</v>
      </c>
    </row>
    <row r="10" spans="1:30" x14ac:dyDescent="0.25">
      <c r="A10" s="11">
        <v>42016</v>
      </c>
      <c r="B10" s="13">
        <v>615.4</v>
      </c>
      <c r="C10" s="10">
        <v>479.7244</v>
      </c>
      <c r="D10" s="10">
        <v>42.061999999999998</v>
      </c>
      <c r="E10" s="10">
        <v>0.25509999999999999</v>
      </c>
      <c r="F10" s="15">
        <v>514.75160000000005</v>
      </c>
      <c r="G10" s="10">
        <v>53.49</v>
      </c>
      <c r="H10" s="10">
        <v>502.80340000000001</v>
      </c>
      <c r="I10" s="10">
        <v>2.2972999999999999</v>
      </c>
      <c r="J10" s="10">
        <v>170.60192000000001</v>
      </c>
      <c r="K10" s="14" t="s">
        <v>9</v>
      </c>
      <c r="L10" s="20">
        <f>+B9/B10-1</f>
        <v>-1.056223594410155E-3</v>
      </c>
      <c r="M10" s="20">
        <f>+C9/C10-1</f>
        <v>3.4021617411996719E-3</v>
      </c>
      <c r="N10" s="20">
        <f>+D9/D10-1</f>
        <v>2.3774428225009636E-4</v>
      </c>
      <c r="O10" s="20">
        <f>+E9/E10-1</f>
        <v>-3.528028224225821E-3</v>
      </c>
      <c r="P10" s="20">
        <f>+F9/F10-1</f>
        <v>5.9762805982535028E-3</v>
      </c>
      <c r="Q10" s="20">
        <f>+G9/G10-1</f>
        <v>-9.3475415965604824E-4</v>
      </c>
      <c r="R10" s="20">
        <f>+H9/H10-1</f>
        <v>2.4789012962123103E-3</v>
      </c>
      <c r="S10" s="20">
        <f>+I9/I10-1</f>
        <v>1.3058808166110936E-4</v>
      </c>
      <c r="T10" s="20">
        <f>+J9/J10-1</f>
        <v>-2.9894153594534068E-4</v>
      </c>
      <c r="U10" s="14" t="s">
        <v>9</v>
      </c>
      <c r="V10" s="12">
        <f>+L10-AVERAGE(L$3:L$874)</f>
        <v>-9.8753939939636489E-4</v>
      </c>
      <c r="W10" s="12">
        <f>+M10-AVERAGE(M$3:M$874)</f>
        <v>3.3017234398630252E-3</v>
      </c>
      <c r="X10" s="12">
        <f>+N10-AVERAGE(N$3:N$874)</f>
        <v>-4.8840406098666982E-5</v>
      </c>
      <c r="Y10" s="12">
        <f>+O10-AVERAGE(O$3:O$874)</f>
        <v>-3.7143777764727104E-3</v>
      </c>
      <c r="Z10" s="12">
        <f>+P10-AVERAGE(P$3:P$874)</f>
        <v>5.9050465683041248E-3</v>
      </c>
      <c r="AA10" s="12">
        <f>+Q10-AVERAGE(Q$3:Q$874)</f>
        <v>-1.0891869866744867E-3</v>
      </c>
      <c r="AB10" s="12">
        <f>+R10-AVERAGE(R$3:R$874)</f>
        <v>2.434931889299928E-3</v>
      </c>
      <c r="AC10" s="12">
        <f>+S10-AVERAGE(S$3:S$874)</f>
        <v>1.0373155420559069E-4</v>
      </c>
      <c r="AD10" s="12">
        <f t="shared" si="0"/>
        <v>-3.0300348369567866E-4</v>
      </c>
    </row>
    <row r="11" spans="1:30" x14ac:dyDescent="0.25">
      <c r="A11" s="11">
        <v>42017</v>
      </c>
      <c r="B11" s="13">
        <v>618.91999999999996</v>
      </c>
      <c r="C11" s="10">
        <v>480.27289999999999</v>
      </c>
      <c r="D11" s="10">
        <v>42.472999999999999</v>
      </c>
      <c r="E11" s="10">
        <v>0.25490000000000002</v>
      </c>
      <c r="F11" s="15">
        <v>519.08199999999999</v>
      </c>
      <c r="G11" s="10">
        <v>53.86</v>
      </c>
      <c r="H11" s="10">
        <v>506.85750000000002</v>
      </c>
      <c r="I11" s="10">
        <v>2.2934000000000001</v>
      </c>
      <c r="J11" s="10">
        <v>170.59721999999999</v>
      </c>
      <c r="K11" s="14" t="s">
        <v>9</v>
      </c>
      <c r="L11" s="20">
        <f>+B10/B11-1</f>
        <v>-5.6873263103470739E-3</v>
      </c>
      <c r="M11" s="20">
        <f>+C10/C11-1</f>
        <v>-1.1420590251917107E-3</v>
      </c>
      <c r="N11" s="20">
        <f>+D10/D11-1</f>
        <v>-9.6767358086313759E-3</v>
      </c>
      <c r="O11" s="20">
        <f>+E10/E11-1</f>
        <v>7.8462142016477721E-4</v>
      </c>
      <c r="P11" s="20">
        <f>+F10/F11-1</f>
        <v>-8.3424198874164635E-3</v>
      </c>
      <c r="Q11" s="20">
        <f>+G10/G11-1</f>
        <v>-6.8696620868918812E-3</v>
      </c>
      <c r="R11" s="20">
        <f>+H10/H11-1</f>
        <v>-7.9985005647543739E-3</v>
      </c>
      <c r="S11" s="20">
        <f>+I10/I11-1</f>
        <v>1.7005319612801717E-3</v>
      </c>
      <c r="T11" s="20">
        <f>+J10/J11-1</f>
        <v>2.7550273093535083E-5</v>
      </c>
      <c r="U11" s="14" t="s">
        <v>9</v>
      </c>
      <c r="V11" s="12">
        <f>+L11-AVERAGE(L$3:L$874)</f>
        <v>-5.6186421153332838E-3</v>
      </c>
      <c r="W11" s="12">
        <f>+M11-AVERAGE(M$3:M$874)</f>
        <v>-1.242497326528357E-3</v>
      </c>
      <c r="X11" s="12">
        <f>+N11-AVERAGE(N$3:N$874)</f>
        <v>-9.9633204969801388E-3</v>
      </c>
      <c r="Y11" s="12">
        <f>+O11-AVERAGE(O$3:O$874)</f>
        <v>5.9827186791788778E-4</v>
      </c>
      <c r="Z11" s="12">
        <f>+P11-AVERAGE(P$3:P$874)</f>
        <v>-8.4136539173658414E-3</v>
      </c>
      <c r="AA11" s="12">
        <f>+Q11-AVERAGE(Q$3:Q$874)</f>
        <v>-7.0240949139103196E-3</v>
      </c>
      <c r="AB11" s="12">
        <f>+R11-AVERAGE(R$3:R$874)</f>
        <v>-8.0424699716667557E-3</v>
      </c>
      <c r="AC11" s="12">
        <f>+S11-AVERAGE(S$3:S$874)</f>
        <v>1.673675433824653E-3</v>
      </c>
      <c r="AD11" s="12">
        <f t="shared" si="0"/>
        <v>2.3488325343197108E-5</v>
      </c>
    </row>
    <row r="12" spans="1:30" x14ac:dyDescent="0.25">
      <c r="A12" s="11">
        <v>42018</v>
      </c>
      <c r="B12" s="13">
        <v>626.15</v>
      </c>
      <c r="C12" s="10">
        <v>482.72340000000003</v>
      </c>
      <c r="D12" s="10">
        <v>43.17</v>
      </c>
      <c r="E12" s="10">
        <v>0.25790000000000002</v>
      </c>
      <c r="F12" s="15">
        <v>523.41139999999996</v>
      </c>
      <c r="G12" s="10">
        <v>54.67</v>
      </c>
      <c r="H12" s="10">
        <v>509.67009999999999</v>
      </c>
      <c r="I12" s="10">
        <v>2.3069000000000002</v>
      </c>
      <c r="J12" s="10">
        <v>173.25702000000001</v>
      </c>
      <c r="K12" s="14" t="s">
        <v>9</v>
      </c>
      <c r="L12" s="20">
        <f>+B11/B12-1</f>
        <v>-1.1546753972690227E-2</v>
      </c>
      <c r="M12" s="20">
        <f>+C11/C12-1</f>
        <v>-5.0764060743689887E-3</v>
      </c>
      <c r="N12" s="20">
        <f>+D11/D12-1</f>
        <v>-1.6145471392170596E-2</v>
      </c>
      <c r="O12" s="20">
        <f>+E11/E12-1</f>
        <v>-1.1632415664986406E-2</v>
      </c>
      <c r="P12" s="20">
        <f>+F11/F12-1</f>
        <v>-8.271504976773425E-3</v>
      </c>
      <c r="Q12" s="20">
        <f>+G11/G12-1</f>
        <v>-1.4816169745747287E-2</v>
      </c>
      <c r="R12" s="20">
        <f>+H11/H12-1</f>
        <v>-5.518471654507473E-3</v>
      </c>
      <c r="S12" s="20">
        <f>+I11/I12-1</f>
        <v>-5.8520091898218718E-3</v>
      </c>
      <c r="T12" s="20">
        <f>+J11/J12-1</f>
        <v>-1.5351758907085067E-2</v>
      </c>
      <c r="U12" s="14" t="s">
        <v>9</v>
      </c>
      <c r="V12" s="12">
        <f>+L12-AVERAGE(L$3:L$874)</f>
        <v>-1.1478069777676438E-2</v>
      </c>
      <c r="W12" s="12">
        <f>+M12-AVERAGE(M$3:M$874)</f>
        <v>-5.1768443757056349E-3</v>
      </c>
      <c r="X12" s="12">
        <f>+N12-AVERAGE(N$3:N$874)</f>
        <v>-1.6432056080519359E-2</v>
      </c>
      <c r="Y12" s="12">
        <f>+O12-AVERAGE(O$3:O$874)</f>
        <v>-1.1818765217233296E-2</v>
      </c>
      <c r="Z12" s="12">
        <f>+P12-AVERAGE(P$3:P$874)</f>
        <v>-8.3427390067228029E-3</v>
      </c>
      <c r="AA12" s="12">
        <f>+Q12-AVERAGE(Q$3:Q$874)</f>
        <v>-1.4970602572765727E-2</v>
      </c>
      <c r="AB12" s="12">
        <f>+R12-AVERAGE(R$3:R$874)</f>
        <v>-5.5624410614198557E-3</v>
      </c>
      <c r="AC12" s="12">
        <f>+S12-AVERAGE(S$3:S$874)</f>
        <v>-5.8788657172773907E-3</v>
      </c>
      <c r="AD12" s="12">
        <f t="shared" si="0"/>
        <v>-1.5355820854835405E-2</v>
      </c>
    </row>
    <row r="13" spans="1:30" x14ac:dyDescent="0.25">
      <c r="A13" s="11">
        <v>42019</v>
      </c>
      <c r="B13" s="13">
        <v>625.79999999999995</v>
      </c>
      <c r="C13" s="10">
        <v>489.68239999999997</v>
      </c>
      <c r="D13" s="10">
        <v>42.646000000000001</v>
      </c>
      <c r="E13" s="10">
        <v>0.25940000000000002</v>
      </c>
      <c r="F13" s="15">
        <v>523.03560000000004</v>
      </c>
      <c r="G13" s="10">
        <v>54.07</v>
      </c>
      <c r="H13" s="10">
        <v>514.35</v>
      </c>
      <c r="I13" s="10">
        <v>2.2541000000000002</v>
      </c>
      <c r="J13" s="10">
        <v>168.65043</v>
      </c>
      <c r="K13" s="14" t="s">
        <v>9</v>
      </c>
      <c r="L13" s="20">
        <f>+B12/B13-1</f>
        <v>5.5928411633110464E-4</v>
      </c>
      <c r="M13" s="20">
        <f>+C12/C13-1</f>
        <v>-1.4211252027844901E-2</v>
      </c>
      <c r="N13" s="20">
        <f>+D12/D13-1</f>
        <v>1.2287201613281562E-2</v>
      </c>
      <c r="O13" s="20">
        <f>+E12/E13-1</f>
        <v>-5.7825751734772446E-3</v>
      </c>
      <c r="P13" s="20">
        <f>+F12/F13-1</f>
        <v>7.1849793780742743E-4</v>
      </c>
      <c r="Q13" s="20">
        <f>+G12/G13-1</f>
        <v>1.1096726465692708E-2</v>
      </c>
      <c r="R13" s="20">
        <f>+H12/H13-1</f>
        <v>-9.0986682220278725E-3</v>
      </c>
      <c r="S13" s="20">
        <f>+I12/I13-1</f>
        <v>2.3423982964376089E-2</v>
      </c>
      <c r="T13" s="20">
        <f>+J12/J13-1</f>
        <v>2.7314427837509925E-2</v>
      </c>
      <c r="U13" s="14" t="s">
        <v>9</v>
      </c>
      <c r="V13" s="12">
        <f>+L13-AVERAGE(L$3:L$874)</f>
        <v>6.2796831134489476E-4</v>
      </c>
      <c r="W13" s="12">
        <f>+M13-AVERAGE(M$3:M$874)</f>
        <v>-1.4311690329181547E-2</v>
      </c>
      <c r="X13" s="12">
        <f>+N13-AVERAGE(N$3:N$874)</f>
        <v>1.2000616924932799E-2</v>
      </c>
      <c r="Y13" s="12">
        <f>+O13-AVERAGE(O$3:O$874)</f>
        <v>-5.968924725724134E-3</v>
      </c>
      <c r="Z13" s="12">
        <f>+P13-AVERAGE(P$3:P$874)</f>
        <v>6.4726390785804929E-4</v>
      </c>
      <c r="AA13" s="12">
        <f>+Q13-AVERAGE(Q$3:Q$874)</f>
        <v>1.0942293638674268E-2</v>
      </c>
      <c r="AB13" s="12">
        <f>+R13-AVERAGE(R$3:R$874)</f>
        <v>-9.1426376289402544E-3</v>
      </c>
      <c r="AC13" s="12">
        <f>+S13-AVERAGE(S$3:S$874)</f>
        <v>2.339712643692057E-2</v>
      </c>
      <c r="AD13" s="12">
        <f t="shared" si="0"/>
        <v>2.7310365889759585E-2</v>
      </c>
    </row>
    <row r="14" spans="1:30" x14ac:dyDescent="0.25">
      <c r="A14" s="11">
        <v>42020</v>
      </c>
      <c r="B14" s="13">
        <v>628.1</v>
      </c>
      <c r="C14" s="10">
        <v>488.66699999999997</v>
      </c>
      <c r="D14" s="10">
        <v>43.139000000000003</v>
      </c>
      <c r="E14" s="10">
        <v>0.2651</v>
      </c>
      <c r="F14" s="15">
        <v>523.34969999999998</v>
      </c>
      <c r="G14" s="10">
        <v>54.36</v>
      </c>
      <c r="H14" s="10">
        <v>516.00779999999997</v>
      </c>
      <c r="I14" s="10">
        <v>2.2723</v>
      </c>
      <c r="J14" s="10">
        <v>168.13230999999999</v>
      </c>
      <c r="K14" s="14" t="s">
        <v>9</v>
      </c>
      <c r="L14" s="20">
        <f>+B13/B14-1</f>
        <v>-3.6618372870562688E-3</v>
      </c>
      <c r="M14" s="20">
        <f>+C13/C14-1</f>
        <v>2.0778976276278893E-3</v>
      </c>
      <c r="N14" s="20">
        <f>+D13/D14-1</f>
        <v>-1.142817404205021E-2</v>
      </c>
      <c r="O14" s="20">
        <f>+E13/E14-1</f>
        <v>-2.1501320256506862E-2</v>
      </c>
      <c r="P14" s="20">
        <f>+F13/F14-1</f>
        <v>-6.0017231308229224E-4</v>
      </c>
      <c r="Q14" s="20">
        <f>+G13/G14-1</f>
        <v>-5.3348050036791106E-3</v>
      </c>
      <c r="R14" s="20">
        <f>+H13/H14-1</f>
        <v>-3.2127421329676276E-3</v>
      </c>
      <c r="S14" s="20">
        <f>+I13/I14-1</f>
        <v>-8.0095057870879227E-3</v>
      </c>
      <c r="T14" s="20">
        <f>+J13/J14-1</f>
        <v>3.0816206593486939E-3</v>
      </c>
      <c r="U14" s="14" t="s">
        <v>9</v>
      </c>
      <c r="V14" s="12">
        <f>+L14-AVERAGE(L$3:L$874)</f>
        <v>-3.5931530920424786E-3</v>
      </c>
      <c r="W14" s="12">
        <f>+M14-AVERAGE(M$3:M$874)</f>
        <v>1.9774593262912427E-3</v>
      </c>
      <c r="X14" s="12">
        <f>+N14-AVERAGE(N$3:N$874)</f>
        <v>-1.1714758730398973E-2</v>
      </c>
      <c r="Y14" s="12">
        <f>+O14-AVERAGE(O$3:O$874)</f>
        <v>-2.1687669808753751E-2</v>
      </c>
      <c r="Z14" s="12">
        <f>+P14-AVERAGE(P$3:P$874)</f>
        <v>-6.7140634303167039E-4</v>
      </c>
      <c r="AA14" s="12">
        <f>+Q14-AVERAGE(Q$3:Q$874)</f>
        <v>-5.4892378306975491E-3</v>
      </c>
      <c r="AB14" s="12">
        <f>+R14-AVERAGE(R$3:R$874)</f>
        <v>-3.2567115398800099E-3</v>
      </c>
      <c r="AC14" s="12">
        <f>+S14-AVERAGE(S$3:S$874)</f>
        <v>-8.0363623145434417E-3</v>
      </c>
      <c r="AD14" s="12">
        <f t="shared" si="0"/>
        <v>3.077558711598356E-3</v>
      </c>
    </row>
    <row r="15" spans="1:30" x14ac:dyDescent="0.25">
      <c r="A15" s="11">
        <v>42023</v>
      </c>
      <c r="B15" s="13">
        <v>628.1</v>
      </c>
      <c r="C15" s="10">
        <v>488.69670000000002</v>
      </c>
      <c r="D15" s="10">
        <v>42.9589</v>
      </c>
      <c r="E15" s="10">
        <v>0.26669999999999999</v>
      </c>
      <c r="F15" s="15">
        <v>525.96420000000001</v>
      </c>
      <c r="G15" s="10">
        <v>53.98</v>
      </c>
      <c r="H15" s="10">
        <v>515.76070000000004</v>
      </c>
      <c r="I15" s="10">
        <v>2.2806000000000002</v>
      </c>
      <c r="J15" s="10">
        <v>168.38872000000001</v>
      </c>
      <c r="K15" s="14" t="s">
        <v>9</v>
      </c>
      <c r="L15" s="20">
        <f>+B14/B15-1</f>
        <v>0</v>
      </c>
      <c r="M15" s="20">
        <f>+C14/C15-1</f>
        <v>-6.0773891045418083E-5</v>
      </c>
      <c r="N15" s="20">
        <f>+D14/D15-1</f>
        <v>4.1923792275873062E-3</v>
      </c>
      <c r="O15" s="20">
        <f>+E14/E15-1</f>
        <v>-5.9992500937382509E-3</v>
      </c>
      <c r="P15" s="20">
        <f>+F14/F15-1</f>
        <v>-4.9708706410056536E-3</v>
      </c>
      <c r="Q15" s="20">
        <f>+G14/G15-1</f>
        <v>7.0396443127085373E-3</v>
      </c>
      <c r="R15" s="20">
        <f>+H14/H15-1</f>
        <v>4.7909815540414513E-4</v>
      </c>
      <c r="S15" s="20">
        <f>+I14/I15-1</f>
        <v>-3.6393931421556669E-3</v>
      </c>
      <c r="T15" s="20">
        <f>+J14/J15-1</f>
        <v>-1.5227267004583878E-3</v>
      </c>
      <c r="U15" s="14" t="s">
        <v>9</v>
      </c>
      <c r="V15" s="12">
        <f>+L15-AVERAGE(L$3:L$874)</f>
        <v>6.8684195013790078E-5</v>
      </c>
      <c r="W15" s="12">
        <f>+M15-AVERAGE(M$3:M$874)</f>
        <v>-1.6121219238206456E-4</v>
      </c>
      <c r="X15" s="12">
        <f>+N15-AVERAGE(N$3:N$874)</f>
        <v>3.9057945392385429E-3</v>
      </c>
      <c r="Y15" s="12">
        <f>+O15-AVERAGE(O$3:O$874)</f>
        <v>-6.1855996459851403E-3</v>
      </c>
      <c r="Z15" s="12">
        <f>+P15-AVERAGE(P$3:P$874)</f>
        <v>-5.0421046709550315E-3</v>
      </c>
      <c r="AA15" s="12">
        <f>+Q15-AVERAGE(Q$3:Q$874)</f>
        <v>6.8852114856900988E-3</v>
      </c>
      <c r="AB15" s="12">
        <f>+R15-AVERAGE(R$3:R$874)</f>
        <v>4.3512874849176267E-4</v>
      </c>
      <c r="AC15" s="12">
        <f>+S15-AVERAGE(S$3:S$874)</f>
        <v>-3.6662496696111854E-3</v>
      </c>
      <c r="AD15" s="12">
        <f t="shared" si="0"/>
        <v>-1.5267886482087257E-3</v>
      </c>
    </row>
    <row r="16" spans="1:30" x14ac:dyDescent="0.25">
      <c r="A16" s="11">
        <v>42024</v>
      </c>
      <c r="B16" s="13">
        <v>628.84</v>
      </c>
      <c r="C16" s="10">
        <v>480.2876</v>
      </c>
      <c r="D16" s="10">
        <v>42.895000000000003</v>
      </c>
      <c r="E16" s="10">
        <v>0.2646</v>
      </c>
      <c r="F16" s="15">
        <v>519.16610000000003</v>
      </c>
      <c r="G16" s="10">
        <v>54.25</v>
      </c>
      <c r="H16" s="10">
        <v>513.56299999999999</v>
      </c>
      <c r="I16" s="10">
        <v>2.2964000000000002</v>
      </c>
      <c r="J16" s="10">
        <v>167.64851999999999</v>
      </c>
      <c r="K16" s="14" t="s">
        <v>9</v>
      </c>
      <c r="L16" s="20">
        <f>+B15/B16-1</f>
        <v>-1.1767699255772479E-3</v>
      </c>
      <c r="M16" s="20">
        <f>+C15/C16-1</f>
        <v>1.7508467843017517E-2</v>
      </c>
      <c r="N16" s="20">
        <f>+D15/D16-1</f>
        <v>1.4896841123672733E-3</v>
      </c>
      <c r="O16" s="20">
        <f>+E15/E16-1</f>
        <v>7.9365079365079083E-3</v>
      </c>
      <c r="P16" s="20">
        <f>+F15/F16-1</f>
        <v>1.3094267903855705E-2</v>
      </c>
      <c r="Q16" s="20">
        <f>+G15/G16-1</f>
        <v>-4.9769585253456317E-3</v>
      </c>
      <c r="R16" s="20">
        <f>+H15/H16-1</f>
        <v>4.2793191877141812E-3</v>
      </c>
      <c r="S16" s="20">
        <f>+I15/I16-1</f>
        <v>-6.8803344365093722E-3</v>
      </c>
      <c r="T16" s="20">
        <f>+J15/J16-1</f>
        <v>4.4151895883126624E-3</v>
      </c>
      <c r="U16" s="14" t="s">
        <v>9</v>
      </c>
      <c r="V16" s="12">
        <f>+L16-AVERAGE(L$3:L$874)</f>
        <v>-1.1080857305634578E-3</v>
      </c>
      <c r="W16" s="12">
        <f>+M16-AVERAGE(M$3:M$874)</f>
        <v>1.7408029541680869E-2</v>
      </c>
      <c r="X16" s="12">
        <f>+N16-AVERAGE(N$3:N$874)</f>
        <v>1.20309942401851E-3</v>
      </c>
      <c r="Y16" s="12">
        <f>+O16-AVERAGE(O$3:O$874)</f>
        <v>7.7501583842610189E-3</v>
      </c>
      <c r="Z16" s="12">
        <f>+P16-AVERAGE(P$3:P$874)</f>
        <v>1.3023033873906327E-2</v>
      </c>
      <c r="AA16" s="12">
        <f>+Q16-AVERAGE(Q$3:Q$874)</f>
        <v>-5.1313913523640701E-3</v>
      </c>
      <c r="AB16" s="12">
        <f>+R16-AVERAGE(R$3:R$874)</f>
        <v>4.2353497808017984E-3</v>
      </c>
      <c r="AC16" s="12">
        <f>+S16-AVERAGE(S$3:S$874)</f>
        <v>-6.9071909639648911E-3</v>
      </c>
      <c r="AD16" s="12">
        <f t="shared" si="0"/>
        <v>4.4111276405623245E-3</v>
      </c>
    </row>
    <row r="17" spans="1:30" x14ac:dyDescent="0.25">
      <c r="A17" s="11">
        <v>42025</v>
      </c>
      <c r="B17" s="13">
        <v>628.04</v>
      </c>
      <c r="C17" s="10">
        <v>474.40219999999999</v>
      </c>
      <c r="D17" s="10">
        <v>42.576999999999998</v>
      </c>
      <c r="E17" s="10">
        <v>0.26429999999999998</v>
      </c>
      <c r="F17" s="15">
        <v>509.08920000000001</v>
      </c>
      <c r="G17" s="10">
        <v>54.6</v>
      </c>
      <c r="H17" s="10">
        <v>508.12819999999999</v>
      </c>
      <c r="I17" s="10">
        <v>2.3130000000000002</v>
      </c>
      <c r="J17" s="10">
        <v>169.55732</v>
      </c>
      <c r="K17" s="14" t="s">
        <v>9</v>
      </c>
      <c r="L17" s="20">
        <f>+B16/B17-1</f>
        <v>1.2738042162920848E-3</v>
      </c>
      <c r="M17" s="20">
        <f>+C16/C17-1</f>
        <v>1.2405928977563763E-2</v>
      </c>
      <c r="N17" s="20">
        <f>+D16/D17-1</f>
        <v>7.4688211945417304E-3</v>
      </c>
      <c r="O17" s="20">
        <f>+E16/E17-1</f>
        <v>1.1350737797957144E-3</v>
      </c>
      <c r="P17" s="20">
        <f>+F16/F17-1</f>
        <v>1.9793977165494914E-2</v>
      </c>
      <c r="Q17" s="20">
        <f>+G16/G17-1</f>
        <v>-6.4102564102563875E-3</v>
      </c>
      <c r="R17" s="20">
        <f>+H16/H17-1</f>
        <v>1.069572599985591E-2</v>
      </c>
      <c r="S17" s="20">
        <f>+I16/I17-1</f>
        <v>-7.1768266320795249E-3</v>
      </c>
      <c r="T17" s="20">
        <f>+J16/J17-1</f>
        <v>-1.1257549954198476E-2</v>
      </c>
      <c r="U17" s="14" t="s">
        <v>9</v>
      </c>
      <c r="V17" s="12">
        <f>+L17-AVERAGE(L$3:L$874)</f>
        <v>1.342488411305875E-3</v>
      </c>
      <c r="W17" s="12">
        <f>+M17-AVERAGE(M$3:M$874)</f>
        <v>1.2305490676227116E-2</v>
      </c>
      <c r="X17" s="12">
        <f>+N17-AVERAGE(N$3:N$874)</f>
        <v>7.1822365061929667E-3</v>
      </c>
      <c r="Y17" s="12">
        <f>+O17-AVERAGE(O$3:O$874)</f>
        <v>9.4872422754882502E-4</v>
      </c>
      <c r="Z17" s="12">
        <f>+P17-AVERAGE(P$3:P$874)</f>
        <v>1.9722743135545534E-2</v>
      </c>
      <c r="AA17" s="12">
        <f>+Q17-AVERAGE(Q$3:Q$874)</f>
        <v>-6.5646892372748259E-3</v>
      </c>
      <c r="AB17" s="12">
        <f>+R17-AVERAGE(R$3:R$874)</f>
        <v>1.0651756592943528E-2</v>
      </c>
      <c r="AC17" s="12">
        <f>+S17-AVERAGE(S$3:S$874)</f>
        <v>-7.2036831595350438E-3</v>
      </c>
      <c r="AD17" s="12">
        <f t="shared" si="0"/>
        <v>-1.1261611901948814E-2</v>
      </c>
    </row>
    <row r="18" spans="1:30" x14ac:dyDescent="0.25">
      <c r="A18" s="11">
        <v>42026</v>
      </c>
      <c r="B18" s="13">
        <v>624.29999999999995</v>
      </c>
      <c r="C18" s="10">
        <v>468.4751</v>
      </c>
      <c r="D18" s="10">
        <v>42.68</v>
      </c>
      <c r="E18" s="10">
        <v>0.26319999999999999</v>
      </c>
      <c r="F18" s="15">
        <v>504.30739999999997</v>
      </c>
      <c r="G18" s="10">
        <v>54.79</v>
      </c>
      <c r="H18" s="10">
        <v>501.18040000000002</v>
      </c>
      <c r="I18" s="10">
        <v>2.2738</v>
      </c>
      <c r="J18" s="10">
        <v>166.83331999999999</v>
      </c>
      <c r="K18" s="14" t="s">
        <v>9</v>
      </c>
      <c r="L18" s="20">
        <f>+B17/B18-1</f>
        <v>5.9907095947462352E-3</v>
      </c>
      <c r="M18" s="20">
        <f>+C17/C18-1</f>
        <v>1.265189974878056E-2</v>
      </c>
      <c r="N18" s="20">
        <f>+D17/D18-1</f>
        <v>-2.4133083411433942E-3</v>
      </c>
      <c r="O18" s="20">
        <f>+E17/E18-1</f>
        <v>4.1793313069908855E-3</v>
      </c>
      <c r="P18" s="20">
        <f>+F17/F18-1</f>
        <v>9.481915196961177E-3</v>
      </c>
      <c r="Q18" s="20">
        <f>+G17/G18-1</f>
        <v>-3.4677860923525428E-3</v>
      </c>
      <c r="R18" s="20">
        <f>+H17/H18-1</f>
        <v>1.3862872530529868E-2</v>
      </c>
      <c r="S18" s="20">
        <f>+I17/I18-1</f>
        <v>1.7239862784765636E-2</v>
      </c>
      <c r="T18" s="20">
        <f>+J17/J18-1</f>
        <v>1.6327673632581474E-2</v>
      </c>
      <c r="U18" s="14" t="s">
        <v>9</v>
      </c>
      <c r="V18" s="12">
        <f>+L18-AVERAGE(L$3:L$874)</f>
        <v>6.0593937897600253E-3</v>
      </c>
      <c r="W18" s="12">
        <f>+M18-AVERAGE(M$3:M$874)</f>
        <v>1.2551461447443913E-2</v>
      </c>
      <c r="X18" s="12">
        <f>+N18-AVERAGE(N$3:N$874)</f>
        <v>-2.6998930294921575E-3</v>
      </c>
      <c r="Y18" s="12">
        <f>+O18-AVERAGE(O$3:O$874)</f>
        <v>3.9929817547439961E-3</v>
      </c>
      <c r="Z18" s="12">
        <f>+P18-AVERAGE(P$3:P$874)</f>
        <v>9.4106811670117991E-3</v>
      </c>
      <c r="AA18" s="12">
        <f>+Q18-AVERAGE(Q$3:Q$874)</f>
        <v>-3.6222189193709812E-3</v>
      </c>
      <c r="AB18" s="12">
        <f>+R18-AVERAGE(R$3:R$874)</f>
        <v>1.3818903123617486E-2</v>
      </c>
      <c r="AC18" s="12">
        <f>+S18-AVERAGE(S$3:S$874)</f>
        <v>1.7213006257310117E-2</v>
      </c>
      <c r="AD18" s="12">
        <f t="shared" si="0"/>
        <v>1.6323611684831135E-2</v>
      </c>
    </row>
    <row r="19" spans="1:30" x14ac:dyDescent="0.25">
      <c r="A19" s="11">
        <v>42027</v>
      </c>
      <c r="B19" s="13">
        <v>625.6</v>
      </c>
      <c r="C19" s="10">
        <v>466.58859999999999</v>
      </c>
      <c r="D19" s="10">
        <v>42.688000000000002</v>
      </c>
      <c r="E19" s="10">
        <v>0.26229999999999998</v>
      </c>
      <c r="F19" s="15">
        <v>503.46120000000002</v>
      </c>
      <c r="G19" s="10">
        <v>54.69</v>
      </c>
      <c r="H19" s="10">
        <v>495.80790000000002</v>
      </c>
      <c r="I19" s="10">
        <v>2.2625000000000002</v>
      </c>
      <c r="J19" s="10">
        <v>166.68001000000001</v>
      </c>
      <c r="K19" s="14" t="s">
        <v>9</v>
      </c>
      <c r="L19" s="20">
        <f>+B18/B19-1</f>
        <v>-2.0780051150895984E-3</v>
      </c>
      <c r="M19" s="20">
        <f>+C18/C19-1</f>
        <v>4.0431763656463282E-3</v>
      </c>
      <c r="N19" s="20">
        <f>+D18/D19-1</f>
        <v>-1.8740629685165544E-4</v>
      </c>
      <c r="O19" s="20">
        <f>+E18/E19-1</f>
        <v>3.4311856652688988E-3</v>
      </c>
      <c r="P19" s="20">
        <f>+F18/F19-1</f>
        <v>1.6807650718664302E-3</v>
      </c>
      <c r="Q19" s="20">
        <f>+G18/G19-1</f>
        <v>1.8284878405558924E-3</v>
      </c>
      <c r="R19" s="20">
        <f>+H18/H19-1</f>
        <v>1.0835849933008346E-2</v>
      </c>
      <c r="S19" s="20">
        <f>+I18/I19-1</f>
        <v>4.9944751381214569E-3</v>
      </c>
      <c r="T19" s="20">
        <f>+J18/J19-1</f>
        <v>9.1978636190370722E-4</v>
      </c>
      <c r="U19" s="14" t="s">
        <v>9</v>
      </c>
      <c r="V19" s="12">
        <f>+L19-AVERAGE(L$3:L$874)</f>
        <v>-2.0093209200758083E-3</v>
      </c>
      <c r="W19" s="12">
        <f>+M19-AVERAGE(M$3:M$874)</f>
        <v>3.942738064309682E-3</v>
      </c>
      <c r="X19" s="12">
        <f>+N19-AVERAGE(N$3:N$874)</f>
        <v>-4.7399098520041878E-4</v>
      </c>
      <c r="Y19" s="12">
        <f>+O19-AVERAGE(O$3:O$874)</f>
        <v>3.2448361130220094E-3</v>
      </c>
      <c r="Z19" s="12">
        <f>+P19-AVERAGE(P$3:P$874)</f>
        <v>1.6095310419170521E-3</v>
      </c>
      <c r="AA19" s="12">
        <f>+Q19-AVERAGE(Q$3:Q$874)</f>
        <v>1.674055013537454E-3</v>
      </c>
      <c r="AB19" s="12">
        <f>+R19-AVERAGE(R$3:R$874)</f>
        <v>1.0791880526095964E-2</v>
      </c>
      <c r="AC19" s="12">
        <f>+S19-AVERAGE(S$3:S$874)</f>
        <v>4.967618610665938E-3</v>
      </c>
      <c r="AD19" s="12">
        <f t="shared" ref="AD19:AD67" si="1">+T19-AVERAGE(T$3:T$874)</f>
        <v>9.1572441415336929E-4</v>
      </c>
    </row>
    <row r="20" spans="1:30" x14ac:dyDescent="0.25">
      <c r="A20" s="11">
        <v>42030</v>
      </c>
      <c r="B20" s="13">
        <v>624.1</v>
      </c>
      <c r="C20" s="10">
        <v>462.83600000000001</v>
      </c>
      <c r="D20" s="10">
        <v>42.774000000000001</v>
      </c>
      <c r="E20" s="10">
        <v>0.26079999999999998</v>
      </c>
      <c r="F20" s="15">
        <v>499.71140000000003</v>
      </c>
      <c r="G20" s="10">
        <v>54.39</v>
      </c>
      <c r="H20" s="10">
        <v>493.96710000000002</v>
      </c>
      <c r="I20" s="10">
        <v>2.2519</v>
      </c>
      <c r="J20" s="10">
        <v>166.17812000000001</v>
      </c>
      <c r="K20" s="14" t="s">
        <v>9</v>
      </c>
      <c r="L20" s="20">
        <f>+B19/B20-1</f>
        <v>2.4034609838166077E-3</v>
      </c>
      <c r="M20" s="20">
        <f>+C19/C20-1</f>
        <v>8.1078394939027021E-3</v>
      </c>
      <c r="N20" s="20">
        <f>+D19/D20-1</f>
        <v>-2.0105671669705671E-3</v>
      </c>
      <c r="O20" s="20">
        <f>+E19/E20-1</f>
        <v>5.7515337423312829E-3</v>
      </c>
      <c r="P20" s="20">
        <f>+F19/F20-1</f>
        <v>7.5039312691285165E-3</v>
      </c>
      <c r="Q20" s="20">
        <f>+G19/G20-1</f>
        <v>5.5157198014339492E-3</v>
      </c>
      <c r="R20" s="20">
        <f>+H19/H20-1</f>
        <v>3.7265639756169922E-3</v>
      </c>
      <c r="S20" s="20">
        <f>+I19/I20-1</f>
        <v>4.7071361961010805E-3</v>
      </c>
      <c r="T20" s="20">
        <f>+J19/J20-1</f>
        <v>3.0201930314290859E-3</v>
      </c>
      <c r="U20" s="14" t="s">
        <v>9</v>
      </c>
      <c r="V20" s="12">
        <f>+L20-AVERAGE(L$3:L$874)</f>
        <v>2.4721451788303978E-3</v>
      </c>
      <c r="W20" s="12">
        <f>+M20-AVERAGE(M$3:M$874)</f>
        <v>8.0074011925660559E-3</v>
      </c>
      <c r="X20" s="12">
        <f>+N20-AVERAGE(N$3:N$874)</f>
        <v>-2.2971518553193304E-3</v>
      </c>
      <c r="Y20" s="12">
        <f>+O20-AVERAGE(O$3:O$874)</f>
        <v>5.5651841900843935E-3</v>
      </c>
      <c r="Z20" s="12">
        <f>+P20-AVERAGE(P$3:P$874)</f>
        <v>7.4326972391791386E-3</v>
      </c>
      <c r="AA20" s="12">
        <f>+Q20-AVERAGE(Q$3:Q$874)</f>
        <v>5.3612869744155108E-3</v>
      </c>
      <c r="AB20" s="12">
        <f>+R20-AVERAGE(R$3:R$874)</f>
        <v>3.6825945687046099E-3</v>
      </c>
      <c r="AC20" s="12">
        <f>+S20-AVERAGE(S$3:S$874)</f>
        <v>4.6802796686455615E-3</v>
      </c>
      <c r="AD20" s="12">
        <f t="shared" si="1"/>
        <v>3.016131083678748E-3</v>
      </c>
    </row>
    <row r="21" spans="1:30" x14ac:dyDescent="0.25">
      <c r="A21" s="11">
        <v>42031</v>
      </c>
      <c r="B21" s="13">
        <v>623.15</v>
      </c>
      <c r="C21" s="10">
        <v>464.8639</v>
      </c>
      <c r="D21" s="10">
        <v>42.622</v>
      </c>
      <c r="E21" s="10">
        <v>0.26079999999999998</v>
      </c>
      <c r="F21" s="15">
        <v>502.53859999999997</v>
      </c>
      <c r="G21" s="10">
        <v>53.79</v>
      </c>
      <c r="H21" s="10">
        <v>494.57339999999999</v>
      </c>
      <c r="I21" s="10">
        <v>2.2793000000000001</v>
      </c>
      <c r="J21" s="10">
        <v>167.23012</v>
      </c>
      <c r="K21" s="14" t="s">
        <v>9</v>
      </c>
      <c r="L21" s="20">
        <f>+B20/B21-1</f>
        <v>1.5245125571692331E-3</v>
      </c>
      <c r="M21" s="20">
        <f>+C20/C21-1</f>
        <v>-4.3623520776725488E-3</v>
      </c>
      <c r="N21" s="20">
        <f>+D20/D21-1</f>
        <v>3.5662334005912566E-3</v>
      </c>
      <c r="O21" s="20">
        <f>+E20/E21-1</f>
        <v>0</v>
      </c>
      <c r="P21" s="20">
        <f>+F20/F21-1</f>
        <v>-5.6258365029073776E-3</v>
      </c>
      <c r="Q21" s="20">
        <f>+G20/G21-1</f>
        <v>1.115448968209698E-2</v>
      </c>
      <c r="R21" s="20">
        <f>+H20/H21-1</f>
        <v>-1.2259049920597676E-3</v>
      </c>
      <c r="S21" s="20">
        <f>+I20/I21-1</f>
        <v>-1.2021234589567054E-2</v>
      </c>
      <c r="T21" s="20">
        <f>+J20/J21-1</f>
        <v>-6.2907327938291902E-3</v>
      </c>
      <c r="U21" s="14" t="s">
        <v>9</v>
      </c>
      <c r="V21" s="12">
        <f>+L21-AVERAGE(L$3:L$874)</f>
        <v>1.5931967521830232E-3</v>
      </c>
      <c r="W21" s="12">
        <f>+M21-AVERAGE(M$3:M$874)</f>
        <v>-4.462790379009195E-3</v>
      </c>
      <c r="X21" s="12">
        <f>+N21-AVERAGE(N$3:N$874)</f>
        <v>3.2796487122424933E-3</v>
      </c>
      <c r="Y21" s="12">
        <f>+O21-AVERAGE(O$3:O$874)</f>
        <v>-1.8634955224688943E-4</v>
      </c>
      <c r="Z21" s="12">
        <f>+P21-AVERAGE(P$3:P$874)</f>
        <v>-5.6970705328567555E-3</v>
      </c>
      <c r="AA21" s="12">
        <f>+Q21-AVERAGE(Q$3:Q$874)</f>
        <v>1.100005685507854E-2</v>
      </c>
      <c r="AB21" s="12">
        <f>+R21-AVERAGE(R$3:R$874)</f>
        <v>-1.2698743989721501E-3</v>
      </c>
      <c r="AC21" s="12">
        <f>+S21-AVERAGE(S$3:S$874)</f>
        <v>-1.2048091117022573E-2</v>
      </c>
      <c r="AD21" s="12">
        <f t="shared" si="1"/>
        <v>-6.2947947415795281E-3</v>
      </c>
    </row>
    <row r="22" spans="1:30" x14ac:dyDescent="0.25">
      <c r="A22" s="11">
        <v>42032</v>
      </c>
      <c r="B22" s="13">
        <v>623.91</v>
      </c>
      <c r="C22" s="10">
        <v>455.99650000000003</v>
      </c>
      <c r="D22" s="10">
        <v>42.231000000000002</v>
      </c>
      <c r="E22" s="10">
        <v>0.26340000000000002</v>
      </c>
      <c r="F22" s="15">
        <v>497.16300000000001</v>
      </c>
      <c r="G22" s="10">
        <v>53.8</v>
      </c>
      <c r="H22" s="10">
        <v>491.56270000000001</v>
      </c>
      <c r="I22" s="10">
        <v>2.2473000000000001</v>
      </c>
      <c r="J22" s="10">
        <v>165.68951999999999</v>
      </c>
      <c r="K22" s="14" t="s">
        <v>9</v>
      </c>
      <c r="L22" s="20">
        <f>+B21/B22-1</f>
        <v>-1.218124408969179E-3</v>
      </c>
      <c r="M22" s="20">
        <f>+C21/C22-1</f>
        <v>1.9446201889707471E-2</v>
      </c>
      <c r="N22" s="20">
        <f>+D21/D22-1</f>
        <v>9.2586015012667833E-3</v>
      </c>
      <c r="O22" s="20">
        <f>+E21/E22-1</f>
        <v>-9.8709187547457722E-3</v>
      </c>
      <c r="P22" s="20">
        <f>+F21/F22-1</f>
        <v>1.0812550411032129E-2</v>
      </c>
      <c r="Q22" s="20">
        <f>+G21/G22-1</f>
        <v>-1.8587360594790603E-4</v>
      </c>
      <c r="R22" s="20">
        <f>+H21/H22-1</f>
        <v>6.1247527528023316E-3</v>
      </c>
      <c r="S22" s="20">
        <f>+I21/I22-1</f>
        <v>1.4239309393494493E-2</v>
      </c>
      <c r="T22" s="20">
        <f>+J21/J22-1</f>
        <v>9.2981137249961154E-3</v>
      </c>
      <c r="U22" s="14" t="s">
        <v>9</v>
      </c>
      <c r="V22" s="12">
        <f>+L22-AVERAGE(L$3:L$874)</f>
        <v>-1.1494402139553888E-3</v>
      </c>
      <c r="W22" s="12">
        <f>+M22-AVERAGE(M$3:M$874)</f>
        <v>1.9345763588370823E-2</v>
      </c>
      <c r="X22" s="12">
        <f>+N22-AVERAGE(N$3:N$874)</f>
        <v>8.9720168129180204E-3</v>
      </c>
      <c r="Y22" s="12">
        <f>+O22-AVERAGE(O$3:O$874)</f>
        <v>-1.0057268306992662E-2</v>
      </c>
      <c r="Z22" s="12">
        <f>+P22-AVERAGE(P$3:P$874)</f>
        <v>1.0741316381082751E-2</v>
      </c>
      <c r="AA22" s="12">
        <f>+Q22-AVERAGE(Q$3:Q$874)</f>
        <v>-3.403064329663446E-4</v>
      </c>
      <c r="AB22" s="12">
        <f>+R22-AVERAGE(R$3:R$874)</f>
        <v>6.0807833458899488E-3</v>
      </c>
      <c r="AC22" s="12">
        <f>+S22-AVERAGE(S$3:S$874)</f>
        <v>1.4212452866038974E-2</v>
      </c>
      <c r="AD22" s="12">
        <f t="shared" si="1"/>
        <v>9.2940517772457775E-3</v>
      </c>
    </row>
    <row r="23" spans="1:30" x14ac:dyDescent="0.25">
      <c r="A23" s="11">
        <v>42033</v>
      </c>
      <c r="B23" s="13">
        <v>627.6</v>
      </c>
      <c r="C23" s="10">
        <v>455.96429999999998</v>
      </c>
      <c r="D23" s="10">
        <v>42.42</v>
      </c>
      <c r="E23" s="10">
        <v>0.26019999999999999</v>
      </c>
      <c r="F23" s="15">
        <v>497.32170000000002</v>
      </c>
      <c r="G23" s="10">
        <v>54.32</v>
      </c>
      <c r="H23" s="10">
        <v>487.16199999999998</v>
      </c>
      <c r="I23" s="10">
        <v>2.2843</v>
      </c>
      <c r="J23" s="10">
        <v>168.61992000000001</v>
      </c>
      <c r="K23" s="14" t="s">
        <v>9</v>
      </c>
      <c r="L23" s="20">
        <f>+B22/B23-1</f>
        <v>-5.8795411089866967E-3</v>
      </c>
      <c r="M23" s="20">
        <f>+C22/C23-1</f>
        <v>7.0619563856233469E-5</v>
      </c>
      <c r="N23" s="20">
        <f>+D22/D23-1</f>
        <v>-4.4554455445544594E-3</v>
      </c>
      <c r="O23" s="20">
        <f>+E22/E23-1</f>
        <v>1.2298232129131614E-2</v>
      </c>
      <c r="P23" s="20">
        <f>+F22/F23-1</f>
        <v>-3.1910934109657951E-4</v>
      </c>
      <c r="Q23" s="20">
        <f>+G22/G23-1</f>
        <v>-9.5729013254787221E-3</v>
      </c>
      <c r="R23" s="20">
        <f>+H22/H23-1</f>
        <v>9.0333400388371565E-3</v>
      </c>
      <c r="S23" s="20">
        <f>+I22/I23-1</f>
        <v>-1.6197522216871652E-2</v>
      </c>
      <c r="T23" s="20">
        <f>+J22/J23-1</f>
        <v>-1.7378729630520673E-2</v>
      </c>
      <c r="U23" s="14" t="s">
        <v>9</v>
      </c>
      <c r="V23" s="12">
        <f>+L23-AVERAGE(L$3:L$874)</f>
        <v>-5.8108569139729066E-3</v>
      </c>
      <c r="W23" s="12">
        <f>+M23-AVERAGE(M$3:M$874)</f>
        <v>-2.9818737480413006E-5</v>
      </c>
      <c r="X23" s="12">
        <f>+N23-AVERAGE(N$3:N$874)</f>
        <v>-4.7420302329032231E-3</v>
      </c>
      <c r="Y23" s="12">
        <f>+O23-AVERAGE(O$3:O$874)</f>
        <v>1.2111882576884725E-2</v>
      </c>
      <c r="Z23" s="12">
        <f>+P23-AVERAGE(P$3:P$874)</f>
        <v>-3.9034337104595766E-4</v>
      </c>
      <c r="AA23" s="12">
        <f>+Q23-AVERAGE(Q$3:Q$874)</f>
        <v>-9.7273341524971614E-3</v>
      </c>
      <c r="AB23" s="12">
        <f>+R23-AVERAGE(R$3:R$874)</f>
        <v>8.9893706319247747E-3</v>
      </c>
      <c r="AC23" s="12">
        <f>+S23-AVERAGE(S$3:S$874)</f>
        <v>-1.622437874432717E-2</v>
      </c>
      <c r="AD23" s="12">
        <f t="shared" si="1"/>
        <v>-1.7382791578271013E-2</v>
      </c>
    </row>
    <row r="24" spans="1:30" x14ac:dyDescent="0.25">
      <c r="A24" s="11">
        <v>42034</v>
      </c>
      <c r="B24" s="13">
        <v>634.76</v>
      </c>
      <c r="C24" s="10">
        <v>459.1506</v>
      </c>
      <c r="D24" s="10">
        <v>42.247999999999998</v>
      </c>
      <c r="E24" s="10">
        <v>0.25929999999999997</v>
      </c>
      <c r="F24" s="15">
        <v>497.13830000000002</v>
      </c>
      <c r="G24" s="10">
        <v>54.34</v>
      </c>
      <c r="H24" s="10">
        <v>491.54020000000003</v>
      </c>
      <c r="I24" s="10">
        <v>2.2978000000000001</v>
      </c>
      <c r="J24" s="10">
        <v>170.59811999999999</v>
      </c>
      <c r="K24" s="14" t="s">
        <v>9</v>
      </c>
      <c r="L24" s="20">
        <f>+B23/B24-1</f>
        <v>-1.1279853803012108E-2</v>
      </c>
      <c r="M24" s="20">
        <f>+C23/C24-1</f>
        <v>-6.9395531662160836E-3</v>
      </c>
      <c r="N24" s="20">
        <f>+D23/D24-1</f>
        <v>4.0711986366219755E-3</v>
      </c>
      <c r="O24" s="20">
        <f>+E23/E24-1</f>
        <v>3.4708831469341117E-3</v>
      </c>
      <c r="P24" s="20">
        <f>+F23/F24-1</f>
        <v>3.6891142766504181E-4</v>
      </c>
      <c r="Q24" s="20">
        <f>+G23/G24-1</f>
        <v>-3.680529996320514E-4</v>
      </c>
      <c r="R24" s="20">
        <f>+H23/H24-1</f>
        <v>-8.9071046477989801E-3</v>
      </c>
      <c r="S24" s="20">
        <f>+I23/I24-1</f>
        <v>-5.8751849595265471E-3</v>
      </c>
      <c r="T24" s="20">
        <f>+J23/J24-1</f>
        <v>-1.159567291831809E-2</v>
      </c>
      <c r="U24" s="14" t="s">
        <v>9</v>
      </c>
      <c r="V24" s="12">
        <f>+L24-AVERAGE(L$3:L$874)</f>
        <v>-1.1211169607998318E-2</v>
      </c>
      <c r="W24" s="12">
        <f>+M24-AVERAGE(M$3:M$874)</f>
        <v>-7.0399914675527298E-3</v>
      </c>
      <c r="X24" s="12">
        <f>+N24-AVERAGE(N$3:N$874)</f>
        <v>3.7846139482732122E-3</v>
      </c>
      <c r="Y24" s="12">
        <f>+O24-AVERAGE(O$3:O$874)</f>
        <v>3.2845335946872223E-3</v>
      </c>
      <c r="Z24" s="12">
        <f>+P24-AVERAGE(P$3:P$874)</f>
        <v>2.9767739771566367E-4</v>
      </c>
      <c r="AA24" s="12">
        <f>+Q24-AVERAGE(Q$3:Q$874)</f>
        <v>-5.2248582665048997E-4</v>
      </c>
      <c r="AB24" s="12">
        <f>+R24-AVERAGE(R$3:R$874)</f>
        <v>-8.951074054711362E-3</v>
      </c>
      <c r="AC24" s="12">
        <f>+S24-AVERAGE(S$3:S$874)</f>
        <v>-5.902041486982066E-3</v>
      </c>
      <c r="AD24" s="12">
        <f t="shared" si="1"/>
        <v>-1.1599734866068427E-2</v>
      </c>
    </row>
    <row r="25" spans="1:30" x14ac:dyDescent="0.25">
      <c r="A25" s="11">
        <v>42037</v>
      </c>
      <c r="B25" s="13">
        <v>630.4</v>
      </c>
      <c r="C25" s="10">
        <v>460.16480000000001</v>
      </c>
      <c r="D25" s="10">
        <v>42.383000000000003</v>
      </c>
      <c r="E25" s="10">
        <v>0.26190000000000002</v>
      </c>
      <c r="F25" s="15">
        <v>501.36900000000003</v>
      </c>
      <c r="G25" s="10">
        <v>54.79</v>
      </c>
      <c r="H25" s="10">
        <v>491.59230000000002</v>
      </c>
      <c r="I25" s="10">
        <v>2.2984999999999998</v>
      </c>
      <c r="J25" s="10">
        <v>170.64272</v>
      </c>
      <c r="K25" s="14" t="s">
        <v>9</v>
      </c>
      <c r="L25" s="20">
        <f>+B24/B25-1</f>
        <v>6.9162436548224626E-3</v>
      </c>
      <c r="M25" s="20">
        <f>+C24/C25-1</f>
        <v>-2.2039930042454525E-3</v>
      </c>
      <c r="N25" s="20">
        <f>+D24/D25-1</f>
        <v>-3.1852393648398314E-3</v>
      </c>
      <c r="O25" s="20">
        <f>+E24/E25-1</f>
        <v>-9.9274532264225224E-3</v>
      </c>
      <c r="P25" s="20">
        <f>+F24/F25-1</f>
        <v>-8.438295945700669E-3</v>
      </c>
      <c r="Q25" s="20">
        <f>+G24/G25-1</f>
        <v>-8.2131775871508994E-3</v>
      </c>
      <c r="R25" s="20">
        <f>+H24/H25-1</f>
        <v>-1.0598213194146222E-4</v>
      </c>
      <c r="S25" s="20">
        <f>+I24/I25-1</f>
        <v>-3.0454644333244296E-4</v>
      </c>
      <c r="T25" s="20">
        <f>+J24/J25-1</f>
        <v>-2.6136479774818699E-4</v>
      </c>
      <c r="U25" s="14" t="s">
        <v>9</v>
      </c>
      <c r="V25" s="12">
        <f>+L25-AVERAGE(L$3:L$874)</f>
        <v>6.9849278498362527E-3</v>
      </c>
      <c r="W25" s="12">
        <f>+M25-AVERAGE(M$3:M$874)</f>
        <v>-2.3044313055820991E-3</v>
      </c>
      <c r="X25" s="12">
        <f>+N25-AVERAGE(N$3:N$874)</f>
        <v>-3.4718240531885947E-3</v>
      </c>
      <c r="Y25" s="12">
        <f>+O25-AVERAGE(O$3:O$874)</f>
        <v>-1.0113802778669412E-2</v>
      </c>
      <c r="Z25" s="12">
        <f>+P25-AVERAGE(P$3:P$874)</f>
        <v>-8.5095299756500469E-3</v>
      </c>
      <c r="AA25" s="12">
        <f>+Q25-AVERAGE(Q$3:Q$874)</f>
        <v>-8.3676104141693387E-3</v>
      </c>
      <c r="AB25" s="12">
        <f>+R25-AVERAGE(R$3:R$874)</f>
        <v>-1.4995153885384468E-4</v>
      </c>
      <c r="AC25" s="12">
        <f>+S25-AVERAGE(S$3:S$874)</f>
        <v>-3.3140297078796164E-4</v>
      </c>
      <c r="AD25" s="12">
        <f t="shared" si="1"/>
        <v>-2.6542674549852498E-4</v>
      </c>
    </row>
    <row r="26" spans="1:30" x14ac:dyDescent="0.25">
      <c r="A26" s="11">
        <v>42038</v>
      </c>
      <c r="B26" s="13">
        <v>627.89</v>
      </c>
      <c r="C26" s="10">
        <v>460.73489999999998</v>
      </c>
      <c r="D26" s="10">
        <v>42.677</v>
      </c>
      <c r="E26" s="10">
        <v>0.26529999999999998</v>
      </c>
      <c r="F26" s="15">
        <v>503.91090000000003</v>
      </c>
      <c r="G26" s="10">
        <v>54.99</v>
      </c>
      <c r="H26" s="10">
        <v>487.23059999999998</v>
      </c>
      <c r="I26" s="10">
        <v>2.3252999999999999</v>
      </c>
      <c r="J26" s="10">
        <v>172.23242999999999</v>
      </c>
      <c r="K26" s="14" t="s">
        <v>9</v>
      </c>
      <c r="L26" s="20">
        <f>+B25/B26-1</f>
        <v>3.9975154883817865E-3</v>
      </c>
      <c r="M26" s="20">
        <f>+C25/C26-1</f>
        <v>-1.2373709914311748E-3</v>
      </c>
      <c r="N26" s="20">
        <f>+D25/D26-1</f>
        <v>-6.8889565808279984E-3</v>
      </c>
      <c r="O26" s="20">
        <f>+E25/E26-1</f>
        <v>-1.281568036185432E-2</v>
      </c>
      <c r="P26" s="20">
        <f>+F25/F26-1</f>
        <v>-5.044344148935842E-3</v>
      </c>
      <c r="Q26" s="20">
        <f>+G25/G26-1</f>
        <v>-3.6370249136207233E-3</v>
      </c>
      <c r="R26" s="20">
        <f>+H25/H26-1</f>
        <v>8.9520239492348885E-3</v>
      </c>
      <c r="S26" s="20">
        <f>+I25/I26-1</f>
        <v>-1.1525394572743375E-2</v>
      </c>
      <c r="T26" s="20">
        <f>+J25/J26-1</f>
        <v>-9.2300271209085905E-3</v>
      </c>
      <c r="U26" s="14" t="s">
        <v>9</v>
      </c>
      <c r="V26" s="12">
        <f>+L26-AVERAGE(L$3:L$874)</f>
        <v>4.0661996833955766E-3</v>
      </c>
      <c r="W26" s="12">
        <f>+M26-AVERAGE(M$3:M$874)</f>
        <v>-1.3378092927678212E-3</v>
      </c>
      <c r="X26" s="12">
        <f>+N26-AVERAGE(N$3:N$874)</f>
        <v>-7.1755412691767622E-3</v>
      </c>
      <c r="Y26" s="12">
        <f>+O26-AVERAGE(O$3:O$874)</f>
        <v>-1.300202991410121E-2</v>
      </c>
      <c r="Z26" s="12">
        <f>+P26-AVERAGE(P$3:P$874)</f>
        <v>-5.11557817888522E-3</v>
      </c>
      <c r="AA26" s="12">
        <f>+Q26-AVERAGE(Q$3:Q$874)</f>
        <v>-3.7914577406391618E-3</v>
      </c>
      <c r="AB26" s="12">
        <f>+R26-AVERAGE(R$3:R$874)</f>
        <v>8.9080545423225067E-3</v>
      </c>
      <c r="AC26" s="12">
        <f>+S26-AVERAGE(S$3:S$874)</f>
        <v>-1.1552251100198894E-2</v>
      </c>
      <c r="AD26" s="12">
        <f t="shared" si="1"/>
        <v>-9.2340890686589284E-3</v>
      </c>
    </row>
    <row r="27" spans="1:30" x14ac:dyDescent="0.25">
      <c r="A27" s="11">
        <v>42039</v>
      </c>
      <c r="B27" s="13">
        <v>626.78</v>
      </c>
      <c r="C27" s="10">
        <v>461.7371</v>
      </c>
      <c r="D27" s="10">
        <v>42.094000000000001</v>
      </c>
      <c r="E27" s="10">
        <v>0.26200000000000001</v>
      </c>
      <c r="F27" s="15">
        <v>498.49560000000002</v>
      </c>
      <c r="G27" s="10">
        <v>54.62</v>
      </c>
      <c r="H27" s="10">
        <v>486.06720000000001</v>
      </c>
      <c r="I27" s="10">
        <v>2.3022</v>
      </c>
      <c r="J27" s="10">
        <v>170.44593</v>
      </c>
      <c r="K27" s="14" t="s">
        <v>9</v>
      </c>
      <c r="L27" s="20">
        <f>+B26/B27-1</f>
        <v>1.7709563164107767E-3</v>
      </c>
      <c r="M27" s="20">
        <f>+C26/C27-1</f>
        <v>-2.1704991866584589E-3</v>
      </c>
      <c r="N27" s="20">
        <f>+D26/D27-1</f>
        <v>1.384995486292584E-2</v>
      </c>
      <c r="O27" s="20">
        <f>+E26/E27-1</f>
        <v>1.2595419847328149E-2</v>
      </c>
      <c r="P27" s="20">
        <f>+F26/F27-1</f>
        <v>1.0863285453271754E-2</v>
      </c>
      <c r="Q27" s="20">
        <f>+G26/G27-1</f>
        <v>6.7740754302454409E-3</v>
      </c>
      <c r="R27" s="20">
        <f>+H26/H27-1</f>
        <v>2.3934962079317224E-3</v>
      </c>
      <c r="S27" s="20">
        <f>+I26/I27-1</f>
        <v>1.0033880635913484E-2</v>
      </c>
      <c r="T27" s="20">
        <f>+J26/J27-1</f>
        <v>1.0481329768331715E-2</v>
      </c>
      <c r="U27" s="14" t="s">
        <v>9</v>
      </c>
      <c r="V27" s="12">
        <f>+L27-AVERAGE(L$3:L$874)</f>
        <v>1.8396405114245668E-3</v>
      </c>
      <c r="W27" s="12">
        <f>+M27-AVERAGE(M$3:M$874)</f>
        <v>-2.2709374879951055E-3</v>
      </c>
      <c r="X27" s="12">
        <f>+N27-AVERAGE(N$3:N$874)</f>
        <v>1.3563370174577077E-2</v>
      </c>
      <c r="Y27" s="12">
        <f>+O27-AVERAGE(O$3:O$874)</f>
        <v>1.2409070295081259E-2</v>
      </c>
      <c r="Z27" s="12">
        <f>+P27-AVERAGE(P$3:P$874)</f>
        <v>1.0792051423322376E-2</v>
      </c>
      <c r="AA27" s="12">
        <f>+Q27-AVERAGE(Q$3:Q$874)</f>
        <v>6.6196426032270024E-3</v>
      </c>
      <c r="AB27" s="12">
        <f>+R27-AVERAGE(R$3:R$874)</f>
        <v>2.3495268010193401E-3</v>
      </c>
      <c r="AC27" s="12">
        <f>+S27-AVERAGE(S$3:S$874)</f>
        <v>1.0007024108457965E-2</v>
      </c>
      <c r="AD27" s="12">
        <f t="shared" si="1"/>
        <v>1.0477267820581377E-2</v>
      </c>
    </row>
    <row r="28" spans="1:30" x14ac:dyDescent="0.25">
      <c r="A28" s="11">
        <v>42040</v>
      </c>
      <c r="B28" s="13">
        <v>624.1</v>
      </c>
      <c r="C28" s="10">
        <v>461.29020000000003</v>
      </c>
      <c r="D28" s="10">
        <v>42.186199999999999</v>
      </c>
      <c r="E28" s="10">
        <v>0.26240000000000002</v>
      </c>
      <c r="F28" s="15">
        <v>501.66849999999999</v>
      </c>
      <c r="G28" s="10">
        <v>55.33</v>
      </c>
      <c r="H28" s="10">
        <v>486.4853</v>
      </c>
      <c r="I28" s="10">
        <v>2.3344</v>
      </c>
      <c r="J28" s="10">
        <v>171.80591000000001</v>
      </c>
      <c r="K28" s="14" t="s">
        <v>9</v>
      </c>
      <c r="L28" s="20">
        <f>+B27/B28-1</f>
        <v>4.2941836244190235E-3</v>
      </c>
      <c r="M28" s="20">
        <f>+C27/C28-1</f>
        <v>9.6880445324876163E-4</v>
      </c>
      <c r="N28" s="20">
        <f>+D27/D28-1</f>
        <v>-2.1855488287638725E-3</v>
      </c>
      <c r="O28" s="20">
        <f>+E27/E28-1</f>
        <v>-1.5243902439024959E-3</v>
      </c>
      <c r="P28" s="20">
        <f>+F27/F28-1</f>
        <v>-6.3246944944719274E-3</v>
      </c>
      <c r="Q28" s="20">
        <f>+G27/G28-1</f>
        <v>-1.2832098319175866E-2</v>
      </c>
      <c r="R28" s="20">
        <f>+H27/H28-1</f>
        <v>-8.5942987383169633E-4</v>
      </c>
      <c r="S28" s="20">
        <f>+I27/I28-1</f>
        <v>-1.3793694311172056E-2</v>
      </c>
      <c r="T28" s="20">
        <f>+J27/J28-1</f>
        <v>-7.9157928851225634E-3</v>
      </c>
      <c r="U28" s="14" t="s">
        <v>9</v>
      </c>
      <c r="V28" s="12">
        <f>+L28-AVERAGE(L$3:L$874)</f>
        <v>4.3628678194328136E-3</v>
      </c>
      <c r="W28" s="12">
        <f>+M28-AVERAGE(M$3:M$874)</f>
        <v>8.6836615191211513E-4</v>
      </c>
      <c r="X28" s="12">
        <f>+N28-AVERAGE(N$3:N$874)</f>
        <v>-2.4721335171126358E-3</v>
      </c>
      <c r="Y28" s="12">
        <f>+O28-AVERAGE(O$3:O$874)</f>
        <v>-1.7107397961493853E-3</v>
      </c>
      <c r="Z28" s="12">
        <f>+P28-AVERAGE(P$3:P$874)</f>
        <v>-6.3959285244213054E-3</v>
      </c>
      <c r="AA28" s="12">
        <f>+Q28-AVERAGE(Q$3:Q$874)</f>
        <v>-1.2986531146194306E-2</v>
      </c>
      <c r="AB28" s="12">
        <f>+R28-AVERAGE(R$3:R$874)</f>
        <v>-9.0339928074407874E-4</v>
      </c>
      <c r="AC28" s="12">
        <f>+S28-AVERAGE(S$3:S$874)</f>
        <v>-1.3820550838627575E-2</v>
      </c>
      <c r="AD28" s="12">
        <f t="shared" si="1"/>
        <v>-7.9198548328729013E-3</v>
      </c>
    </row>
    <row r="29" spans="1:30" x14ac:dyDescent="0.25">
      <c r="A29" s="11">
        <v>42041</v>
      </c>
      <c r="B29" s="13">
        <v>626.9</v>
      </c>
      <c r="C29" s="10">
        <v>461.93259999999998</v>
      </c>
      <c r="D29" s="10">
        <v>42.271999999999998</v>
      </c>
      <c r="E29" s="10">
        <v>0.2636</v>
      </c>
      <c r="F29" s="15">
        <v>501.54489999999998</v>
      </c>
      <c r="G29" s="10">
        <v>54.54</v>
      </c>
      <c r="H29" s="10">
        <v>489.1927</v>
      </c>
      <c r="I29" s="10">
        <v>2.3184</v>
      </c>
      <c r="J29" s="10">
        <v>170.81742</v>
      </c>
      <c r="K29" s="14" t="s">
        <v>9</v>
      </c>
      <c r="L29" s="20">
        <f>+B28/B29-1</f>
        <v>-4.4664220768861895E-3</v>
      </c>
      <c r="M29" s="20">
        <f>+C28/C29-1</f>
        <v>-1.3906790730940921E-3</v>
      </c>
      <c r="N29" s="20">
        <f>+D28/D29-1</f>
        <v>-2.0297123391369576E-3</v>
      </c>
      <c r="O29" s="20">
        <f>+E28/E29-1</f>
        <v>-4.5523520485583058E-3</v>
      </c>
      <c r="P29" s="20">
        <f>+F28/F29-1</f>
        <v>2.4643855415540372E-4</v>
      </c>
      <c r="Q29" s="20">
        <f>+G28/G29-1</f>
        <v>1.448478181151458E-2</v>
      </c>
      <c r="R29" s="20">
        <f>+H28/H29-1</f>
        <v>-5.5344243689654515E-3</v>
      </c>
      <c r="S29" s="20">
        <f>+I28/I29-1</f>
        <v>6.9013112491373985E-3</v>
      </c>
      <c r="T29" s="20">
        <f>+J28/J29-1</f>
        <v>5.7868219763534956E-3</v>
      </c>
      <c r="U29" s="14" t="s">
        <v>9</v>
      </c>
      <c r="V29" s="12">
        <f>+L29-AVERAGE(L$3:L$874)</f>
        <v>-4.3977378818723994E-3</v>
      </c>
      <c r="W29" s="12">
        <f>+M29-AVERAGE(M$3:M$874)</f>
        <v>-1.4911173744307385E-3</v>
      </c>
      <c r="X29" s="12">
        <f>+N29-AVERAGE(N$3:N$874)</f>
        <v>-2.3162970274857209E-3</v>
      </c>
      <c r="Y29" s="12">
        <f>+O29-AVERAGE(O$3:O$874)</f>
        <v>-4.7387016008051952E-3</v>
      </c>
      <c r="Z29" s="12">
        <f>+P29-AVERAGE(P$3:P$874)</f>
        <v>1.7520452420602558E-4</v>
      </c>
      <c r="AA29" s="12">
        <f>+Q29-AVERAGE(Q$3:Q$874)</f>
        <v>1.4330348984496141E-2</v>
      </c>
      <c r="AB29" s="12">
        <f>+R29-AVERAGE(R$3:R$874)</f>
        <v>-5.5783937758778343E-3</v>
      </c>
      <c r="AC29" s="12">
        <f>+S29-AVERAGE(S$3:S$874)</f>
        <v>6.8744547216818795E-3</v>
      </c>
      <c r="AD29" s="12">
        <f t="shared" si="1"/>
        <v>5.7827600286031577E-3</v>
      </c>
    </row>
    <row r="30" spans="1:30" x14ac:dyDescent="0.25">
      <c r="A30" s="11">
        <v>42044</v>
      </c>
      <c r="B30" s="13">
        <v>623.83000000000004</v>
      </c>
      <c r="C30" s="10">
        <v>462.74790000000002</v>
      </c>
      <c r="D30" s="10">
        <v>42.098999999999997</v>
      </c>
      <c r="E30" s="10">
        <v>0.26400000000000001</v>
      </c>
      <c r="F30" s="15">
        <v>500.88630000000001</v>
      </c>
      <c r="G30" s="10">
        <v>53.89</v>
      </c>
      <c r="H30" s="10">
        <v>487.15929999999997</v>
      </c>
      <c r="I30" s="10">
        <v>2.2961999999999998</v>
      </c>
      <c r="J30" s="10">
        <v>169.00753</v>
      </c>
      <c r="K30" s="14" t="s">
        <v>9</v>
      </c>
      <c r="L30" s="20">
        <f>+B29/B30-1</f>
        <v>4.9212125098183623E-3</v>
      </c>
      <c r="M30" s="20">
        <f>+C29/C30-1</f>
        <v>-1.7618664503934456E-3</v>
      </c>
      <c r="N30" s="20">
        <f>+D29/D30-1</f>
        <v>4.1093612674885094E-3</v>
      </c>
      <c r="O30" s="20">
        <f>+E29/E30-1</f>
        <v>-1.5151515151515804E-3</v>
      </c>
      <c r="P30" s="20">
        <f>+F29/F30-1</f>
        <v>1.3148692627447112E-3</v>
      </c>
      <c r="Q30" s="20">
        <f>+G29/G30-1</f>
        <v>1.2061606977175732E-2</v>
      </c>
      <c r="R30" s="20">
        <f>+H29/H30-1</f>
        <v>4.1739940097622608E-3</v>
      </c>
      <c r="S30" s="20">
        <f>+I29/I30-1</f>
        <v>9.6681473739221868E-3</v>
      </c>
      <c r="T30" s="20">
        <f>+J29/J30-1</f>
        <v>1.0708931134606914E-2</v>
      </c>
      <c r="U30" s="14" t="s">
        <v>9</v>
      </c>
      <c r="V30" s="12">
        <f>+L30-AVERAGE(L$3:L$874)</f>
        <v>4.9898967048321525E-3</v>
      </c>
      <c r="W30" s="12">
        <f>+M30-AVERAGE(M$3:M$874)</f>
        <v>-1.862304751730092E-3</v>
      </c>
      <c r="X30" s="12">
        <f>+N30-AVERAGE(N$3:N$874)</f>
        <v>3.8227765791397461E-3</v>
      </c>
      <c r="Y30" s="12">
        <f>+O30-AVERAGE(O$3:O$874)</f>
        <v>-1.7015010673984698E-3</v>
      </c>
      <c r="Z30" s="12">
        <f>+P30-AVERAGE(P$3:P$874)</f>
        <v>1.243635232795333E-3</v>
      </c>
      <c r="AA30" s="12">
        <f>+Q30-AVERAGE(Q$3:Q$874)</f>
        <v>1.1907174150157292E-2</v>
      </c>
      <c r="AB30" s="12">
        <f>+R30-AVERAGE(R$3:R$874)</f>
        <v>4.130024602849878E-3</v>
      </c>
      <c r="AC30" s="12">
        <f>+S30-AVERAGE(S$3:S$874)</f>
        <v>9.6412908464666679E-3</v>
      </c>
      <c r="AD30" s="12">
        <f t="shared" si="1"/>
        <v>1.0704869186856576E-2</v>
      </c>
    </row>
    <row r="31" spans="1:30" x14ac:dyDescent="0.25">
      <c r="A31" s="11">
        <v>42045</v>
      </c>
      <c r="B31" s="13">
        <v>625.46</v>
      </c>
      <c r="C31" s="10">
        <v>462.4008</v>
      </c>
      <c r="D31" s="10">
        <v>41.878999999999998</v>
      </c>
      <c r="E31" s="10">
        <v>0.26290000000000002</v>
      </c>
      <c r="F31" s="15">
        <v>497.51159999999999</v>
      </c>
      <c r="G31" s="10">
        <v>53.61</v>
      </c>
      <c r="H31" s="10">
        <v>486.65480000000002</v>
      </c>
      <c r="I31" s="10">
        <v>2.2965999999999998</v>
      </c>
      <c r="J31" s="10">
        <v>168.85802000000001</v>
      </c>
      <c r="K31" s="14" t="s">
        <v>9</v>
      </c>
      <c r="L31" s="20">
        <f>+B30/B31-1</f>
        <v>-2.606081923704151E-3</v>
      </c>
      <c r="M31" s="20">
        <f>+C30/C31-1</f>
        <v>7.5064749022923927E-4</v>
      </c>
      <c r="N31" s="20">
        <f>+D30/D31-1</f>
        <v>5.2532295422527131E-3</v>
      </c>
      <c r="O31" s="20">
        <f>+E30/E31-1</f>
        <v>4.1841004184099972E-3</v>
      </c>
      <c r="P31" s="20">
        <f>+F30/F31-1</f>
        <v>6.7831584228388309E-3</v>
      </c>
      <c r="Q31" s="20">
        <f>+G30/G31-1</f>
        <v>5.2229061742212757E-3</v>
      </c>
      <c r="R31" s="20">
        <f>+H30/H31-1</f>
        <v>1.0366691133014694E-3</v>
      </c>
      <c r="S31" s="20">
        <f>+I30/I31-1</f>
        <v>-1.7417051293211472E-4</v>
      </c>
      <c r="T31" s="20">
        <f>+J30/J31-1</f>
        <v>8.8541841246270181E-4</v>
      </c>
      <c r="U31" s="14" t="s">
        <v>9</v>
      </c>
      <c r="V31" s="12">
        <f>+L31-AVERAGE(L$3:L$874)</f>
        <v>-2.5373977286903609E-3</v>
      </c>
      <c r="W31" s="12">
        <f>+M31-AVERAGE(M$3:M$874)</f>
        <v>6.5020918889259276E-4</v>
      </c>
      <c r="X31" s="12">
        <f>+N31-AVERAGE(N$3:N$874)</f>
        <v>4.9666448539039494E-3</v>
      </c>
      <c r="Y31" s="12">
        <f>+O31-AVERAGE(O$3:O$874)</f>
        <v>3.9977508661631078E-3</v>
      </c>
      <c r="Z31" s="12">
        <f>+P31-AVERAGE(P$3:P$874)</f>
        <v>6.7119243928894529E-3</v>
      </c>
      <c r="AA31" s="12">
        <f>+Q31-AVERAGE(Q$3:Q$874)</f>
        <v>5.0684733472028372E-3</v>
      </c>
      <c r="AB31" s="12">
        <f>+R31-AVERAGE(R$3:R$874)</f>
        <v>9.9269970638908686E-4</v>
      </c>
      <c r="AC31" s="12">
        <f>+S31-AVERAGE(S$3:S$874)</f>
        <v>-2.0102704038763337E-4</v>
      </c>
      <c r="AD31" s="12">
        <f t="shared" si="1"/>
        <v>8.8135646471236388E-4</v>
      </c>
    </row>
    <row r="32" spans="1:30" x14ac:dyDescent="0.25">
      <c r="A32" s="11">
        <v>42046</v>
      </c>
      <c r="B32" s="13">
        <v>630.42999999999995</v>
      </c>
      <c r="C32" s="10">
        <v>464.12689999999998</v>
      </c>
      <c r="D32" s="10">
        <v>41.798999999999999</v>
      </c>
      <c r="E32" s="10">
        <v>0.25979999999999998</v>
      </c>
      <c r="F32" s="15">
        <v>498.8125</v>
      </c>
      <c r="G32" s="10">
        <v>53.26</v>
      </c>
      <c r="H32" s="10">
        <v>486.24829999999997</v>
      </c>
      <c r="I32" s="10">
        <v>2.3096999999999999</v>
      </c>
      <c r="J32" s="10">
        <v>169.59622999999999</v>
      </c>
      <c r="K32" s="14" t="s">
        <v>9</v>
      </c>
      <c r="L32" s="20">
        <f>+B31/B32-1</f>
        <v>-7.8835080817852843E-3</v>
      </c>
      <c r="M32" s="20">
        <f>+C31/C32-1</f>
        <v>-3.7190259819027682E-3</v>
      </c>
      <c r="N32" s="20">
        <f>+D31/D32-1</f>
        <v>1.9139213856791404E-3</v>
      </c>
      <c r="O32" s="20">
        <f>+E31/E32-1</f>
        <v>1.1932255581216467E-2</v>
      </c>
      <c r="P32" s="20">
        <f>+F31/F32-1</f>
        <v>-2.607993985716095E-3</v>
      </c>
      <c r="Q32" s="20">
        <f>+G31/G32-1</f>
        <v>6.5715358618099184E-3</v>
      </c>
      <c r="R32" s="20">
        <f>+H31/H32-1</f>
        <v>8.3599263997435891E-4</v>
      </c>
      <c r="S32" s="20">
        <f>+I31/I32-1</f>
        <v>-5.6717322596008257E-3</v>
      </c>
      <c r="T32" s="20">
        <f>+J31/J32-1</f>
        <v>-4.3527500581821421E-3</v>
      </c>
      <c r="U32" s="14" t="s">
        <v>9</v>
      </c>
      <c r="V32" s="12">
        <f>+L32-AVERAGE(L$3:L$874)</f>
        <v>-7.814823886771495E-3</v>
      </c>
      <c r="W32" s="12">
        <f>+M32-AVERAGE(M$3:M$874)</f>
        <v>-3.8194642832394148E-3</v>
      </c>
      <c r="X32" s="12">
        <f>+N32-AVERAGE(N$3:N$874)</f>
        <v>1.6273366973303771E-3</v>
      </c>
      <c r="Y32" s="12">
        <f>+O32-AVERAGE(O$3:O$874)</f>
        <v>1.1745906028969577E-2</v>
      </c>
      <c r="Z32" s="12">
        <f>+P32-AVERAGE(P$3:P$874)</f>
        <v>-2.6792280156654729E-3</v>
      </c>
      <c r="AA32" s="12">
        <f>+Q32-AVERAGE(Q$3:Q$874)</f>
        <v>6.41710303479148E-3</v>
      </c>
      <c r="AB32" s="12">
        <f>+R32-AVERAGE(R$3:R$874)</f>
        <v>7.920232330619765E-4</v>
      </c>
      <c r="AC32" s="12">
        <f>+S32-AVERAGE(S$3:S$874)</f>
        <v>-5.6985887870563447E-3</v>
      </c>
      <c r="AD32" s="12">
        <f t="shared" si="1"/>
        <v>-4.35681200593248E-3</v>
      </c>
    </row>
    <row r="33" spans="1:30" x14ac:dyDescent="0.25">
      <c r="A33" s="11">
        <v>42047</v>
      </c>
      <c r="B33" s="13">
        <v>622.71</v>
      </c>
      <c r="C33" s="10">
        <v>461.74970000000002</v>
      </c>
      <c r="D33" s="10">
        <v>41.706000000000003</v>
      </c>
      <c r="E33" s="10">
        <v>0.26029999999999998</v>
      </c>
      <c r="F33" s="15">
        <v>497.13850000000002</v>
      </c>
      <c r="G33" s="10">
        <v>53.08</v>
      </c>
      <c r="H33" s="10">
        <v>481.02870000000001</v>
      </c>
      <c r="I33" s="10">
        <v>2.3182</v>
      </c>
      <c r="J33" s="10">
        <v>170.18752000000001</v>
      </c>
      <c r="K33" s="14" t="s">
        <v>9</v>
      </c>
      <c r="L33" s="20">
        <f>+B32/B33-1</f>
        <v>1.2397424162129855E-2</v>
      </c>
      <c r="M33" s="20">
        <f>+C32/C33-1</f>
        <v>5.1482437346466181E-3</v>
      </c>
      <c r="N33" s="20">
        <f>+D32/D33-1</f>
        <v>2.2298949791395017E-3</v>
      </c>
      <c r="O33" s="20">
        <f>+E32/E33-1</f>
        <v>-1.9208605455244276E-3</v>
      </c>
      <c r="P33" s="20">
        <f>+F32/F33-1</f>
        <v>3.3672708913108362E-3</v>
      </c>
      <c r="Q33" s="20">
        <f>+G32/G33-1</f>
        <v>3.3911077618689056E-3</v>
      </c>
      <c r="R33" s="20">
        <f>+H32/H33-1</f>
        <v>1.08509118063016E-2</v>
      </c>
      <c r="S33" s="20">
        <f>+I32/I33-1</f>
        <v>-3.6666379087223477E-3</v>
      </c>
      <c r="T33" s="20">
        <f>+J32/J33-1</f>
        <v>-3.4743440647118096E-3</v>
      </c>
      <c r="U33" s="14" t="s">
        <v>9</v>
      </c>
      <c r="V33" s="12">
        <f>+L33-AVERAGE(L$3:L$874)</f>
        <v>1.2466108357143645E-2</v>
      </c>
      <c r="W33" s="12">
        <f>+M33-AVERAGE(M$3:M$874)</f>
        <v>5.0478054333099719E-3</v>
      </c>
      <c r="X33" s="12">
        <f>+N33-AVERAGE(N$3:N$874)</f>
        <v>1.9433102907907385E-3</v>
      </c>
      <c r="Y33" s="12">
        <f>+O33-AVERAGE(O$3:O$874)</f>
        <v>-2.1072100977713171E-3</v>
      </c>
      <c r="Z33" s="12">
        <f>+P33-AVERAGE(P$3:P$874)</f>
        <v>3.2960368613614583E-3</v>
      </c>
      <c r="AA33" s="12">
        <f>+Q33-AVERAGE(Q$3:Q$874)</f>
        <v>3.2366749348504672E-3</v>
      </c>
      <c r="AB33" s="12">
        <f>+R33-AVERAGE(R$3:R$874)</f>
        <v>1.0806942399389218E-2</v>
      </c>
      <c r="AC33" s="12">
        <f>+S33-AVERAGE(S$3:S$874)</f>
        <v>-3.6934944361778663E-3</v>
      </c>
      <c r="AD33" s="12">
        <f t="shared" si="1"/>
        <v>-3.4784060124621475E-3</v>
      </c>
    </row>
    <row r="34" spans="1:30" x14ac:dyDescent="0.25">
      <c r="A34" s="11">
        <v>42048</v>
      </c>
      <c r="B34" s="13">
        <v>618.59</v>
      </c>
      <c r="C34" s="10">
        <v>461.81139999999999</v>
      </c>
      <c r="D34" s="10">
        <v>41.573</v>
      </c>
      <c r="E34" s="10">
        <v>0.25950000000000001</v>
      </c>
      <c r="F34" s="15">
        <v>497.10199999999998</v>
      </c>
      <c r="G34" s="10">
        <v>53.04</v>
      </c>
      <c r="H34" s="10">
        <v>480.85399999999998</v>
      </c>
      <c r="I34" s="10">
        <v>2.3010999999999999</v>
      </c>
      <c r="J34" s="10">
        <v>168.43142</v>
      </c>
      <c r="K34" s="14" t="s">
        <v>9</v>
      </c>
      <c r="L34" s="20">
        <f>+B33/B34-1</f>
        <v>6.6603081200795611E-3</v>
      </c>
      <c r="M34" s="20">
        <f>+C33/C34-1</f>
        <v>-1.3360432418940693E-4</v>
      </c>
      <c r="N34" s="20">
        <f>+D33/D34-1</f>
        <v>3.1991917831284411E-3</v>
      </c>
      <c r="O34" s="20">
        <f>+E33/E34-1</f>
        <v>3.082851637764783E-3</v>
      </c>
      <c r="P34" s="20">
        <f>+F33/F34-1</f>
        <v>7.3425574630636703E-5</v>
      </c>
      <c r="Q34" s="20">
        <f>+G33/G34-1</f>
        <v>7.541478129713397E-4</v>
      </c>
      <c r="R34" s="20">
        <f>+H33/H34-1</f>
        <v>3.6331194083860652E-4</v>
      </c>
      <c r="S34" s="20">
        <f>+I33/I34-1</f>
        <v>7.4312285428708158E-3</v>
      </c>
      <c r="T34" s="20">
        <f>+J33/J34-1</f>
        <v>1.0426201952106195E-2</v>
      </c>
      <c r="U34" s="14" t="s">
        <v>9</v>
      </c>
      <c r="V34" s="12">
        <f>+L34-AVERAGE(L$3:L$874)</f>
        <v>6.7289923150933512E-3</v>
      </c>
      <c r="W34" s="12">
        <f>+M34-AVERAGE(M$3:M$874)</f>
        <v>-2.3404262552605341E-4</v>
      </c>
      <c r="X34" s="12">
        <f>+N34-AVERAGE(N$3:N$874)</f>
        <v>2.9126070947796778E-3</v>
      </c>
      <c r="Y34" s="12">
        <f>+O34-AVERAGE(O$3:O$874)</f>
        <v>2.8965020855178936E-3</v>
      </c>
      <c r="Z34" s="12">
        <f>+P34-AVERAGE(P$3:P$874)</f>
        <v>2.1915446812585719E-6</v>
      </c>
      <c r="AA34" s="12">
        <f>+Q34-AVERAGE(Q$3:Q$874)</f>
        <v>5.9971498595290113E-4</v>
      </c>
      <c r="AB34" s="12">
        <f>+R34-AVERAGE(R$3:R$874)</f>
        <v>3.1934253392622405E-4</v>
      </c>
      <c r="AC34" s="12">
        <f>+S34-AVERAGE(S$3:S$874)</f>
        <v>7.4043720154152969E-3</v>
      </c>
      <c r="AD34" s="12">
        <f t="shared" si="1"/>
        <v>1.0422140004355858E-2</v>
      </c>
    </row>
    <row r="35" spans="1:30" x14ac:dyDescent="0.25">
      <c r="A35" s="11">
        <v>42051</v>
      </c>
      <c r="B35" s="13">
        <v>621.52</v>
      </c>
      <c r="C35" s="10">
        <v>466.1687</v>
      </c>
      <c r="D35" s="10">
        <v>41.642000000000003</v>
      </c>
      <c r="E35" s="10">
        <v>0.2601</v>
      </c>
      <c r="F35" s="15">
        <v>498.74470000000002</v>
      </c>
      <c r="G35" s="10">
        <v>53.31</v>
      </c>
      <c r="H35" s="10">
        <v>483.23820000000001</v>
      </c>
      <c r="I35" s="10">
        <v>2.3002000000000002</v>
      </c>
      <c r="J35" s="10">
        <v>169.02462</v>
      </c>
      <c r="K35" s="14" t="s">
        <v>9</v>
      </c>
      <c r="L35" s="20">
        <f>+B34/B35-1</f>
        <v>-4.71424893808714E-3</v>
      </c>
      <c r="M35" s="20">
        <f>+C34/C35-1</f>
        <v>-9.3470453936526088E-3</v>
      </c>
      <c r="N35" s="20">
        <f>+D34/D35-1</f>
        <v>-1.6569809327122709E-3</v>
      </c>
      <c r="O35" s="20">
        <f>+E34/E35-1</f>
        <v>-2.3068050749711633E-3</v>
      </c>
      <c r="P35" s="20">
        <f>+F34/F35-1</f>
        <v>-3.2936690856064654E-3</v>
      </c>
      <c r="Q35" s="20">
        <f>+G34/G35-1</f>
        <v>-5.0647158131683634E-3</v>
      </c>
      <c r="R35" s="20">
        <f>+H34/H35-1</f>
        <v>-4.9337986938946532E-3</v>
      </c>
      <c r="S35" s="20">
        <f>+I34/I35-1</f>
        <v>3.9127032431940378E-4</v>
      </c>
      <c r="T35" s="20">
        <f>+J34/J35-1</f>
        <v>-3.5095478989983775E-3</v>
      </c>
      <c r="U35" s="14" t="s">
        <v>9</v>
      </c>
      <c r="V35" s="12">
        <f>+L35-AVERAGE(L$3:L$874)</f>
        <v>-4.6455647430733498E-3</v>
      </c>
      <c r="W35" s="12">
        <f>+M35-AVERAGE(M$3:M$874)</f>
        <v>-9.447483694989255E-3</v>
      </c>
      <c r="X35" s="12">
        <f>+N35-AVERAGE(N$3:N$874)</f>
        <v>-1.9435656210610342E-3</v>
      </c>
      <c r="Y35" s="12">
        <f>+O35-AVERAGE(O$3:O$874)</f>
        <v>-2.4931546272180527E-3</v>
      </c>
      <c r="Z35" s="12">
        <f>+P35-AVERAGE(P$3:P$874)</f>
        <v>-3.3649031155558434E-3</v>
      </c>
      <c r="AA35" s="12">
        <f>+Q35-AVERAGE(Q$3:Q$874)</f>
        <v>-5.2191486401868019E-3</v>
      </c>
      <c r="AB35" s="12">
        <f>+R35-AVERAGE(R$3:R$874)</f>
        <v>-4.9777681008070359E-3</v>
      </c>
      <c r="AC35" s="12">
        <f>+S35-AVERAGE(S$3:S$874)</f>
        <v>3.6441379686388511E-4</v>
      </c>
      <c r="AD35" s="12">
        <f t="shared" si="1"/>
        <v>-3.5136098467487154E-3</v>
      </c>
    </row>
    <row r="36" spans="1:30" x14ac:dyDescent="0.25">
      <c r="A36" s="11">
        <v>42052</v>
      </c>
      <c r="B36" s="13">
        <v>620.30999999999995</v>
      </c>
      <c r="C36" s="10">
        <v>467.43579999999997</v>
      </c>
      <c r="D36" s="10">
        <v>41.595300000000002</v>
      </c>
      <c r="E36" s="10">
        <v>0.25659999999999999</v>
      </c>
      <c r="F36" s="15">
        <v>500.36529999999999</v>
      </c>
      <c r="G36" s="10">
        <v>53.1</v>
      </c>
      <c r="H36" s="10">
        <v>484.6721</v>
      </c>
      <c r="I36" s="10">
        <v>2.2989999999999999</v>
      </c>
      <c r="J36" s="10">
        <v>168.80672000000001</v>
      </c>
      <c r="K36" s="14" t="s">
        <v>9</v>
      </c>
      <c r="L36" s="20">
        <f>+B35/B36-1</f>
        <v>1.9506375844335899E-3</v>
      </c>
      <c r="M36" s="20">
        <f>+C35/C36-1</f>
        <v>-2.7107465880875647E-3</v>
      </c>
      <c r="N36" s="20">
        <f>+D35/D36-1</f>
        <v>1.1227229999544175E-3</v>
      </c>
      <c r="O36" s="20">
        <f>+E35/E36-1</f>
        <v>1.3639906469212759E-2</v>
      </c>
      <c r="P36" s="20">
        <f>+F35/F36-1</f>
        <v>-3.2388337080927476E-3</v>
      </c>
      <c r="Q36" s="20">
        <f>+G35/G36-1</f>
        <v>3.9548022598869803E-3</v>
      </c>
      <c r="R36" s="20">
        <f>+H35/H36-1</f>
        <v>-2.9584950320020731E-3</v>
      </c>
      <c r="S36" s="20">
        <f>+I35/I36-1</f>
        <v>5.2196607220533764E-4</v>
      </c>
      <c r="T36" s="20">
        <f>+J35/J36-1</f>
        <v>1.2908253889418742E-3</v>
      </c>
      <c r="U36" s="14" t="s">
        <v>9</v>
      </c>
      <c r="V36" s="12">
        <f>+L36-AVERAGE(L$3:L$874)</f>
        <v>2.01932177944738E-3</v>
      </c>
      <c r="W36" s="12">
        <f>+M36-AVERAGE(M$3:M$874)</f>
        <v>-2.8111848894242114E-3</v>
      </c>
      <c r="X36" s="12">
        <f>+N36-AVERAGE(N$3:N$874)</f>
        <v>8.361383116056542E-4</v>
      </c>
      <c r="Y36" s="12">
        <f>+O36-AVERAGE(O$3:O$874)</f>
        <v>1.345355691696587E-2</v>
      </c>
      <c r="Z36" s="12">
        <f>+P36-AVERAGE(P$3:P$874)</f>
        <v>-3.3100677380421255E-3</v>
      </c>
      <c r="AA36" s="12">
        <f>+Q36-AVERAGE(Q$3:Q$874)</f>
        <v>3.8003694328685418E-3</v>
      </c>
      <c r="AB36" s="12">
        <f>+R36-AVERAGE(R$3:R$874)</f>
        <v>-3.0024644389144554E-3</v>
      </c>
      <c r="AC36" s="12">
        <f>+S36-AVERAGE(S$3:S$874)</f>
        <v>4.9510954474981902E-4</v>
      </c>
      <c r="AD36" s="12">
        <f t="shared" si="1"/>
        <v>1.2867634411915362E-3</v>
      </c>
    </row>
    <row r="37" spans="1:30" x14ac:dyDescent="0.25">
      <c r="A37" s="11">
        <v>42053</v>
      </c>
      <c r="B37" s="13">
        <v>621.79</v>
      </c>
      <c r="C37" s="10">
        <v>467.55459999999999</v>
      </c>
      <c r="D37" s="10">
        <v>41.685000000000002</v>
      </c>
      <c r="E37" s="10">
        <v>0.25490000000000002</v>
      </c>
      <c r="F37" s="15">
        <v>497.53339999999997</v>
      </c>
      <c r="G37" s="10">
        <v>53.42</v>
      </c>
      <c r="H37" s="10">
        <v>484.04480000000001</v>
      </c>
      <c r="I37" s="10">
        <v>2.3086000000000002</v>
      </c>
      <c r="J37" s="10">
        <v>168.81192999999999</v>
      </c>
      <c r="K37" s="14" t="s">
        <v>9</v>
      </c>
      <c r="L37" s="20">
        <f>+B36/B37-1</f>
        <v>-2.38022483475131E-3</v>
      </c>
      <c r="M37" s="20">
        <f>+C36/C37-1</f>
        <v>-2.5408797175774378E-4</v>
      </c>
      <c r="N37" s="20">
        <f>+D36/D37-1</f>
        <v>-2.1518531845987621E-3</v>
      </c>
      <c r="O37" s="20">
        <f>+E36/E37-1</f>
        <v>6.6692820714004952E-3</v>
      </c>
      <c r="P37" s="20">
        <f>+F36/F37-1</f>
        <v>5.6918791783626688E-3</v>
      </c>
      <c r="Q37" s="20">
        <f>+G36/G37-1</f>
        <v>-5.9902658180456259E-3</v>
      </c>
      <c r="R37" s="20">
        <f>+H36/H37-1</f>
        <v>1.2959544240533916E-3</v>
      </c>
      <c r="S37" s="20">
        <f>+I36/I37-1</f>
        <v>-4.1583643766786027E-3</v>
      </c>
      <c r="T37" s="20">
        <f>+J36/J37-1</f>
        <v>-3.0862747674165192E-5</v>
      </c>
      <c r="U37" s="14" t="s">
        <v>9</v>
      </c>
      <c r="V37" s="12">
        <f>+L37-AVERAGE(L$3:L$874)</f>
        <v>-2.3115406397375199E-3</v>
      </c>
      <c r="W37" s="12">
        <f>+M37-AVERAGE(M$3:M$874)</f>
        <v>-3.5452627309439028E-4</v>
      </c>
      <c r="X37" s="12">
        <f>+N37-AVERAGE(N$3:N$874)</f>
        <v>-2.4384378729475254E-3</v>
      </c>
      <c r="Y37" s="12">
        <f>+O37-AVERAGE(O$3:O$874)</f>
        <v>6.4829325191536058E-3</v>
      </c>
      <c r="Z37" s="12">
        <f>+P37-AVERAGE(P$3:P$874)</f>
        <v>5.6206451484132908E-3</v>
      </c>
      <c r="AA37" s="12">
        <f>+Q37-AVERAGE(Q$3:Q$874)</f>
        <v>-6.1446986450640643E-3</v>
      </c>
      <c r="AB37" s="12">
        <f>+R37-AVERAGE(R$3:R$874)</f>
        <v>1.251985017141009E-3</v>
      </c>
      <c r="AC37" s="12">
        <f>+S37-AVERAGE(S$3:S$874)</f>
        <v>-4.1852209041341216E-3</v>
      </c>
      <c r="AD37" s="12">
        <f t="shared" si="1"/>
        <v>-3.4924695424503166E-5</v>
      </c>
    </row>
    <row r="38" spans="1:30" x14ac:dyDescent="0.25">
      <c r="A38" s="11">
        <v>42054</v>
      </c>
      <c r="B38" s="13">
        <v>617.75</v>
      </c>
      <c r="C38" s="10">
        <v>465.8193</v>
      </c>
      <c r="D38" s="10">
        <v>41.308</v>
      </c>
      <c r="E38" s="10">
        <v>0.25340000000000001</v>
      </c>
      <c r="F38" s="15">
        <v>495.97430000000003</v>
      </c>
      <c r="G38" s="10">
        <v>53.07</v>
      </c>
      <c r="H38" s="10">
        <v>482.86410000000001</v>
      </c>
      <c r="I38" s="10">
        <v>2.3062</v>
      </c>
      <c r="J38" s="10">
        <v>168.86922000000001</v>
      </c>
      <c r="K38" s="14" t="s">
        <v>9</v>
      </c>
      <c r="L38" s="20">
        <f>+B37/B38-1</f>
        <v>6.5398624038850439E-3</v>
      </c>
      <c r="M38" s="20">
        <f>+C37/C38-1</f>
        <v>3.7252642816645309E-3</v>
      </c>
      <c r="N38" s="20">
        <f>+D37/D38-1</f>
        <v>9.1265614408830853E-3</v>
      </c>
      <c r="O38" s="20">
        <f>+E37/E38-1</f>
        <v>5.9194948697711691E-3</v>
      </c>
      <c r="P38" s="20">
        <f>+F37/F38-1</f>
        <v>3.1435096536249763E-3</v>
      </c>
      <c r="Q38" s="20">
        <f>+G37/G38-1</f>
        <v>6.5950631241755708E-3</v>
      </c>
      <c r="R38" s="20">
        <f>+H37/H38-1</f>
        <v>2.4452014552334145E-3</v>
      </c>
      <c r="S38" s="20">
        <f>+I37/I38-1</f>
        <v>1.0406729685197291E-3</v>
      </c>
      <c r="T38" s="20">
        <f>+J37/J38-1</f>
        <v>-3.3925661526723605E-4</v>
      </c>
      <c r="U38" s="14" t="s">
        <v>9</v>
      </c>
      <c r="V38" s="12">
        <f>+L38-AVERAGE(L$3:L$874)</f>
        <v>6.608546598898834E-3</v>
      </c>
      <c r="W38" s="12">
        <f>+M38-AVERAGE(M$3:M$874)</f>
        <v>3.6248259803278843E-3</v>
      </c>
      <c r="X38" s="12">
        <f>+N38-AVERAGE(N$3:N$874)</f>
        <v>8.8399767525343224E-3</v>
      </c>
      <c r="Y38" s="12">
        <f>+O38-AVERAGE(O$3:O$874)</f>
        <v>5.7331453175242797E-3</v>
      </c>
      <c r="Z38" s="12">
        <f>+P38-AVERAGE(P$3:P$874)</f>
        <v>3.0722756236755983E-3</v>
      </c>
      <c r="AA38" s="12">
        <f>+Q38-AVERAGE(Q$3:Q$874)</f>
        <v>6.4406302971571324E-3</v>
      </c>
      <c r="AB38" s="12">
        <f>+R38-AVERAGE(R$3:R$874)</f>
        <v>2.4012320483210322E-3</v>
      </c>
      <c r="AC38" s="12">
        <f>+S38-AVERAGE(S$3:S$874)</f>
        <v>1.0138164410642104E-3</v>
      </c>
      <c r="AD38" s="12">
        <f t="shared" si="1"/>
        <v>-3.4331856301757403E-4</v>
      </c>
    </row>
    <row r="39" spans="1:30" x14ac:dyDescent="0.25">
      <c r="A39" s="11">
        <v>42055</v>
      </c>
      <c r="B39" s="13">
        <v>616.01</v>
      </c>
      <c r="C39" s="10">
        <v>463.48910000000001</v>
      </c>
      <c r="D39" s="10">
        <v>40.981999999999999</v>
      </c>
      <c r="E39" s="10">
        <v>0.25040000000000001</v>
      </c>
      <c r="F39" s="15">
        <v>491.4418</v>
      </c>
      <c r="G39" s="10">
        <v>53.53</v>
      </c>
      <c r="H39" s="10">
        <v>482.70670000000001</v>
      </c>
      <c r="I39" s="10">
        <v>2.2976999999999999</v>
      </c>
      <c r="J39" s="10">
        <v>168.20921999999999</v>
      </c>
      <c r="K39" s="14" t="s">
        <v>9</v>
      </c>
      <c r="L39" s="20">
        <f>+B38/B39-1</f>
        <v>2.8246294703009323E-3</v>
      </c>
      <c r="M39" s="20">
        <f>+C38/C39-1</f>
        <v>5.027518446496293E-3</v>
      </c>
      <c r="N39" s="20">
        <f>+D38/D39-1</f>
        <v>7.9547118247036419E-3</v>
      </c>
      <c r="O39" s="20">
        <f>+E38/E39-1</f>
        <v>1.198083067092659E-2</v>
      </c>
      <c r="P39" s="20">
        <f>+F38/F39-1</f>
        <v>9.2228621985350756E-3</v>
      </c>
      <c r="Q39" s="20">
        <f>+G38/G39-1</f>
        <v>-8.593312161404798E-3</v>
      </c>
      <c r="R39" s="20">
        <f>+H38/H39-1</f>
        <v>3.2607792682393111E-4</v>
      </c>
      <c r="S39" s="20">
        <f>+I38/I39-1</f>
        <v>3.6993515254386544E-3</v>
      </c>
      <c r="T39" s="20">
        <f>+J38/J39-1</f>
        <v>3.9236850393815637E-3</v>
      </c>
      <c r="U39" s="14" t="s">
        <v>9</v>
      </c>
      <c r="V39" s="12">
        <f>+L39-AVERAGE(L$3:L$874)</f>
        <v>2.8933136653147224E-3</v>
      </c>
      <c r="W39" s="12">
        <f>+M39-AVERAGE(M$3:M$874)</f>
        <v>4.9270801451596468E-3</v>
      </c>
      <c r="X39" s="12">
        <f>+N39-AVERAGE(N$3:N$874)</f>
        <v>7.6681271363548782E-3</v>
      </c>
      <c r="Y39" s="12">
        <f>+O39-AVERAGE(O$3:O$874)</f>
        <v>1.1794481118679701E-2</v>
      </c>
      <c r="Z39" s="12">
        <f>+P39-AVERAGE(P$3:P$874)</f>
        <v>9.1516281685856977E-3</v>
      </c>
      <c r="AA39" s="12">
        <f>+Q39-AVERAGE(Q$3:Q$874)</f>
        <v>-8.7477449884232374E-3</v>
      </c>
      <c r="AB39" s="12">
        <f>+R39-AVERAGE(R$3:R$874)</f>
        <v>2.8210851991154864E-4</v>
      </c>
      <c r="AC39" s="12">
        <f>+S39-AVERAGE(S$3:S$874)</f>
        <v>3.6724949979831359E-3</v>
      </c>
      <c r="AD39" s="12">
        <f t="shared" si="1"/>
        <v>3.9196230916312257E-3</v>
      </c>
    </row>
    <row r="40" spans="1:30" x14ac:dyDescent="0.25">
      <c r="A40" s="11">
        <v>42058</v>
      </c>
      <c r="B40" s="13">
        <v>622.82000000000005</v>
      </c>
      <c r="C40" s="10">
        <v>468.49470000000002</v>
      </c>
      <c r="D40" s="10">
        <v>41.2746</v>
      </c>
      <c r="E40" s="10">
        <v>0.2492</v>
      </c>
      <c r="F40" s="15">
        <v>495.33100000000002</v>
      </c>
      <c r="G40" s="10">
        <v>53.51</v>
      </c>
      <c r="H40" s="10">
        <v>485.87119999999999</v>
      </c>
      <c r="I40" s="10">
        <v>2.3113000000000001</v>
      </c>
      <c r="J40" s="10">
        <v>168.88112000000001</v>
      </c>
      <c r="K40" s="14" t="s">
        <v>9</v>
      </c>
      <c r="L40" s="20">
        <f>+B39/B40-1</f>
        <v>-1.0934138274300897E-2</v>
      </c>
      <c r="M40" s="20">
        <f>+C39/C40-1</f>
        <v>-1.0684432502651608E-2</v>
      </c>
      <c r="N40" s="20">
        <f>+D39/D40-1</f>
        <v>-7.0891056485101744E-3</v>
      </c>
      <c r="O40" s="20">
        <f>+E39/E40-1</f>
        <v>4.8154093097914075E-3</v>
      </c>
      <c r="P40" s="20">
        <f>+F39/F40-1</f>
        <v>-7.8517193553402365E-3</v>
      </c>
      <c r="Q40" s="20">
        <f>+G39/G40-1</f>
        <v>3.7376191366100819E-4</v>
      </c>
      <c r="R40" s="20">
        <f>+H39/H40-1</f>
        <v>-6.5130429628262876E-3</v>
      </c>
      <c r="S40" s="20">
        <f>+I39/I40-1</f>
        <v>-5.8841344697789788E-3</v>
      </c>
      <c r="T40" s="20">
        <f>+J39/J40-1</f>
        <v>-3.9785382759187637E-3</v>
      </c>
      <c r="U40" s="14" t="s">
        <v>9</v>
      </c>
      <c r="V40" s="12">
        <f>+L40-AVERAGE(L$3:L$874)</f>
        <v>-1.0865454079287108E-2</v>
      </c>
      <c r="W40" s="12">
        <f>+M40-AVERAGE(M$3:M$874)</f>
        <v>-1.0784870803988255E-2</v>
      </c>
      <c r="X40" s="12">
        <f>+N40-AVERAGE(N$3:N$874)</f>
        <v>-7.3756903368589382E-3</v>
      </c>
      <c r="Y40" s="12">
        <f>+O40-AVERAGE(O$3:O$874)</f>
        <v>4.629059757544518E-3</v>
      </c>
      <c r="Z40" s="12">
        <f>+P40-AVERAGE(P$3:P$874)</f>
        <v>-7.9229533852896144E-3</v>
      </c>
      <c r="AA40" s="12">
        <f>+Q40-AVERAGE(Q$3:Q$874)</f>
        <v>2.1932908664256965E-4</v>
      </c>
      <c r="AB40" s="12">
        <f>+R40-AVERAGE(R$3:R$874)</f>
        <v>-6.5570123697386703E-3</v>
      </c>
      <c r="AC40" s="12">
        <f>+S40-AVERAGE(S$3:S$874)</f>
        <v>-5.9109909972344978E-3</v>
      </c>
      <c r="AD40" s="12">
        <f t="shared" si="1"/>
        <v>-3.9826002236691017E-3</v>
      </c>
    </row>
    <row r="41" spans="1:30" x14ac:dyDescent="0.25">
      <c r="A41" s="11">
        <v>42059</v>
      </c>
      <c r="B41" s="13">
        <v>620.52</v>
      </c>
      <c r="C41" s="10">
        <v>463.26229999999998</v>
      </c>
      <c r="D41" s="10">
        <v>41.463000000000001</v>
      </c>
      <c r="E41" s="10">
        <v>0.24879999999999999</v>
      </c>
      <c r="F41" s="15">
        <v>495.15390000000002</v>
      </c>
      <c r="G41" s="10">
        <v>53.88</v>
      </c>
      <c r="H41" s="10">
        <v>484.29399999999998</v>
      </c>
      <c r="I41" s="10">
        <v>2.2978000000000001</v>
      </c>
      <c r="J41" s="10">
        <v>168.71942999999999</v>
      </c>
      <c r="K41" s="14" t="s">
        <v>9</v>
      </c>
      <c r="L41" s="20">
        <f>+B40/B41-1</f>
        <v>3.7065686843293921E-3</v>
      </c>
      <c r="M41" s="20">
        <f>+C40/C41-1</f>
        <v>1.1294681220552771E-2</v>
      </c>
      <c r="N41" s="20">
        <f>+D40/D41-1</f>
        <v>-4.5438101439838618E-3</v>
      </c>
      <c r="O41" s="20">
        <f>+E40/E41-1</f>
        <v>1.607717041800738E-3</v>
      </c>
      <c r="P41" s="20">
        <f>+F40/F41-1</f>
        <v>3.576665759876807E-4</v>
      </c>
      <c r="Q41" s="20">
        <f>+G40/G41-1</f>
        <v>-6.8671121009652447E-3</v>
      </c>
      <c r="R41" s="20">
        <f>+H40/H41-1</f>
        <v>3.2566994429004126E-3</v>
      </c>
      <c r="S41" s="20">
        <f>+I40/I41-1</f>
        <v>5.875184959526436E-3</v>
      </c>
      <c r="T41" s="20">
        <f>+J40/J41-1</f>
        <v>9.5833657095711899E-4</v>
      </c>
      <c r="U41" s="14" t="s">
        <v>9</v>
      </c>
      <c r="V41" s="12">
        <f>+L41-AVERAGE(L$3:L$874)</f>
        <v>3.7752528793431822E-3</v>
      </c>
      <c r="W41" s="12">
        <f>+M41-AVERAGE(M$3:M$874)</f>
        <v>1.1194242919216125E-2</v>
      </c>
      <c r="X41" s="12">
        <f>+N41-AVERAGE(N$3:N$874)</f>
        <v>-4.8303948323326256E-3</v>
      </c>
      <c r="Y41" s="12">
        <f>+O41-AVERAGE(O$3:O$874)</f>
        <v>1.4213674895538486E-3</v>
      </c>
      <c r="Z41" s="12">
        <f>+P41-AVERAGE(P$3:P$874)</f>
        <v>2.8643254603830256E-4</v>
      </c>
      <c r="AA41" s="12">
        <f>+Q41-AVERAGE(Q$3:Q$874)</f>
        <v>-7.0215449279836832E-3</v>
      </c>
      <c r="AB41" s="12">
        <f>+R41-AVERAGE(R$3:R$874)</f>
        <v>3.2127300359880303E-3</v>
      </c>
      <c r="AC41" s="12">
        <f>+S41-AVERAGE(S$3:S$874)</f>
        <v>5.8483284320709171E-3</v>
      </c>
      <c r="AD41" s="12">
        <f t="shared" si="1"/>
        <v>9.5427462320678107E-4</v>
      </c>
    </row>
    <row r="42" spans="1:30" x14ac:dyDescent="0.25">
      <c r="A42" s="11">
        <v>42060</v>
      </c>
      <c r="B42" s="13">
        <v>618.79</v>
      </c>
      <c r="C42" s="10">
        <v>466.29669999999999</v>
      </c>
      <c r="D42" s="10">
        <v>41.347000000000001</v>
      </c>
      <c r="E42" s="10">
        <v>0.24840000000000001</v>
      </c>
      <c r="F42" s="15">
        <v>496.18079999999998</v>
      </c>
      <c r="G42" s="10">
        <v>53.91</v>
      </c>
      <c r="H42" s="10">
        <v>486.65870000000001</v>
      </c>
      <c r="I42" s="10">
        <v>2.3008000000000002</v>
      </c>
      <c r="J42" s="10">
        <v>168.57772</v>
      </c>
      <c r="K42" s="14" t="s">
        <v>9</v>
      </c>
      <c r="L42" s="20">
        <f>+B41/B42-1</f>
        <v>2.7957788587404941E-3</v>
      </c>
      <c r="M42" s="20">
        <f>+C41/C42-1</f>
        <v>-6.5074447234990673E-3</v>
      </c>
      <c r="N42" s="20">
        <f>+D41/D42-1</f>
        <v>2.8055239799742449E-3</v>
      </c>
      <c r="O42" s="20">
        <f>+E41/E42-1</f>
        <v>1.6103059581320522E-3</v>
      </c>
      <c r="P42" s="20">
        <f>+F41/F42-1</f>
        <v>-2.0696084975475593E-3</v>
      </c>
      <c r="Q42" s="20">
        <f>+G41/G42-1</f>
        <v>-5.5648302726751808E-4</v>
      </c>
      <c r="R42" s="20">
        <f>+H41/H42-1</f>
        <v>-4.8590521447577917E-3</v>
      </c>
      <c r="S42" s="20">
        <f>+I41/I42-1</f>
        <v>-1.303894297635666E-3</v>
      </c>
      <c r="T42" s="20">
        <f>+J41/J42-1</f>
        <v>8.4062116868111048E-4</v>
      </c>
      <c r="U42" s="14" t="s">
        <v>9</v>
      </c>
      <c r="V42" s="12">
        <f>+L42-AVERAGE(L$3:L$874)</f>
        <v>2.8644630537542843E-3</v>
      </c>
      <c r="W42" s="12">
        <f>+M42-AVERAGE(M$3:M$874)</f>
        <v>-6.6078830248357135E-3</v>
      </c>
      <c r="X42" s="12">
        <f>+N42-AVERAGE(N$3:N$874)</f>
        <v>2.5189392916254816E-3</v>
      </c>
      <c r="Y42" s="12">
        <f>+O42-AVERAGE(O$3:O$874)</f>
        <v>1.4239564058851628E-3</v>
      </c>
      <c r="Z42" s="12">
        <f>+P42-AVERAGE(P$3:P$874)</f>
        <v>-2.1408425274969372E-3</v>
      </c>
      <c r="AA42" s="12">
        <f>+Q42-AVERAGE(Q$3:Q$874)</f>
        <v>-7.1091585428595665E-4</v>
      </c>
      <c r="AB42" s="12">
        <f>+R42-AVERAGE(R$3:R$874)</f>
        <v>-4.9030215516701744E-3</v>
      </c>
      <c r="AC42" s="12">
        <f>+S42-AVERAGE(S$3:S$874)</f>
        <v>-1.3307508250911847E-3</v>
      </c>
      <c r="AD42" s="12">
        <f t="shared" si="1"/>
        <v>8.3655922093077255E-4</v>
      </c>
    </row>
    <row r="43" spans="1:30" x14ac:dyDescent="0.25">
      <c r="A43" s="11">
        <v>42061</v>
      </c>
      <c r="B43" s="13">
        <v>617.89</v>
      </c>
      <c r="C43" s="10">
        <v>466.92660000000001</v>
      </c>
      <c r="D43" s="10">
        <v>41.332000000000001</v>
      </c>
      <c r="E43" s="10">
        <v>0.2487</v>
      </c>
      <c r="F43" s="15">
        <v>495.25380000000001</v>
      </c>
      <c r="G43" s="10">
        <v>53.75</v>
      </c>
      <c r="H43" s="10">
        <v>483.42559999999997</v>
      </c>
      <c r="I43" s="10">
        <v>2.2913000000000001</v>
      </c>
      <c r="J43" s="10">
        <v>167.24242000000001</v>
      </c>
      <c r="K43" s="14" t="s">
        <v>9</v>
      </c>
      <c r="L43" s="20">
        <f>+B42/B43-1</f>
        <v>1.4565699396331677E-3</v>
      </c>
      <c r="M43" s="20">
        <f>+C42/C43-1</f>
        <v>-1.3490343021794748E-3</v>
      </c>
      <c r="N43" s="20">
        <f>+D42/D43-1</f>
        <v>3.6291493273976627E-4</v>
      </c>
      <c r="O43" s="20">
        <f>+E42/E43-1</f>
        <v>-1.2062726176115257E-3</v>
      </c>
      <c r="P43" s="20">
        <f>+F42/F43-1</f>
        <v>1.8717675664476907E-3</v>
      </c>
      <c r="Q43" s="20">
        <f>+G42/G43-1</f>
        <v>2.9767441860464317E-3</v>
      </c>
      <c r="R43" s="20">
        <f>+H42/H43-1</f>
        <v>6.6878957175624532E-3</v>
      </c>
      <c r="S43" s="20">
        <f>+I42/I43-1</f>
        <v>4.1461179243225121E-3</v>
      </c>
      <c r="T43" s="20">
        <f>+J42/J43-1</f>
        <v>7.9842183579978965E-3</v>
      </c>
      <c r="U43" s="14" t="s">
        <v>9</v>
      </c>
      <c r="V43" s="12">
        <f>+L43-AVERAGE(L$3:L$874)</f>
        <v>1.5252541346469578E-3</v>
      </c>
      <c r="W43" s="12">
        <f>+M43-AVERAGE(M$3:M$874)</f>
        <v>-1.4494726035161212E-3</v>
      </c>
      <c r="X43" s="12">
        <f>+N43-AVERAGE(N$3:N$874)</f>
        <v>7.6330244391002928E-5</v>
      </c>
      <c r="Y43" s="12">
        <f>+O43-AVERAGE(O$3:O$874)</f>
        <v>-1.3926221698584151E-3</v>
      </c>
      <c r="Z43" s="12">
        <f>+P43-AVERAGE(P$3:P$874)</f>
        <v>1.8005335364983126E-3</v>
      </c>
      <c r="AA43" s="12">
        <f>+Q43-AVERAGE(Q$3:Q$874)</f>
        <v>2.8223113590279932E-3</v>
      </c>
      <c r="AB43" s="12">
        <f>+R43-AVERAGE(R$3:R$874)</f>
        <v>6.6439263106500704E-3</v>
      </c>
      <c r="AC43" s="12">
        <f>+S43-AVERAGE(S$3:S$874)</f>
        <v>4.1192613968669932E-3</v>
      </c>
      <c r="AD43" s="12">
        <f t="shared" si="1"/>
        <v>7.9801564102475585E-3</v>
      </c>
    </row>
    <row r="44" spans="1:30" x14ac:dyDescent="0.25">
      <c r="A44" s="11">
        <v>42062</v>
      </c>
      <c r="B44" s="13">
        <v>617.65</v>
      </c>
      <c r="C44" s="10">
        <v>467.00220000000002</v>
      </c>
      <c r="D44" s="10">
        <v>41.3</v>
      </c>
      <c r="E44" s="10">
        <v>0.247</v>
      </c>
      <c r="F44" s="15">
        <v>493.5745</v>
      </c>
      <c r="G44" s="10">
        <v>52.95</v>
      </c>
      <c r="H44" s="10">
        <v>481.9271</v>
      </c>
      <c r="I44" s="10">
        <v>2.2839</v>
      </c>
      <c r="J44" s="10">
        <v>166.49662000000001</v>
      </c>
      <c r="K44" s="14" t="s">
        <v>9</v>
      </c>
      <c r="L44" s="20">
        <f>+B43/B44-1</f>
        <v>3.8856957824018323E-4</v>
      </c>
      <c r="M44" s="20">
        <f>+C43/C44-1</f>
        <v>-1.6188360568747395E-4</v>
      </c>
      <c r="N44" s="20">
        <f>+D43/D44-1</f>
        <v>7.7481840193716067E-4</v>
      </c>
      <c r="O44" s="20">
        <f>+E43/E44-1</f>
        <v>6.8825910931173961E-3</v>
      </c>
      <c r="P44" s="20">
        <f>+F43/F44-1</f>
        <v>3.402323256165074E-3</v>
      </c>
      <c r="Q44" s="20">
        <f>+G43/G44-1</f>
        <v>1.5108593012275628E-2</v>
      </c>
      <c r="R44" s="20">
        <f>+H43/H44-1</f>
        <v>3.1093914411535195E-3</v>
      </c>
      <c r="S44" s="20">
        <f>+I43/I44-1</f>
        <v>3.2400718069969248E-3</v>
      </c>
      <c r="T44" s="20">
        <f>+J43/J44-1</f>
        <v>4.4793702118397505E-3</v>
      </c>
      <c r="U44" s="14" t="s">
        <v>9</v>
      </c>
      <c r="V44" s="12">
        <f>+L44-AVERAGE(L$3:L$874)</f>
        <v>4.572537732539733E-4</v>
      </c>
      <c r="W44" s="12">
        <f>+M44-AVERAGE(M$3:M$874)</f>
        <v>-2.6232190702412045E-4</v>
      </c>
      <c r="X44" s="12">
        <f>+N44-AVERAGE(N$3:N$874)</f>
        <v>4.8823371358839733E-4</v>
      </c>
      <c r="Y44" s="12">
        <f>+O44-AVERAGE(O$3:O$874)</f>
        <v>6.6962415408705067E-3</v>
      </c>
      <c r="Z44" s="12">
        <f>+P44-AVERAGE(P$3:P$874)</f>
        <v>3.3310892262156961E-3</v>
      </c>
      <c r="AA44" s="12">
        <f>+Q44-AVERAGE(Q$3:Q$874)</f>
        <v>1.4954160185257189E-2</v>
      </c>
      <c r="AB44" s="12">
        <f>+R44-AVERAGE(R$3:R$874)</f>
        <v>3.0654220342411372E-3</v>
      </c>
      <c r="AC44" s="12">
        <f>+S44-AVERAGE(S$3:S$874)</f>
        <v>3.2132152795414063E-3</v>
      </c>
      <c r="AD44" s="12">
        <f t="shared" si="1"/>
        <v>4.4753082640894126E-3</v>
      </c>
    </row>
    <row r="45" spans="1:30" x14ac:dyDescent="0.25">
      <c r="A45" s="11">
        <v>42065</v>
      </c>
      <c r="B45" s="13">
        <v>617.20000000000005</v>
      </c>
      <c r="C45" s="10">
        <v>463.34390000000002</v>
      </c>
      <c r="D45" s="10">
        <v>41.073</v>
      </c>
      <c r="E45" s="10">
        <v>0.24329999999999999</v>
      </c>
      <c r="F45" s="15">
        <v>492.11070000000001</v>
      </c>
      <c r="G45" s="10">
        <v>52.4</v>
      </c>
      <c r="H45" s="10">
        <v>479.0068</v>
      </c>
      <c r="I45" s="10">
        <v>2.2633999999999999</v>
      </c>
      <c r="J45" s="10">
        <v>165.88112000000001</v>
      </c>
      <c r="K45" s="14" t="s">
        <v>9</v>
      </c>
      <c r="L45" s="20">
        <f>+B44/B45-1</f>
        <v>7.290991574853134E-4</v>
      </c>
      <c r="M45" s="20">
        <f>+C44/C45-1</f>
        <v>7.8954314495129907E-3</v>
      </c>
      <c r="N45" s="20">
        <f>+D44/D45-1</f>
        <v>5.5267450636671267E-3</v>
      </c>
      <c r="O45" s="20">
        <f>+E44/E45-1</f>
        <v>1.5207562679819153E-2</v>
      </c>
      <c r="P45" s="20">
        <f>+F44/F45-1</f>
        <v>2.974533981886518E-3</v>
      </c>
      <c r="Q45" s="20">
        <f>+G44/G45-1</f>
        <v>1.0496183206107013E-2</v>
      </c>
      <c r="R45" s="20">
        <f>+H44/H45-1</f>
        <v>6.0965731592954597E-3</v>
      </c>
      <c r="S45" s="20">
        <f>+I44/I45-1</f>
        <v>9.0571706282585041E-3</v>
      </c>
      <c r="T45" s="20">
        <f>+J44/J45-1</f>
        <v>3.7104885715746327E-3</v>
      </c>
      <c r="U45" s="14" t="s">
        <v>9</v>
      </c>
      <c r="V45" s="12">
        <f>+L45-AVERAGE(L$3:L$874)</f>
        <v>7.9778335249910352E-4</v>
      </c>
      <c r="W45" s="12">
        <f>+M45-AVERAGE(M$3:M$874)</f>
        <v>7.7949931481763445E-3</v>
      </c>
      <c r="X45" s="12">
        <f>+N45-AVERAGE(N$3:N$874)</f>
        <v>5.240160375318363E-3</v>
      </c>
      <c r="Y45" s="12">
        <f>+O45-AVERAGE(O$3:O$874)</f>
        <v>1.5021213127572264E-2</v>
      </c>
      <c r="Z45" s="12">
        <f>+P45-AVERAGE(P$3:P$874)</f>
        <v>2.90329995193714E-3</v>
      </c>
      <c r="AA45" s="12">
        <f>+Q45-AVERAGE(Q$3:Q$874)</f>
        <v>1.0341750379088573E-2</v>
      </c>
      <c r="AB45" s="12">
        <f>+R45-AVERAGE(R$3:R$874)</f>
        <v>6.052603752383077E-3</v>
      </c>
      <c r="AC45" s="12">
        <f>+S45-AVERAGE(S$3:S$874)</f>
        <v>9.0303141008029851E-3</v>
      </c>
      <c r="AD45" s="12">
        <f t="shared" si="1"/>
        <v>3.7064266238242948E-3</v>
      </c>
    </row>
    <row r="46" spans="1:30" x14ac:dyDescent="0.25">
      <c r="A46" s="11">
        <v>42066</v>
      </c>
      <c r="B46" s="13">
        <v>617.35</v>
      </c>
      <c r="C46" s="10">
        <v>465.92919999999998</v>
      </c>
      <c r="D46" s="10">
        <v>41.148899999999998</v>
      </c>
      <c r="E46" s="10">
        <v>0.24160000000000001</v>
      </c>
      <c r="F46" s="15">
        <v>493.85199999999998</v>
      </c>
      <c r="G46" s="10">
        <v>52.48</v>
      </c>
      <c r="H46" s="10">
        <v>482.4178</v>
      </c>
      <c r="I46" s="10">
        <v>2.2507999999999999</v>
      </c>
      <c r="J46" s="10">
        <v>165.52903000000001</v>
      </c>
      <c r="K46" s="14" t="s">
        <v>9</v>
      </c>
      <c r="L46" s="20">
        <f>+B45/B46-1</f>
        <v>-2.4297400178174833E-4</v>
      </c>
      <c r="M46" s="20">
        <f>+C45/C46-1</f>
        <v>-5.5486970981856176E-3</v>
      </c>
      <c r="N46" s="20">
        <f>+D45/D46-1</f>
        <v>-1.8445207526810448E-3</v>
      </c>
      <c r="O46" s="20">
        <f>+E45/E46-1</f>
        <v>7.0364238410596247E-3</v>
      </c>
      <c r="P46" s="20">
        <f>+F45/F46-1</f>
        <v>-3.5259551444561943E-3</v>
      </c>
      <c r="Q46" s="20">
        <f>+G45/G46-1</f>
        <v>-1.5243902439023849E-3</v>
      </c>
      <c r="R46" s="20">
        <f>+H45/H46-1</f>
        <v>-7.0706346241784512E-3</v>
      </c>
      <c r="S46" s="20">
        <f>+I45/I46-1</f>
        <v>5.5980095965879606E-3</v>
      </c>
      <c r="T46" s="20">
        <f>+J45/J46-1</f>
        <v>2.1270589213264746E-3</v>
      </c>
      <c r="U46" s="14" t="s">
        <v>9</v>
      </c>
      <c r="V46" s="12">
        <f>+L46-AVERAGE(L$3:L$874)</f>
        <v>-1.7428980676795826E-4</v>
      </c>
      <c r="W46" s="12">
        <f>+M46-AVERAGE(M$3:M$874)</f>
        <v>-5.6491353995222638E-3</v>
      </c>
      <c r="X46" s="12">
        <f>+N46-AVERAGE(N$3:N$874)</f>
        <v>-2.1311054410298081E-3</v>
      </c>
      <c r="Y46" s="12">
        <f>+O46-AVERAGE(O$3:O$874)</f>
        <v>6.8500742888127353E-3</v>
      </c>
      <c r="Z46" s="12">
        <f>+P46-AVERAGE(P$3:P$874)</f>
        <v>-3.5971891744055722E-3</v>
      </c>
      <c r="AA46" s="12">
        <f>+Q46-AVERAGE(Q$3:Q$874)</f>
        <v>-1.6788230709208233E-3</v>
      </c>
      <c r="AB46" s="12">
        <f>+R46-AVERAGE(R$3:R$874)</f>
        <v>-7.114604031090834E-3</v>
      </c>
      <c r="AC46" s="12">
        <f>+S46-AVERAGE(S$3:S$874)</f>
        <v>5.5711530691324417E-3</v>
      </c>
      <c r="AD46" s="12">
        <f t="shared" si="1"/>
        <v>2.1229969735761366E-3</v>
      </c>
    </row>
    <row r="47" spans="1:30" x14ac:dyDescent="0.25">
      <c r="A47" s="11">
        <v>42067</v>
      </c>
      <c r="B47" s="13">
        <v>619.6</v>
      </c>
      <c r="C47" s="10">
        <v>469.7115</v>
      </c>
      <c r="D47" s="10">
        <v>41.109000000000002</v>
      </c>
      <c r="E47" s="10">
        <v>0.24349999999999999</v>
      </c>
      <c r="F47" s="15">
        <v>498.12889999999999</v>
      </c>
      <c r="G47" s="10">
        <v>52.46</v>
      </c>
      <c r="H47" s="10">
        <v>483.82220000000001</v>
      </c>
      <c r="I47" s="10">
        <v>2.2359999999999998</v>
      </c>
      <c r="J47" s="10">
        <v>165.17392000000001</v>
      </c>
      <c r="K47" s="14" t="s">
        <v>9</v>
      </c>
      <c r="L47" s="20">
        <f>+B46/B47-1</f>
        <v>-3.6313750806972189E-3</v>
      </c>
      <c r="M47" s="20">
        <f>+C46/C47-1</f>
        <v>-8.0523896051086785E-3</v>
      </c>
      <c r="N47" s="20">
        <f>+D46/D47-1</f>
        <v>9.7059038166813494E-4</v>
      </c>
      <c r="O47" s="20">
        <f>+E46/E47-1</f>
        <v>-7.8028747433264156E-3</v>
      </c>
      <c r="P47" s="20">
        <f>+F46/F47-1</f>
        <v>-8.5859302682498306E-3</v>
      </c>
      <c r="Q47" s="20">
        <f>+G46/G47-1</f>
        <v>3.8124285169649497E-4</v>
      </c>
      <c r="R47" s="20">
        <f>+H46/H47-1</f>
        <v>-2.9027192220613118E-3</v>
      </c>
      <c r="S47" s="20">
        <f>+I46/I47-1</f>
        <v>6.6189624329160424E-3</v>
      </c>
      <c r="T47" s="20">
        <f>+J46/J47-1</f>
        <v>2.1499156767605943E-3</v>
      </c>
      <c r="U47" s="14" t="s">
        <v>9</v>
      </c>
      <c r="V47" s="12">
        <f>+L47-AVERAGE(L$3:L$874)</f>
        <v>-3.5626908856834288E-3</v>
      </c>
      <c r="W47" s="12">
        <f>+M47-AVERAGE(M$3:M$874)</f>
        <v>-8.1528279064453247E-3</v>
      </c>
      <c r="X47" s="12">
        <f>+N47-AVERAGE(N$3:N$874)</f>
        <v>6.8400569331937165E-4</v>
      </c>
      <c r="Y47" s="12">
        <f>+O47-AVERAGE(O$3:O$874)</f>
        <v>-7.989224295573305E-3</v>
      </c>
      <c r="Z47" s="12">
        <f>+P47-AVERAGE(P$3:P$874)</f>
        <v>-8.6571642981992086E-3</v>
      </c>
      <c r="AA47" s="12">
        <f>+Q47-AVERAGE(Q$3:Q$874)</f>
        <v>2.2681002467805642E-4</v>
      </c>
      <c r="AB47" s="12">
        <f>+R47-AVERAGE(R$3:R$874)</f>
        <v>-2.9466886289736941E-3</v>
      </c>
      <c r="AC47" s="12">
        <f>+S47-AVERAGE(S$3:S$874)</f>
        <v>6.5921059054605234E-3</v>
      </c>
      <c r="AD47" s="12">
        <f t="shared" si="1"/>
        <v>2.1458537290102563E-3</v>
      </c>
    </row>
    <row r="48" spans="1:30" x14ac:dyDescent="0.25">
      <c r="A48" s="11">
        <v>42068</v>
      </c>
      <c r="B48" s="13">
        <v>620.9</v>
      </c>
      <c r="C48" s="10">
        <v>465.2704</v>
      </c>
      <c r="D48" s="10">
        <v>40.902999999999999</v>
      </c>
      <c r="E48" s="10">
        <v>0.24399999999999999</v>
      </c>
      <c r="F48" s="15">
        <v>497.83539999999999</v>
      </c>
      <c r="G48" s="10">
        <v>52.48</v>
      </c>
      <c r="H48" s="10">
        <v>483.67630000000003</v>
      </c>
      <c r="I48" s="10">
        <v>2.2410000000000001</v>
      </c>
      <c r="J48" s="10">
        <v>165.37851000000001</v>
      </c>
      <c r="K48" s="14" t="s">
        <v>9</v>
      </c>
      <c r="L48" s="20">
        <f>+B47/B48-1</f>
        <v>-2.0937349009501061E-3</v>
      </c>
      <c r="M48" s="20">
        <f>+C47/C48-1</f>
        <v>9.5452021018316291E-3</v>
      </c>
      <c r="N48" s="20">
        <f>+D47/D48-1</f>
        <v>5.0363054054716194E-3</v>
      </c>
      <c r="O48" s="20">
        <f>+E47/E48-1</f>
        <v>-2.049180327868827E-3</v>
      </c>
      <c r="P48" s="20">
        <f>+F47/F48-1</f>
        <v>5.8955228977297658E-4</v>
      </c>
      <c r="Q48" s="20">
        <f>+G47/G48-1</f>
        <v>-3.8109756097548519E-4</v>
      </c>
      <c r="R48" s="20">
        <f>+H47/H48-1</f>
        <v>3.0164802368859434E-4</v>
      </c>
      <c r="S48" s="20">
        <f>+I47/I48-1</f>
        <v>-2.2311468094602382E-3</v>
      </c>
      <c r="T48" s="20">
        <f>+J47/J48-1</f>
        <v>-1.2371014831370486E-3</v>
      </c>
      <c r="U48" s="14" t="s">
        <v>9</v>
      </c>
      <c r="V48" s="12">
        <f>+L48-AVERAGE(L$3:L$874)</f>
        <v>-2.0250507059363159E-3</v>
      </c>
      <c r="W48" s="12">
        <f>+M48-AVERAGE(M$3:M$874)</f>
        <v>9.4447638004949829E-3</v>
      </c>
      <c r="X48" s="12">
        <f>+N48-AVERAGE(N$3:N$874)</f>
        <v>4.7497207171228557E-3</v>
      </c>
      <c r="Y48" s="12">
        <f>+O48-AVERAGE(O$3:O$874)</f>
        <v>-2.2355298801157164E-3</v>
      </c>
      <c r="Z48" s="12">
        <f>+P48-AVERAGE(P$3:P$874)</f>
        <v>5.1831825982359843E-4</v>
      </c>
      <c r="AA48" s="12">
        <f>+Q48-AVERAGE(Q$3:Q$874)</f>
        <v>-5.3553038799392376E-4</v>
      </c>
      <c r="AB48" s="12">
        <f>+R48-AVERAGE(R$3:R$874)</f>
        <v>2.5767861677621187E-4</v>
      </c>
      <c r="AC48" s="12">
        <f>+S48-AVERAGE(S$3:S$874)</f>
        <v>-2.2580033369157568E-3</v>
      </c>
      <c r="AD48" s="12">
        <f t="shared" si="1"/>
        <v>-1.2411634308873865E-3</v>
      </c>
    </row>
    <row r="49" spans="1:30" x14ac:dyDescent="0.25">
      <c r="A49" s="11">
        <v>42069</v>
      </c>
      <c r="B49" s="13">
        <v>627.6</v>
      </c>
      <c r="C49" s="10">
        <v>460.74200000000002</v>
      </c>
      <c r="D49" s="10">
        <v>40.408000000000001</v>
      </c>
      <c r="E49" s="10">
        <v>0.24249999999999999</v>
      </c>
      <c r="F49" s="15">
        <v>495.92430000000002</v>
      </c>
      <c r="G49" s="10">
        <v>51.98</v>
      </c>
      <c r="H49" s="10">
        <v>482.822</v>
      </c>
      <c r="I49" s="10">
        <v>2.2201</v>
      </c>
      <c r="J49" s="10">
        <v>164.33472</v>
      </c>
      <c r="K49" s="14" t="s">
        <v>9</v>
      </c>
      <c r="L49" s="20">
        <f>+B48/B49-1</f>
        <v>-1.06755895474826E-2</v>
      </c>
      <c r="M49" s="20">
        <f>+C48/C49-1</f>
        <v>9.8284940378778884E-3</v>
      </c>
      <c r="N49" s="20">
        <f>+D48/D49-1</f>
        <v>1.2250049495149407E-2</v>
      </c>
      <c r="O49" s="20">
        <f>+E48/E49-1</f>
        <v>6.1855670103092564E-3</v>
      </c>
      <c r="P49" s="20">
        <f>+F48/F49-1</f>
        <v>3.853612335592338E-3</v>
      </c>
      <c r="Q49" s="20">
        <f>+G48/G49-1</f>
        <v>9.6190842631782569E-3</v>
      </c>
      <c r="R49" s="20">
        <f>+H48/H49-1</f>
        <v>1.7693891330552436E-3</v>
      </c>
      <c r="S49" s="20">
        <f>+I48/I49-1</f>
        <v>9.4139903607945996E-3</v>
      </c>
      <c r="T49" s="20">
        <f>+J48/J49-1</f>
        <v>6.3516096902711539E-3</v>
      </c>
      <c r="U49" s="14" t="s">
        <v>9</v>
      </c>
      <c r="V49" s="12">
        <f>+L49-AVERAGE(L$3:L$874)</f>
        <v>-1.0606905352468811E-2</v>
      </c>
      <c r="W49" s="12">
        <f>+M49-AVERAGE(M$3:M$874)</f>
        <v>9.7280557365412423E-3</v>
      </c>
      <c r="X49" s="12">
        <f>+N49-AVERAGE(N$3:N$874)</f>
        <v>1.1963464806800644E-2</v>
      </c>
      <c r="Y49" s="12">
        <f>+O49-AVERAGE(O$3:O$874)</f>
        <v>5.9992174580623669E-3</v>
      </c>
      <c r="Z49" s="12">
        <f>+P49-AVERAGE(P$3:P$874)</f>
        <v>3.78237830564296E-3</v>
      </c>
      <c r="AA49" s="12">
        <f>+Q49-AVERAGE(Q$3:Q$874)</f>
        <v>9.4646514361598176E-3</v>
      </c>
      <c r="AB49" s="12">
        <f>+R49-AVERAGE(R$3:R$874)</f>
        <v>1.7254197261428611E-3</v>
      </c>
      <c r="AC49" s="12">
        <f>+S49-AVERAGE(S$3:S$874)</f>
        <v>9.3871338333390807E-3</v>
      </c>
      <c r="AD49" s="12">
        <f t="shared" si="1"/>
        <v>6.3475477425208159E-3</v>
      </c>
    </row>
    <row r="50" spans="1:30" x14ac:dyDescent="0.25">
      <c r="A50" s="11">
        <v>42072</v>
      </c>
      <c r="B50" s="13">
        <v>627.9</v>
      </c>
      <c r="C50" s="10">
        <v>461.92059999999998</v>
      </c>
      <c r="D50" s="10">
        <v>40.584000000000003</v>
      </c>
      <c r="E50" s="10">
        <v>0.24179999999999999</v>
      </c>
      <c r="F50" s="15">
        <v>498.19940000000003</v>
      </c>
      <c r="G50" s="10">
        <v>51.95</v>
      </c>
      <c r="H50" s="10">
        <v>483.80029999999999</v>
      </c>
      <c r="I50" s="10">
        <v>2.2307999999999999</v>
      </c>
      <c r="J50" s="10">
        <v>165.55742000000001</v>
      </c>
      <c r="K50" s="14" t="s">
        <v>9</v>
      </c>
      <c r="L50" s="20">
        <f>+B49/B50-1</f>
        <v>-4.7778308647861145E-4</v>
      </c>
      <c r="M50" s="20">
        <f>+C49/C50-1</f>
        <v>-2.5515207591952915E-3</v>
      </c>
      <c r="N50" s="20">
        <f>+D49/D50-1</f>
        <v>-4.3366844076483391E-3</v>
      </c>
      <c r="O50" s="20">
        <f>+E49/E50-1</f>
        <v>2.8949545078578165E-3</v>
      </c>
      <c r="P50" s="20">
        <f>+F49/F50-1</f>
        <v>-4.5666454034268833E-3</v>
      </c>
      <c r="Q50" s="20">
        <f>+G49/G50-1</f>
        <v>5.7747834456201019E-4</v>
      </c>
      <c r="R50" s="20">
        <f>+H49/H50-1</f>
        <v>-2.0221153232025113E-3</v>
      </c>
      <c r="S50" s="20">
        <f>+I49/I50-1</f>
        <v>-4.7964855657163241E-3</v>
      </c>
      <c r="T50" s="20">
        <f>+J49/J50-1</f>
        <v>-7.3853530696480485E-3</v>
      </c>
      <c r="U50" s="14" t="s">
        <v>9</v>
      </c>
      <c r="V50" s="12">
        <f>+L50-AVERAGE(L$3:L$874)</f>
        <v>-4.0909889146482139E-4</v>
      </c>
      <c r="W50" s="12">
        <f>+M50-AVERAGE(M$3:M$874)</f>
        <v>-2.6519590605319381E-3</v>
      </c>
      <c r="X50" s="12">
        <f>+N50-AVERAGE(N$3:N$874)</f>
        <v>-4.6232690959971028E-3</v>
      </c>
      <c r="Y50" s="12">
        <f>+O50-AVERAGE(O$3:O$874)</f>
        <v>2.7086049556109271E-3</v>
      </c>
      <c r="Z50" s="12">
        <f>+P50-AVERAGE(P$3:P$874)</f>
        <v>-4.6378794333762612E-3</v>
      </c>
      <c r="AA50" s="12">
        <f>+Q50-AVERAGE(Q$3:Q$874)</f>
        <v>4.2304551754357162E-4</v>
      </c>
      <c r="AB50" s="12">
        <f>+R50-AVERAGE(R$3:R$874)</f>
        <v>-2.0660847301148936E-3</v>
      </c>
      <c r="AC50" s="12">
        <f>+S50-AVERAGE(S$3:S$874)</f>
        <v>-4.8233420931718431E-3</v>
      </c>
      <c r="AD50" s="12">
        <f t="shared" si="1"/>
        <v>-7.3894150173983864E-3</v>
      </c>
    </row>
    <row r="51" spans="1:30" x14ac:dyDescent="0.25">
      <c r="A51" s="11">
        <v>42073</v>
      </c>
      <c r="B51" s="13">
        <v>635.28</v>
      </c>
      <c r="C51" s="10">
        <v>462.4228</v>
      </c>
      <c r="D51" s="10">
        <v>40.68</v>
      </c>
      <c r="E51" s="10">
        <v>0.2417</v>
      </c>
      <c r="F51" s="15">
        <v>500.98140000000001</v>
      </c>
      <c r="G51" s="10">
        <v>51.41</v>
      </c>
      <c r="H51" s="10">
        <v>484.68329999999997</v>
      </c>
      <c r="I51" s="10">
        <v>2.2136</v>
      </c>
      <c r="J51" s="10">
        <v>163.48812000000001</v>
      </c>
      <c r="K51" s="14" t="s">
        <v>9</v>
      </c>
      <c r="L51" s="20">
        <f>+B50/B51-1</f>
        <v>-1.1616924820551544E-2</v>
      </c>
      <c r="M51" s="20">
        <f>+C50/C51-1</f>
        <v>-1.0860191149745235E-3</v>
      </c>
      <c r="N51" s="20">
        <f>+D50/D51-1</f>
        <v>-2.3598820058996495E-3</v>
      </c>
      <c r="O51" s="20">
        <f>+E50/E51-1</f>
        <v>4.1373603640870726E-4</v>
      </c>
      <c r="P51" s="20">
        <f>+F50/F51-1</f>
        <v>-5.5531003745846741E-3</v>
      </c>
      <c r="Q51" s="20">
        <f>+G50/G51-1</f>
        <v>1.0503793036374276E-2</v>
      </c>
      <c r="R51" s="20">
        <f>+H50/H51-1</f>
        <v>-1.8218081786601781E-3</v>
      </c>
      <c r="S51" s="20">
        <f>+I50/I51-1</f>
        <v>7.7701481749186119E-3</v>
      </c>
      <c r="T51" s="20">
        <f>+J50/J51-1</f>
        <v>1.265718879145461E-2</v>
      </c>
      <c r="U51" s="14" t="s">
        <v>9</v>
      </c>
      <c r="V51" s="12">
        <f>+L51-AVERAGE(L$3:L$874)</f>
        <v>-1.1548240625537755E-2</v>
      </c>
      <c r="W51" s="12">
        <f>+M51-AVERAGE(M$3:M$874)</f>
        <v>-1.1864574163111699E-3</v>
      </c>
      <c r="X51" s="12">
        <f>+N51-AVERAGE(N$3:N$874)</f>
        <v>-2.6464666942484128E-3</v>
      </c>
      <c r="Y51" s="12">
        <f>+O51-AVERAGE(O$3:O$874)</f>
        <v>2.2738648416181784E-4</v>
      </c>
      <c r="Z51" s="12">
        <f>+P51-AVERAGE(P$3:P$874)</f>
        <v>-5.624334404534052E-3</v>
      </c>
      <c r="AA51" s="12">
        <f>+Q51-AVERAGE(Q$3:Q$874)</f>
        <v>1.0349360209355837E-2</v>
      </c>
      <c r="AB51" s="12">
        <f>+R51-AVERAGE(R$3:R$874)</f>
        <v>-1.8657775855725606E-3</v>
      </c>
      <c r="AC51" s="12">
        <f>+S51-AVERAGE(S$3:S$874)</f>
        <v>7.7432916474630929E-3</v>
      </c>
      <c r="AD51" s="12">
        <f t="shared" si="1"/>
        <v>1.2653126843704272E-2</v>
      </c>
    </row>
    <row r="52" spans="1:30" x14ac:dyDescent="0.25">
      <c r="A52" s="11">
        <v>42074</v>
      </c>
      <c r="B52" s="13">
        <v>638</v>
      </c>
      <c r="C52" s="10">
        <v>465.33</v>
      </c>
      <c r="D52" s="10">
        <v>41.178199999999997</v>
      </c>
      <c r="E52" s="10">
        <v>0.24299999999999999</v>
      </c>
      <c r="F52" s="15">
        <v>500.49020000000002</v>
      </c>
      <c r="G52" s="10">
        <v>51.97</v>
      </c>
      <c r="H52" s="10">
        <v>484.64049999999997</v>
      </c>
      <c r="I52" s="10">
        <v>2.2193000000000001</v>
      </c>
      <c r="J52" s="10">
        <v>163.23632000000001</v>
      </c>
      <c r="K52" s="14" t="s">
        <v>9</v>
      </c>
      <c r="L52" s="20">
        <f>+B51/B52-1</f>
        <v>-4.2633228840125437E-3</v>
      </c>
      <c r="M52" s="20">
        <f>+C51/C52-1</f>
        <v>-6.247609223561712E-3</v>
      </c>
      <c r="N52" s="20">
        <f>+D51/D52-1</f>
        <v>-1.2098634714484802E-2</v>
      </c>
      <c r="O52" s="20">
        <f>+E51/E52-1</f>
        <v>-5.3497942386830921E-3</v>
      </c>
      <c r="P52" s="20">
        <f>+F51/F52-1</f>
        <v>9.8143779838255618E-4</v>
      </c>
      <c r="Q52" s="20">
        <f>+G51/G52-1</f>
        <v>-1.0775447373484792E-2</v>
      </c>
      <c r="R52" s="20">
        <f>+H51/H52-1</f>
        <v>8.8312883467223102E-5</v>
      </c>
      <c r="S52" s="20">
        <f>+I51/I52-1</f>
        <v>-2.5683774163024475E-3</v>
      </c>
      <c r="T52" s="20">
        <f>+J51/J52-1</f>
        <v>1.5425488641254148E-3</v>
      </c>
      <c r="U52" s="14" t="s">
        <v>9</v>
      </c>
      <c r="V52" s="12">
        <f>+L52-AVERAGE(L$3:L$874)</f>
        <v>-4.1946386889987535E-3</v>
      </c>
      <c r="W52" s="12">
        <f>+M52-AVERAGE(M$3:M$874)</f>
        <v>-6.3480475248983582E-3</v>
      </c>
      <c r="X52" s="12">
        <f>+N52-AVERAGE(N$3:N$874)</f>
        <v>-1.2385219402833565E-2</v>
      </c>
      <c r="Y52" s="12">
        <f>+O52-AVERAGE(O$3:O$874)</f>
        <v>-5.5361437909299815E-3</v>
      </c>
      <c r="Z52" s="12">
        <f>+P52-AVERAGE(P$3:P$874)</f>
        <v>9.1020376843317804E-4</v>
      </c>
      <c r="AA52" s="12">
        <f>+Q52-AVERAGE(Q$3:Q$874)</f>
        <v>-1.0929880200503232E-2</v>
      </c>
      <c r="AB52" s="12">
        <f>+R52-AVERAGE(R$3:R$874)</f>
        <v>4.4343476554840646E-5</v>
      </c>
      <c r="AC52" s="12">
        <f>+S52-AVERAGE(S$3:S$874)</f>
        <v>-2.595233943757966E-3</v>
      </c>
      <c r="AD52" s="12">
        <f t="shared" si="1"/>
        <v>1.5384869163750769E-3</v>
      </c>
    </row>
    <row r="53" spans="1:30" x14ac:dyDescent="0.25">
      <c r="A53" s="11">
        <v>42075</v>
      </c>
      <c r="B53" s="13">
        <v>632.79999999999995</v>
      </c>
      <c r="C53" s="10">
        <v>468.34769999999997</v>
      </c>
      <c r="D53" s="10">
        <v>41.187800000000003</v>
      </c>
      <c r="E53" s="10">
        <v>0.2412</v>
      </c>
      <c r="F53" s="15">
        <v>499.68310000000002</v>
      </c>
      <c r="G53" s="10">
        <v>51.55</v>
      </c>
      <c r="H53" s="10">
        <v>488.6293</v>
      </c>
      <c r="I53" s="10">
        <v>2.2187000000000001</v>
      </c>
      <c r="J53" s="10">
        <v>162.78441000000001</v>
      </c>
      <c r="K53" s="14" t="s">
        <v>9</v>
      </c>
      <c r="L53" s="20">
        <f>+B52/B53-1</f>
        <v>8.2174462705437712E-3</v>
      </c>
      <c r="M53" s="20">
        <f>+C52/C53-1</f>
        <v>-6.4432898891144674E-3</v>
      </c>
      <c r="N53" s="20">
        <f>+D52/D53-1</f>
        <v>-2.3307872719602329E-4</v>
      </c>
      <c r="O53" s="20">
        <f>+E52/E53-1</f>
        <v>7.4626865671640896E-3</v>
      </c>
      <c r="P53" s="20">
        <f>+F52/F53-1</f>
        <v>1.6152237287991866E-3</v>
      </c>
      <c r="Q53" s="20">
        <f>+G52/G53-1</f>
        <v>8.1474296799224355E-3</v>
      </c>
      <c r="R53" s="20">
        <f>+H52/H53-1</f>
        <v>-8.1632435877259102E-3</v>
      </c>
      <c r="S53" s="20">
        <f>+I52/I53-1</f>
        <v>2.7042862937753931E-4</v>
      </c>
      <c r="T53" s="20">
        <f>+J52/J53-1</f>
        <v>2.7761257973044628E-3</v>
      </c>
      <c r="U53" s="14" t="s">
        <v>9</v>
      </c>
      <c r="V53" s="12">
        <f>+L53-AVERAGE(L$3:L$874)</f>
        <v>8.2861304655575604E-3</v>
      </c>
      <c r="W53" s="12">
        <f>+M53-AVERAGE(M$3:M$874)</f>
        <v>-6.5437281904511136E-3</v>
      </c>
      <c r="X53" s="12">
        <f>+N53-AVERAGE(N$3:N$874)</f>
        <v>-5.1966341554478658E-4</v>
      </c>
      <c r="Y53" s="12">
        <f>+O53-AVERAGE(O$3:O$874)</f>
        <v>7.2763370149172002E-3</v>
      </c>
      <c r="Z53" s="12">
        <f>+P53-AVERAGE(P$3:P$874)</f>
        <v>1.5439896988498085E-3</v>
      </c>
      <c r="AA53" s="12">
        <f>+Q53-AVERAGE(Q$3:Q$874)</f>
        <v>7.9929968529039962E-3</v>
      </c>
      <c r="AB53" s="12">
        <f>+R53-AVERAGE(R$3:R$874)</f>
        <v>-8.2072129946382921E-3</v>
      </c>
      <c r="AC53" s="12">
        <f>+S53-AVERAGE(S$3:S$874)</f>
        <v>2.4357210192202066E-4</v>
      </c>
      <c r="AD53" s="12">
        <f t="shared" si="1"/>
        <v>2.7720638495541249E-3</v>
      </c>
    </row>
    <row r="54" spans="1:30" x14ac:dyDescent="0.25">
      <c r="A54" s="11">
        <v>42076</v>
      </c>
      <c r="B54" s="13">
        <v>639.22</v>
      </c>
      <c r="C54" s="10">
        <v>469.69630000000001</v>
      </c>
      <c r="D54" s="10">
        <v>41.323</v>
      </c>
      <c r="E54" s="10">
        <v>0.2417</v>
      </c>
      <c r="F54" s="15">
        <v>500.67270000000002</v>
      </c>
      <c r="G54" s="10">
        <v>51.29</v>
      </c>
      <c r="H54" s="10">
        <v>488.85120000000001</v>
      </c>
      <c r="I54" s="10">
        <v>2.1978</v>
      </c>
      <c r="J54" s="10">
        <v>161.89431999999999</v>
      </c>
      <c r="K54" s="14" t="s">
        <v>9</v>
      </c>
      <c r="L54" s="20">
        <f>+B53/B54-1</f>
        <v>-1.0043490504051955E-2</v>
      </c>
      <c r="M54" s="20">
        <f>+C53/C54-1</f>
        <v>-2.8712169970256385E-3</v>
      </c>
      <c r="N54" s="20">
        <f>+D53/D54-1</f>
        <v>-3.2717856883575092E-3</v>
      </c>
      <c r="O54" s="20">
        <f>+E53/E54-1</f>
        <v>-2.0686801820438694E-3</v>
      </c>
      <c r="P54" s="20">
        <f>+F53/F54-1</f>
        <v>-1.976540762058665E-3</v>
      </c>
      <c r="Q54" s="20">
        <f>+G53/G54-1</f>
        <v>5.0692142717878586E-3</v>
      </c>
      <c r="R54" s="20">
        <f>+H53/H54-1</f>
        <v>-4.5392135684640955E-4</v>
      </c>
      <c r="S54" s="20">
        <f>+I53/I54-1</f>
        <v>9.5095095095096838E-3</v>
      </c>
      <c r="T54" s="20">
        <f>+J53/J54-1</f>
        <v>5.4979692925607448E-3</v>
      </c>
      <c r="U54" s="14" t="s">
        <v>9</v>
      </c>
      <c r="V54" s="12">
        <f>+L54-AVERAGE(L$3:L$874)</f>
        <v>-9.9748063090381658E-3</v>
      </c>
      <c r="W54" s="12">
        <f>+M54-AVERAGE(M$3:M$874)</f>
        <v>-2.9716552983622851E-3</v>
      </c>
      <c r="X54" s="12">
        <f>+N54-AVERAGE(N$3:N$874)</f>
        <v>-3.5583703767062724E-3</v>
      </c>
      <c r="Y54" s="12">
        <f>+O54-AVERAGE(O$3:O$874)</f>
        <v>-2.2550297342907588E-3</v>
      </c>
      <c r="Z54" s="12">
        <f>+P54-AVERAGE(P$3:P$874)</f>
        <v>-2.047774792008043E-3</v>
      </c>
      <c r="AA54" s="12">
        <f>+Q54-AVERAGE(Q$3:Q$874)</f>
        <v>4.9147814447694201E-3</v>
      </c>
      <c r="AB54" s="12">
        <f>+R54-AVERAGE(R$3:R$874)</f>
        <v>-4.9789076375879196E-4</v>
      </c>
      <c r="AC54" s="12">
        <f>+S54-AVERAGE(S$3:S$874)</f>
        <v>9.4826529820541648E-3</v>
      </c>
      <c r="AD54" s="12">
        <f t="shared" si="1"/>
        <v>5.4939073448104069E-3</v>
      </c>
    </row>
    <row r="55" spans="1:30" x14ac:dyDescent="0.25">
      <c r="A55" s="11">
        <v>42079</v>
      </c>
      <c r="B55" s="13">
        <v>640.04999999999995</v>
      </c>
      <c r="C55" s="10">
        <v>472.00700000000001</v>
      </c>
      <c r="D55" s="10">
        <v>41.564999999999998</v>
      </c>
      <c r="E55" s="10">
        <v>0.23849999999999999</v>
      </c>
      <c r="F55" s="15">
        <v>501.54599999999999</v>
      </c>
      <c r="G55" s="10">
        <v>51.68</v>
      </c>
      <c r="H55" s="10">
        <v>489.51089999999999</v>
      </c>
      <c r="I55" s="10">
        <v>2.2317999999999998</v>
      </c>
      <c r="J55" s="10">
        <v>163.93701999999999</v>
      </c>
      <c r="K55" s="14" t="s">
        <v>9</v>
      </c>
      <c r="L55" s="20">
        <f>+B54/B55-1</f>
        <v>-1.2967736895553861E-3</v>
      </c>
      <c r="M55" s="20">
        <f>+C54/C55-1</f>
        <v>-4.8954782450260081E-3</v>
      </c>
      <c r="N55" s="20">
        <f>+D54/D55-1</f>
        <v>-5.8222061830867089E-3</v>
      </c>
      <c r="O55" s="20">
        <f>+E54/E55-1</f>
        <v>1.3417190775681487E-2</v>
      </c>
      <c r="P55" s="20">
        <f>+F54/F55-1</f>
        <v>-1.7412161596344067E-3</v>
      </c>
      <c r="Q55" s="20">
        <f>+G54/G55-1</f>
        <v>-7.5464396284830038E-3</v>
      </c>
      <c r="R55" s="20">
        <f>+H54/H55-1</f>
        <v>-1.3476717270237693E-3</v>
      </c>
      <c r="S55" s="20">
        <f>+I54/I55-1</f>
        <v>-1.5234339994623092E-2</v>
      </c>
      <c r="T55" s="20">
        <f>+J54/J55-1</f>
        <v>-1.2460272853562882E-2</v>
      </c>
      <c r="U55" s="14" t="s">
        <v>9</v>
      </c>
      <c r="V55" s="12">
        <f>+L55-AVERAGE(L$3:L$874)</f>
        <v>-1.228089494541596E-3</v>
      </c>
      <c r="W55" s="12">
        <f>+M55-AVERAGE(M$3:M$874)</f>
        <v>-4.9959165463626543E-3</v>
      </c>
      <c r="X55" s="12">
        <f>+N55-AVERAGE(N$3:N$874)</f>
        <v>-6.1087908714354726E-3</v>
      </c>
      <c r="Y55" s="12">
        <f>+O55-AVERAGE(O$3:O$874)</f>
        <v>1.3230841223434597E-2</v>
      </c>
      <c r="Z55" s="12">
        <f>+P55-AVERAGE(P$3:P$874)</f>
        <v>-1.8124501895837848E-3</v>
      </c>
      <c r="AA55" s="12">
        <f>+Q55-AVERAGE(Q$3:Q$874)</f>
        <v>-7.7008724555014422E-3</v>
      </c>
      <c r="AB55" s="12">
        <f>+R55-AVERAGE(R$3:R$874)</f>
        <v>-1.3916411339361518E-3</v>
      </c>
      <c r="AC55" s="12">
        <f>+S55-AVERAGE(S$3:S$874)</f>
        <v>-1.5261196522078611E-2</v>
      </c>
      <c r="AD55" s="12">
        <f t="shared" si="1"/>
        <v>-1.2464334801313219E-2</v>
      </c>
    </row>
    <row r="56" spans="1:30" x14ac:dyDescent="0.25">
      <c r="A56" s="11">
        <v>42080</v>
      </c>
      <c r="B56" s="13">
        <v>642.29</v>
      </c>
      <c r="C56" s="10">
        <v>468.57889999999998</v>
      </c>
      <c r="D56" s="10">
        <v>41.709499999999998</v>
      </c>
      <c r="E56" s="10">
        <v>0.24110000000000001</v>
      </c>
      <c r="F56" s="15">
        <v>501.47230000000002</v>
      </c>
      <c r="G56" s="10">
        <v>51.91</v>
      </c>
      <c r="H56" s="10">
        <v>488.51679999999999</v>
      </c>
      <c r="I56" s="10">
        <v>2.2343999999999999</v>
      </c>
      <c r="J56" s="10">
        <v>164.25483</v>
      </c>
      <c r="K56" s="14" t="s">
        <v>9</v>
      </c>
      <c r="L56" s="20">
        <f>+B55/B56-1</f>
        <v>-3.4875212131592059E-3</v>
      </c>
      <c r="M56" s="20">
        <f>+C55/C56-1</f>
        <v>7.3159504194491021E-3</v>
      </c>
      <c r="N56" s="20">
        <f>+D55/D56-1</f>
        <v>-3.4644385571632741E-3</v>
      </c>
      <c r="O56" s="20">
        <f>+E55/E56-1</f>
        <v>-1.0783907092492773E-2</v>
      </c>
      <c r="P56" s="20">
        <f>+F55/F56-1</f>
        <v>1.469672402643063E-4</v>
      </c>
      <c r="Q56" s="20">
        <f>+G55/G56-1</f>
        <v>-4.430745521094126E-3</v>
      </c>
      <c r="R56" s="20">
        <f>+H55/H56-1</f>
        <v>2.034935134267668E-3</v>
      </c>
      <c r="S56" s="20">
        <f>+I55/I56-1</f>
        <v>-1.1636233440744936E-3</v>
      </c>
      <c r="T56" s="20">
        <f>+J55/J56-1</f>
        <v>-1.9348593889142451E-3</v>
      </c>
      <c r="U56" s="14" t="s">
        <v>9</v>
      </c>
      <c r="V56" s="12">
        <f>+L56-AVERAGE(L$3:L$874)</f>
        <v>-3.4188370181454158E-3</v>
      </c>
      <c r="W56" s="12">
        <f>+M56-AVERAGE(M$3:M$874)</f>
        <v>7.2155121181124559E-3</v>
      </c>
      <c r="X56" s="12">
        <f>+N56-AVERAGE(N$3:N$874)</f>
        <v>-3.7510232455120374E-3</v>
      </c>
      <c r="Y56" s="12">
        <f>+O56-AVERAGE(O$3:O$874)</f>
        <v>-1.0970256644739662E-2</v>
      </c>
      <c r="Z56" s="12">
        <f>+P56-AVERAGE(P$3:P$874)</f>
        <v>7.5733210314928167E-5</v>
      </c>
      <c r="AA56" s="12">
        <f>+Q56-AVERAGE(Q$3:Q$874)</f>
        <v>-4.5851783481125645E-3</v>
      </c>
      <c r="AB56" s="12">
        <f>+R56-AVERAGE(R$3:R$874)</f>
        <v>1.9909657273552857E-3</v>
      </c>
      <c r="AC56" s="12">
        <f>+S56-AVERAGE(S$3:S$874)</f>
        <v>-1.1904798715300124E-3</v>
      </c>
      <c r="AD56" s="12">
        <f t="shared" si="1"/>
        <v>-1.9389213366645831E-3</v>
      </c>
    </row>
    <row r="57" spans="1:30" x14ac:dyDescent="0.25">
      <c r="A57" s="11">
        <v>42081</v>
      </c>
      <c r="B57" s="13">
        <v>642.53</v>
      </c>
      <c r="C57" s="10">
        <v>476.0145</v>
      </c>
      <c r="D57" s="10">
        <v>42.152000000000001</v>
      </c>
      <c r="E57" s="10">
        <v>0.2409</v>
      </c>
      <c r="F57" s="15">
        <v>506.11959999999999</v>
      </c>
      <c r="G57" s="10">
        <v>52.65</v>
      </c>
      <c r="H57" s="10">
        <v>494.53149999999999</v>
      </c>
      <c r="I57" s="10">
        <v>2.2787999999999999</v>
      </c>
      <c r="J57" s="10">
        <v>167.12701999999999</v>
      </c>
      <c r="K57" s="14" t="s">
        <v>9</v>
      </c>
      <c r="L57" s="20">
        <f>+B56/B57-1</f>
        <v>-3.735234152490996E-4</v>
      </c>
      <c r="M57" s="20">
        <f>+C56/C57-1</f>
        <v>-1.5620532567810486E-2</v>
      </c>
      <c r="N57" s="20">
        <f>+D56/D57-1</f>
        <v>-1.0497722527993969E-2</v>
      </c>
      <c r="O57" s="20">
        <f>+E56/E57-1</f>
        <v>8.3022000830212939E-4</v>
      </c>
      <c r="P57" s="20">
        <f>+F56/F57-1</f>
        <v>-9.1822170095763322E-3</v>
      </c>
      <c r="Q57" s="20">
        <f>+G56/G57-1</f>
        <v>-1.4055080721747437E-2</v>
      </c>
      <c r="R57" s="20">
        <f>+H56/H57-1</f>
        <v>-1.2162420391825357E-2</v>
      </c>
      <c r="S57" s="20">
        <f>+I56/I57-1</f>
        <v>-1.9483938915218491E-2</v>
      </c>
      <c r="T57" s="20">
        <f>+J56/J57-1</f>
        <v>-1.7185671114102297E-2</v>
      </c>
      <c r="U57" s="14" t="s">
        <v>9</v>
      </c>
      <c r="V57" s="12">
        <f>+L57-AVERAGE(L$3:L$874)</f>
        <v>-3.0483922023530954E-4</v>
      </c>
      <c r="W57" s="12">
        <f>+M57-AVERAGE(M$3:M$874)</f>
        <v>-1.5720970869147134E-2</v>
      </c>
      <c r="X57" s="12">
        <f>+N57-AVERAGE(N$3:N$874)</f>
        <v>-1.0784307216342732E-2</v>
      </c>
      <c r="Y57" s="12">
        <f>+O57-AVERAGE(O$3:O$874)</f>
        <v>6.4387045605523996E-4</v>
      </c>
      <c r="Z57" s="12">
        <f>+P57-AVERAGE(P$3:P$874)</f>
        <v>-9.2534510395257102E-3</v>
      </c>
      <c r="AA57" s="12">
        <f>+Q57-AVERAGE(Q$3:Q$874)</f>
        <v>-1.4209513548765876E-2</v>
      </c>
      <c r="AB57" s="12">
        <f>+R57-AVERAGE(R$3:R$874)</f>
        <v>-1.2206389798737739E-2</v>
      </c>
      <c r="AC57" s="12">
        <f>+S57-AVERAGE(S$3:S$874)</f>
        <v>-1.9510795442674009E-2</v>
      </c>
      <c r="AD57" s="12">
        <f t="shared" si="1"/>
        <v>-1.7189733061852636E-2</v>
      </c>
    </row>
    <row r="58" spans="1:30" x14ac:dyDescent="0.25">
      <c r="A58" s="11">
        <v>42082</v>
      </c>
      <c r="B58" s="13">
        <v>640.08000000000004</v>
      </c>
      <c r="C58" s="10">
        <v>474.84539999999998</v>
      </c>
      <c r="D58" s="10">
        <v>41.917999999999999</v>
      </c>
      <c r="E58" s="10">
        <v>0.24340000000000001</v>
      </c>
      <c r="F58" s="15">
        <v>503.59410000000003</v>
      </c>
      <c r="G58" s="10">
        <v>52.01</v>
      </c>
      <c r="H58" s="10">
        <v>489.87479999999999</v>
      </c>
      <c r="I58" s="10">
        <v>2.2490000000000001</v>
      </c>
      <c r="J58" s="10">
        <v>165.24472</v>
      </c>
      <c r="K58" s="14" t="s">
        <v>9</v>
      </c>
      <c r="L58" s="20">
        <f>+B57/B58-1</f>
        <v>3.8276465441817731E-3</v>
      </c>
      <c r="M58" s="20">
        <f>+C57/C58-1</f>
        <v>2.4620644950967829E-3</v>
      </c>
      <c r="N58" s="20">
        <f>+D57/D58-1</f>
        <v>5.5823274011164159E-3</v>
      </c>
      <c r="O58" s="20">
        <f>+E57/E58-1</f>
        <v>-1.0271158586688589E-2</v>
      </c>
      <c r="P58" s="20">
        <f>+F57/F58-1</f>
        <v>5.014951525444733E-3</v>
      </c>
      <c r="Q58" s="20">
        <f>+G57/G58-1</f>
        <v>1.2305325898865682E-2</v>
      </c>
      <c r="R58" s="20">
        <f>+H57/H58-1</f>
        <v>9.505898241754851E-3</v>
      </c>
      <c r="S58" s="20">
        <f>+I57/I58-1</f>
        <v>1.325033348154725E-2</v>
      </c>
      <c r="T58" s="20">
        <f>+J57/J58-1</f>
        <v>1.1390984232355406E-2</v>
      </c>
      <c r="U58" s="14" t="s">
        <v>9</v>
      </c>
      <c r="V58" s="12">
        <f>+L58-AVERAGE(L$3:L$874)</f>
        <v>3.8963307391955632E-3</v>
      </c>
      <c r="W58" s="12">
        <f>+M58-AVERAGE(M$3:M$874)</f>
        <v>2.3616261937601363E-3</v>
      </c>
      <c r="X58" s="12">
        <f>+N58-AVERAGE(N$3:N$874)</f>
        <v>5.2957427127676522E-3</v>
      </c>
      <c r="Y58" s="12">
        <f>+O58-AVERAGE(O$3:O$874)</f>
        <v>-1.0457508138935478E-2</v>
      </c>
      <c r="Z58" s="12">
        <f>+P58-AVERAGE(P$3:P$874)</f>
        <v>4.9437174954953551E-3</v>
      </c>
      <c r="AA58" s="12">
        <f>+Q58-AVERAGE(Q$3:Q$874)</f>
        <v>1.2150893071847243E-2</v>
      </c>
      <c r="AB58" s="12">
        <f>+R58-AVERAGE(R$3:R$874)</f>
        <v>9.4619288348424691E-3</v>
      </c>
      <c r="AC58" s="12">
        <f>+S58-AVERAGE(S$3:S$874)</f>
        <v>1.3223476954091731E-2</v>
      </c>
      <c r="AD58" s="12">
        <f t="shared" si="1"/>
        <v>1.1386922284605068E-2</v>
      </c>
    </row>
    <row r="59" spans="1:30" x14ac:dyDescent="0.25">
      <c r="A59" s="11">
        <v>42083</v>
      </c>
      <c r="B59" s="13">
        <v>633</v>
      </c>
      <c r="C59" s="10">
        <v>478.03930000000003</v>
      </c>
      <c r="D59" s="10">
        <v>41.942</v>
      </c>
      <c r="E59" s="10">
        <v>0.24529999999999999</v>
      </c>
      <c r="F59" s="15">
        <v>503.21039999999999</v>
      </c>
      <c r="G59" s="10">
        <v>52.57</v>
      </c>
      <c r="H59" s="10">
        <v>491.1533</v>
      </c>
      <c r="I59" s="10">
        <v>2.254</v>
      </c>
      <c r="J59" s="10">
        <v>165.29812000000001</v>
      </c>
      <c r="K59" s="14" t="s">
        <v>9</v>
      </c>
      <c r="L59" s="20">
        <f>+B58/B59-1</f>
        <v>1.1184834123222798E-2</v>
      </c>
      <c r="M59" s="20">
        <f>+C58/C59-1</f>
        <v>-6.6812498470314452E-3</v>
      </c>
      <c r="N59" s="20">
        <f>+D58/D59-1</f>
        <v>-5.7221877831292733E-4</v>
      </c>
      <c r="O59" s="20">
        <f>+E58/E59-1</f>
        <v>-7.7456176110883845E-3</v>
      </c>
      <c r="P59" s="20">
        <f>+F58/F59-1</f>
        <v>7.6250411358746994E-4</v>
      </c>
      <c r="Q59" s="20">
        <f>+G58/G59-1</f>
        <v>-1.0652463382157196E-2</v>
      </c>
      <c r="R59" s="20">
        <f>+H58/H59-1</f>
        <v>-2.6030569274400062E-3</v>
      </c>
      <c r="S59" s="20">
        <f>+I58/I59-1</f>
        <v>-2.2182786157940448E-3</v>
      </c>
      <c r="T59" s="20">
        <f>+J58/J59-1</f>
        <v>-3.2305267597720899E-4</v>
      </c>
      <c r="U59" s="14" t="s">
        <v>9</v>
      </c>
      <c r="V59" s="12">
        <f>+L59-AVERAGE(L$3:L$874)</f>
        <v>1.1253518318236587E-2</v>
      </c>
      <c r="W59" s="12">
        <f>+M59-AVERAGE(M$3:M$874)</f>
        <v>-6.7816881483680914E-3</v>
      </c>
      <c r="X59" s="12">
        <f>+N59-AVERAGE(N$3:N$874)</f>
        <v>-8.5880346666169062E-4</v>
      </c>
      <c r="Y59" s="12">
        <f>+O59-AVERAGE(O$3:O$874)</f>
        <v>-7.931967163335274E-3</v>
      </c>
      <c r="Z59" s="12">
        <f>+P59-AVERAGE(P$3:P$874)</f>
        <v>6.912700836380918E-4</v>
      </c>
      <c r="AA59" s="12">
        <f>+Q59-AVERAGE(Q$3:Q$874)</f>
        <v>-1.0806896209175635E-2</v>
      </c>
      <c r="AB59" s="12">
        <f>+R59-AVERAGE(R$3:R$874)</f>
        <v>-2.6470263343523885E-3</v>
      </c>
      <c r="AC59" s="12">
        <f>+S59-AVERAGE(S$3:S$874)</f>
        <v>-2.2451351432495634E-3</v>
      </c>
      <c r="AD59" s="12">
        <f t="shared" si="1"/>
        <v>-3.2711462372754697E-4</v>
      </c>
    </row>
    <row r="60" spans="1:30" x14ac:dyDescent="0.25">
      <c r="A60" s="11">
        <v>42086</v>
      </c>
      <c r="B60" s="13">
        <v>624.34</v>
      </c>
      <c r="C60" s="10">
        <v>477.67529999999999</v>
      </c>
      <c r="D60" s="10">
        <v>41.811999999999998</v>
      </c>
      <c r="E60" s="10">
        <v>0.2437</v>
      </c>
      <c r="F60" s="15">
        <v>498.5444</v>
      </c>
      <c r="G60" s="10">
        <v>52.43</v>
      </c>
      <c r="H60" s="10">
        <v>492.0258</v>
      </c>
      <c r="I60" s="10">
        <v>2.2507999999999999</v>
      </c>
      <c r="J60" s="10">
        <v>166.33883</v>
      </c>
      <c r="K60" s="14" t="s">
        <v>9</v>
      </c>
      <c r="L60" s="20">
        <f>+B59/B60-1</f>
        <v>1.3870647403658287E-2</v>
      </c>
      <c r="M60" s="20">
        <f>+C59/C60-1</f>
        <v>7.6202391038449058E-4</v>
      </c>
      <c r="N60" s="20">
        <f>+D59/D60-1</f>
        <v>3.1091552664308519E-3</v>
      </c>
      <c r="O60" s="20">
        <f>+E59/E60-1</f>
        <v>6.5654493229378996E-3</v>
      </c>
      <c r="P60" s="20">
        <f>+F59/F60-1</f>
        <v>9.3592466388148221E-3</v>
      </c>
      <c r="Q60" s="20">
        <f>+G59/G60-1</f>
        <v>2.6702269692924219E-3</v>
      </c>
      <c r="R60" s="20">
        <f>+H59/H60-1</f>
        <v>-1.7732809946144901E-3</v>
      </c>
      <c r="S60" s="20">
        <f>+I59/I60-1</f>
        <v>1.4217167229428895E-3</v>
      </c>
      <c r="T60" s="20">
        <f>+J59/J60-1</f>
        <v>-6.2565667920111423E-3</v>
      </c>
      <c r="U60" s="14" t="s">
        <v>9</v>
      </c>
      <c r="V60" s="12">
        <f>+L60-AVERAGE(L$3:L$874)</f>
        <v>1.3939331598672076E-2</v>
      </c>
      <c r="W60" s="12">
        <f>+M60-AVERAGE(M$3:M$874)</f>
        <v>6.6158560904784407E-4</v>
      </c>
      <c r="X60" s="12">
        <f>+N60-AVERAGE(N$3:N$874)</f>
        <v>2.8225705780820886E-3</v>
      </c>
      <c r="Y60" s="12">
        <f>+O60-AVERAGE(O$3:O$874)</f>
        <v>6.3790997706910102E-3</v>
      </c>
      <c r="Z60" s="12">
        <f>+P60-AVERAGE(P$3:P$874)</f>
        <v>9.2880126088654442E-3</v>
      </c>
      <c r="AA60" s="12">
        <f>+Q60-AVERAGE(Q$3:Q$874)</f>
        <v>2.5157941422739834E-3</v>
      </c>
      <c r="AB60" s="12">
        <f>+R60-AVERAGE(R$3:R$874)</f>
        <v>-1.8172504015268726E-3</v>
      </c>
      <c r="AC60" s="12">
        <f>+S60-AVERAGE(S$3:S$874)</f>
        <v>1.3948601954873708E-3</v>
      </c>
      <c r="AD60" s="12">
        <f t="shared" si="1"/>
        <v>-6.2606287397614802E-3</v>
      </c>
    </row>
    <row r="61" spans="1:30" x14ac:dyDescent="0.25">
      <c r="A61" s="11">
        <v>42087</v>
      </c>
      <c r="B61" s="13">
        <v>622.11</v>
      </c>
      <c r="C61" s="10">
        <v>476.17899999999997</v>
      </c>
      <c r="D61" s="10">
        <v>41.640999999999998</v>
      </c>
      <c r="E61" s="10">
        <v>0.2477</v>
      </c>
      <c r="F61" s="15">
        <v>498.02510000000001</v>
      </c>
      <c r="G61" s="10">
        <v>52.69</v>
      </c>
      <c r="H61" s="10">
        <v>490.20350000000002</v>
      </c>
      <c r="I61" s="10">
        <v>2.2717999999999998</v>
      </c>
      <c r="J61" s="10">
        <v>166.13112000000001</v>
      </c>
      <c r="K61" s="14" t="s">
        <v>9</v>
      </c>
      <c r="L61" s="20">
        <f>+B60/B61-1</f>
        <v>3.5845750751475336E-3</v>
      </c>
      <c r="M61" s="20">
        <f>+C60/C61-1</f>
        <v>3.1423057295680845E-3</v>
      </c>
      <c r="N61" s="20">
        <f>+D60/D61-1</f>
        <v>4.1065296222473346E-3</v>
      </c>
      <c r="O61" s="20">
        <f>+E60/E61-1</f>
        <v>-1.6148566814695231E-2</v>
      </c>
      <c r="P61" s="20">
        <f>+F60/F61-1</f>
        <v>1.0427185296484343E-3</v>
      </c>
      <c r="Q61" s="20">
        <f>+G60/G61-1</f>
        <v>-4.9345226798253039E-3</v>
      </c>
      <c r="R61" s="20">
        <f>+H60/H61-1</f>
        <v>3.7174357180231876E-3</v>
      </c>
      <c r="S61" s="20">
        <f>+I60/I61-1</f>
        <v>-9.2437714587551012E-3</v>
      </c>
      <c r="T61" s="20">
        <f>+J60/J61-1</f>
        <v>1.2502774916582915E-3</v>
      </c>
      <c r="U61" s="14" t="s">
        <v>9</v>
      </c>
      <c r="V61" s="12">
        <f>+L61-AVERAGE(L$3:L$874)</f>
        <v>3.6532592701613237E-3</v>
      </c>
      <c r="W61" s="12">
        <f>+M61-AVERAGE(M$3:M$874)</f>
        <v>3.0418674282314379E-3</v>
      </c>
      <c r="X61" s="12">
        <f>+N61-AVERAGE(N$3:N$874)</f>
        <v>3.8199449338985714E-3</v>
      </c>
      <c r="Y61" s="12">
        <f>+O61-AVERAGE(O$3:O$874)</f>
        <v>-1.633491636694212E-2</v>
      </c>
      <c r="Z61" s="12">
        <f>+P61-AVERAGE(P$3:P$874)</f>
        <v>9.7148449969905611E-4</v>
      </c>
      <c r="AA61" s="12">
        <f>+Q61-AVERAGE(Q$3:Q$874)</f>
        <v>-5.0889555068437424E-3</v>
      </c>
      <c r="AB61" s="12">
        <f>+R61-AVERAGE(R$3:R$874)</f>
        <v>3.6734663111108053E-3</v>
      </c>
      <c r="AC61" s="12">
        <f>+S61-AVERAGE(S$3:S$874)</f>
        <v>-9.2706279862106201E-3</v>
      </c>
      <c r="AD61" s="12">
        <f t="shared" si="1"/>
        <v>1.2462155439079536E-3</v>
      </c>
    </row>
    <row r="62" spans="1:30" x14ac:dyDescent="0.25">
      <c r="A62" s="11">
        <v>42088</v>
      </c>
      <c r="B62" s="13">
        <v>619.89</v>
      </c>
      <c r="C62" s="10">
        <v>472.33179999999999</v>
      </c>
      <c r="D62" s="10">
        <v>41.435000000000002</v>
      </c>
      <c r="E62" s="10">
        <v>0.24410000000000001</v>
      </c>
      <c r="F62" s="15">
        <v>496.09820000000002</v>
      </c>
      <c r="G62" s="10">
        <v>52.4</v>
      </c>
      <c r="H62" s="10">
        <v>487.21870000000001</v>
      </c>
      <c r="I62" s="10">
        <v>2.278</v>
      </c>
      <c r="J62" s="10">
        <v>166.73443</v>
      </c>
      <c r="K62" s="14" t="s">
        <v>9</v>
      </c>
      <c r="L62" s="20">
        <f>+B61/B62-1</f>
        <v>3.5812805497750233E-3</v>
      </c>
      <c r="M62" s="20">
        <f>+C61/C62-1</f>
        <v>8.1451217131685016E-3</v>
      </c>
      <c r="N62" s="20">
        <f>+D61/D62-1</f>
        <v>4.9716423313623803E-3</v>
      </c>
      <c r="O62" s="20">
        <f>+E61/E62-1</f>
        <v>1.4748054076198169E-2</v>
      </c>
      <c r="P62" s="20">
        <f>+F61/F62-1</f>
        <v>3.8841100411168838E-3</v>
      </c>
      <c r="Q62" s="20">
        <f>+G61/G62-1</f>
        <v>5.5343511450380856E-3</v>
      </c>
      <c r="R62" s="20">
        <f>+H61/H62-1</f>
        <v>6.1262016420962073E-3</v>
      </c>
      <c r="S62" s="20">
        <f>+I61/I62-1</f>
        <v>-2.7216856892011698E-3</v>
      </c>
      <c r="T62" s="20">
        <f>+J61/J62-1</f>
        <v>-3.6183888354672789E-3</v>
      </c>
      <c r="U62" s="14" t="s">
        <v>9</v>
      </c>
      <c r="V62" s="12">
        <f>+L62-AVERAGE(L$3:L$874)</f>
        <v>3.6499647447888134E-3</v>
      </c>
      <c r="W62" s="12">
        <f>+M62-AVERAGE(M$3:M$874)</f>
        <v>8.0446834118318555E-3</v>
      </c>
      <c r="X62" s="12">
        <f>+N62-AVERAGE(N$3:N$874)</f>
        <v>4.6850576430136166E-3</v>
      </c>
      <c r="Y62" s="12">
        <f>+O62-AVERAGE(O$3:O$874)</f>
        <v>1.456170452395128E-2</v>
      </c>
      <c r="Z62" s="12">
        <f>+P62-AVERAGE(P$3:P$874)</f>
        <v>3.8128760111675059E-3</v>
      </c>
      <c r="AA62" s="12">
        <f>+Q62-AVERAGE(Q$3:Q$874)</f>
        <v>5.3799183180196471E-3</v>
      </c>
      <c r="AB62" s="12">
        <f>+R62-AVERAGE(R$3:R$874)</f>
        <v>6.0822322351838246E-3</v>
      </c>
      <c r="AC62" s="12">
        <f>+S62-AVERAGE(S$3:S$874)</f>
        <v>-2.7485422166566883E-3</v>
      </c>
      <c r="AD62" s="12">
        <f t="shared" si="1"/>
        <v>-3.6224507832176168E-3</v>
      </c>
    </row>
    <row r="63" spans="1:30" x14ac:dyDescent="0.25">
      <c r="A63" s="11">
        <v>42089</v>
      </c>
      <c r="B63" s="13">
        <v>621.88</v>
      </c>
      <c r="C63" s="10">
        <v>473.32240000000002</v>
      </c>
      <c r="D63" s="10">
        <v>41.152000000000001</v>
      </c>
      <c r="E63" s="10">
        <v>0.24329999999999999</v>
      </c>
      <c r="F63" s="15">
        <v>499.13889999999998</v>
      </c>
      <c r="G63" s="10">
        <v>51.92</v>
      </c>
      <c r="H63" s="10">
        <v>487.69450000000001</v>
      </c>
      <c r="I63" s="10">
        <v>2.2603</v>
      </c>
      <c r="J63" s="10">
        <v>166.02932000000001</v>
      </c>
      <c r="K63" s="14" t="s">
        <v>9</v>
      </c>
      <c r="L63" s="20">
        <f>+B62/B63-1</f>
        <v>-3.1999742715637103E-3</v>
      </c>
      <c r="M63" s="20">
        <f>+C62/C63-1</f>
        <v>-2.0928652436479345E-3</v>
      </c>
      <c r="N63" s="20">
        <f>+D62/D63-1</f>
        <v>6.8769440124416548E-3</v>
      </c>
      <c r="O63" s="20">
        <f>+E62/E63-1</f>
        <v>3.2881216605016306E-3</v>
      </c>
      <c r="P63" s="20">
        <f>+F62/F63-1</f>
        <v>-6.0918914554645154E-3</v>
      </c>
      <c r="Q63" s="20">
        <f>+G62/G63-1</f>
        <v>9.244992295839749E-3</v>
      </c>
      <c r="R63" s="20">
        <f>+H62/H63-1</f>
        <v>-9.7561075632390803E-4</v>
      </c>
      <c r="S63" s="20">
        <f>+I62/I63-1</f>
        <v>7.8308189178428744E-3</v>
      </c>
      <c r="T63" s="20">
        <f>+J62/J63-1</f>
        <v>4.2469004872149885E-3</v>
      </c>
      <c r="U63" s="14" t="s">
        <v>9</v>
      </c>
      <c r="V63" s="12">
        <f>+L63-AVERAGE(L$3:L$874)</f>
        <v>-3.1312900765499202E-3</v>
      </c>
      <c r="W63" s="12">
        <f>+M63-AVERAGE(M$3:M$874)</f>
        <v>-2.1933035449845811E-3</v>
      </c>
      <c r="X63" s="12">
        <f>+N63-AVERAGE(N$3:N$874)</f>
        <v>6.590359324092891E-3</v>
      </c>
      <c r="Y63" s="12">
        <f>+O63-AVERAGE(O$3:O$874)</f>
        <v>3.1017721082547411E-3</v>
      </c>
      <c r="Z63" s="12">
        <f>+P63-AVERAGE(P$3:P$874)</f>
        <v>-6.1631254854138933E-3</v>
      </c>
      <c r="AA63" s="12">
        <f>+Q63-AVERAGE(Q$3:Q$874)</f>
        <v>9.0905594688213097E-3</v>
      </c>
      <c r="AB63" s="12">
        <f>+R63-AVERAGE(R$3:R$874)</f>
        <v>-1.0195801632362906E-3</v>
      </c>
      <c r="AC63" s="12">
        <f>+S63-AVERAGE(S$3:S$874)</f>
        <v>7.8039623903873555E-3</v>
      </c>
      <c r="AD63" s="12">
        <f t="shared" si="1"/>
        <v>4.2428385394646505E-3</v>
      </c>
    </row>
    <row r="64" spans="1:30" x14ac:dyDescent="0.25">
      <c r="A64" s="11">
        <v>42090</v>
      </c>
      <c r="B64" s="13">
        <v>623.05999999999995</v>
      </c>
      <c r="C64" s="10">
        <v>471.67450000000002</v>
      </c>
      <c r="D64" s="10">
        <v>40.9114</v>
      </c>
      <c r="E64" s="10">
        <v>0.24360000000000001</v>
      </c>
      <c r="F64" s="15">
        <v>494.09980000000002</v>
      </c>
      <c r="G64" s="10">
        <v>51.71</v>
      </c>
      <c r="H64" s="10">
        <v>483.04849999999999</v>
      </c>
      <c r="I64" s="10">
        <v>2.2606000000000002</v>
      </c>
      <c r="J64" s="10">
        <v>165.58582000000001</v>
      </c>
      <c r="K64" s="14" t="s">
        <v>9</v>
      </c>
      <c r="L64" s="20">
        <f>+B63/B64-1</f>
        <v>-1.8938785991717833E-3</v>
      </c>
      <c r="M64" s="20">
        <f>+C63/C64-1</f>
        <v>3.4937228957681032E-3</v>
      </c>
      <c r="N64" s="20">
        <f>+D63/D64-1</f>
        <v>5.8810013834775798E-3</v>
      </c>
      <c r="O64" s="20">
        <f>+E63/E64-1</f>
        <v>-1.2315270935961964E-3</v>
      </c>
      <c r="P64" s="20">
        <f>+F63/F64-1</f>
        <v>1.0198546933230856E-2</v>
      </c>
      <c r="Q64" s="20">
        <f>+G63/G64-1</f>
        <v>4.061110036743365E-3</v>
      </c>
      <c r="R64" s="20">
        <f>+H63/H64-1</f>
        <v>9.6180818282223246E-3</v>
      </c>
      <c r="S64" s="20">
        <f>+I63/I64-1</f>
        <v>-1.3270813058485764E-4</v>
      </c>
      <c r="T64" s="20">
        <f>+J63/J64-1</f>
        <v>2.6783694400884794E-3</v>
      </c>
      <c r="U64" s="14" t="s">
        <v>9</v>
      </c>
      <c r="V64" s="12">
        <f>+L64-AVERAGE(L$3:L$874)</f>
        <v>-1.8251944041579931E-3</v>
      </c>
      <c r="W64" s="12">
        <f>+M64-AVERAGE(M$3:M$874)</f>
        <v>3.3932845944314566E-3</v>
      </c>
      <c r="X64" s="12">
        <f>+N64-AVERAGE(N$3:N$874)</f>
        <v>5.5944166951288161E-3</v>
      </c>
      <c r="Y64" s="12">
        <f>+O64-AVERAGE(O$3:O$874)</f>
        <v>-1.4178766458430858E-3</v>
      </c>
      <c r="Z64" s="12">
        <f>+P64-AVERAGE(P$3:P$874)</f>
        <v>1.0127312903281479E-2</v>
      </c>
      <c r="AA64" s="12">
        <f>+Q64-AVERAGE(Q$3:Q$874)</f>
        <v>3.9066772097249266E-3</v>
      </c>
      <c r="AB64" s="12">
        <f>+R64-AVERAGE(R$3:R$874)</f>
        <v>9.5741124213099427E-3</v>
      </c>
      <c r="AC64" s="12">
        <f>+S64-AVERAGE(S$3:S$874)</f>
        <v>-1.5956465804037629E-4</v>
      </c>
      <c r="AD64" s="12">
        <f t="shared" si="1"/>
        <v>2.6743074923381415E-3</v>
      </c>
    </row>
    <row r="65" spans="1:30" x14ac:dyDescent="0.25">
      <c r="A65" s="11">
        <v>42093</v>
      </c>
      <c r="B65" s="13">
        <v>626.97</v>
      </c>
      <c r="C65" s="10">
        <v>470.67809999999997</v>
      </c>
      <c r="D65" s="10">
        <v>41.1068</v>
      </c>
      <c r="E65" s="10">
        <v>0.24360000000000001</v>
      </c>
      <c r="F65" s="15">
        <v>494.98430000000002</v>
      </c>
      <c r="G65" s="10">
        <v>51.64</v>
      </c>
      <c r="H65" s="10">
        <v>480.17059999999998</v>
      </c>
      <c r="I65" s="10">
        <v>2.2726999999999999</v>
      </c>
      <c r="J65" s="10">
        <v>166.35282000000001</v>
      </c>
      <c r="K65" s="14" t="s">
        <v>9</v>
      </c>
      <c r="L65" s="20">
        <f>+B64/B65-1</f>
        <v>-6.2363430467168302E-3</v>
      </c>
      <c r="M65" s="20">
        <f>+C64/C65-1</f>
        <v>2.1169457427487881E-3</v>
      </c>
      <c r="N65" s="20">
        <f>+D64/D65-1</f>
        <v>-4.7534714451137328E-3</v>
      </c>
      <c r="O65" s="20">
        <f>+E64/E65-1</f>
        <v>0</v>
      </c>
      <c r="P65" s="20">
        <f>+F64/F65-1</f>
        <v>-1.7869253630873327E-3</v>
      </c>
      <c r="Q65" s="20">
        <f>+G64/G65-1</f>
        <v>1.3555383423702327E-3</v>
      </c>
      <c r="R65" s="20">
        <f>+H64/H65-1</f>
        <v>5.9934948120521359E-3</v>
      </c>
      <c r="S65" s="20">
        <f>+I64/I65-1</f>
        <v>-5.3240638887666059E-3</v>
      </c>
      <c r="T65" s="20">
        <f>+J64/J65-1</f>
        <v>-4.6106822835945138E-3</v>
      </c>
      <c r="U65" s="14" t="s">
        <v>9</v>
      </c>
      <c r="V65" s="12">
        <f>+L65-AVERAGE(L$3:L$874)</f>
        <v>-6.16765885170304E-3</v>
      </c>
      <c r="W65" s="12">
        <f>+M65-AVERAGE(M$3:M$874)</f>
        <v>2.0165074414121415E-3</v>
      </c>
      <c r="X65" s="12">
        <f>+N65-AVERAGE(N$3:N$874)</f>
        <v>-5.0400561334624965E-3</v>
      </c>
      <c r="Y65" s="12">
        <f>+O65-AVERAGE(O$3:O$874)</f>
        <v>-1.8634955224688943E-4</v>
      </c>
      <c r="Z65" s="12">
        <f>+P65-AVERAGE(P$3:P$874)</f>
        <v>-1.8581593930367109E-3</v>
      </c>
      <c r="AA65" s="12">
        <f>+Q65-AVERAGE(Q$3:Q$874)</f>
        <v>1.2011055153517943E-3</v>
      </c>
      <c r="AB65" s="12">
        <f>+R65-AVERAGE(R$3:R$874)</f>
        <v>5.9495254051397531E-3</v>
      </c>
      <c r="AC65" s="12">
        <f>+S65-AVERAGE(S$3:S$874)</f>
        <v>-5.3509204162221248E-3</v>
      </c>
      <c r="AD65" s="12">
        <f t="shared" si="1"/>
        <v>-4.6147442313448517E-3</v>
      </c>
    </row>
    <row r="66" spans="1:30" x14ac:dyDescent="0.25">
      <c r="A66" s="11">
        <v>42094</v>
      </c>
      <c r="B66" s="13">
        <v>625.29</v>
      </c>
      <c r="C66" s="10">
        <v>466.47340000000003</v>
      </c>
      <c r="D66" s="10">
        <v>40.915999999999997</v>
      </c>
      <c r="E66" s="10">
        <v>0.24030000000000001</v>
      </c>
      <c r="F66" s="15">
        <v>492.3021</v>
      </c>
      <c r="G66" s="10">
        <v>51.47</v>
      </c>
      <c r="H66" s="10">
        <v>475.05720000000002</v>
      </c>
      <c r="I66" s="10">
        <v>2.2303999999999999</v>
      </c>
      <c r="J66" s="10">
        <v>164.40133</v>
      </c>
      <c r="K66" s="14" t="s">
        <v>9</v>
      </c>
      <c r="L66" s="20">
        <f>+B65/B66-1</f>
        <v>2.6867533464474125E-3</v>
      </c>
      <c r="M66" s="20">
        <f>+C65/C66-1</f>
        <v>9.0138044312921828E-3</v>
      </c>
      <c r="N66" s="20">
        <f>+D65/D66-1</f>
        <v>4.663212435233266E-3</v>
      </c>
      <c r="O66" s="20">
        <f>+E65/E66-1</f>
        <v>1.3732833957553092E-2</v>
      </c>
      <c r="P66" s="20">
        <f>+F65/F66-1</f>
        <v>5.4482806390629968E-3</v>
      </c>
      <c r="Q66" s="20">
        <f>+G65/G66-1</f>
        <v>3.3028948902273925E-3</v>
      </c>
      <c r="R66" s="20">
        <f>+H65/H66-1</f>
        <v>1.0763756448697093E-2</v>
      </c>
      <c r="S66" s="20">
        <f>+I65/I66-1</f>
        <v>1.8965208034433356E-2</v>
      </c>
      <c r="T66" s="20">
        <f>+J65/J66-1</f>
        <v>1.1870281098090851E-2</v>
      </c>
      <c r="U66" s="14" t="s">
        <v>9</v>
      </c>
      <c r="V66" s="12">
        <f>+L66-AVERAGE(L$3:L$874)</f>
        <v>2.7554375414612026E-3</v>
      </c>
      <c r="W66" s="12">
        <f>+M66-AVERAGE(M$3:M$874)</f>
        <v>8.9133661299555366E-3</v>
      </c>
      <c r="X66" s="12">
        <f>+N66-AVERAGE(N$3:N$874)</f>
        <v>4.3766277468845023E-3</v>
      </c>
      <c r="Y66" s="12">
        <f>+O66-AVERAGE(O$3:O$874)</f>
        <v>1.3546484405306203E-2</v>
      </c>
      <c r="Z66" s="12">
        <f>+P66-AVERAGE(P$3:P$874)</f>
        <v>5.3770466091136188E-3</v>
      </c>
      <c r="AA66" s="12">
        <f>+Q66-AVERAGE(Q$3:Q$874)</f>
        <v>3.148462063208954E-3</v>
      </c>
      <c r="AB66" s="12">
        <f>+R66-AVERAGE(R$3:R$874)</f>
        <v>1.0719787041784711E-2</v>
      </c>
      <c r="AC66" s="12">
        <f>+S66-AVERAGE(S$3:S$874)</f>
        <v>1.8938351506977837E-2</v>
      </c>
      <c r="AD66" s="12">
        <f t="shared" si="1"/>
        <v>1.1866219150340513E-2</v>
      </c>
    </row>
    <row r="67" spans="1:30" x14ac:dyDescent="0.25">
      <c r="A67" s="11">
        <v>42095</v>
      </c>
      <c r="B67" s="13">
        <v>617.73</v>
      </c>
      <c r="C67" s="10">
        <v>460.2079</v>
      </c>
      <c r="D67" s="10">
        <v>40.761000000000003</v>
      </c>
      <c r="E67" s="10">
        <v>0.2399</v>
      </c>
      <c r="F67" s="15">
        <v>489.27539999999999</v>
      </c>
      <c r="G67" s="10">
        <v>51.51</v>
      </c>
      <c r="H67" s="10">
        <v>469.34530000000001</v>
      </c>
      <c r="I67" s="10">
        <v>2.2250000000000001</v>
      </c>
      <c r="J67" s="10">
        <v>163.81102000000001</v>
      </c>
      <c r="K67" s="14" t="s">
        <v>9</v>
      </c>
      <c r="L67" s="20">
        <f>+B66/B67-1</f>
        <v>1.2238356563547104E-2</v>
      </c>
      <c r="M67" s="20">
        <f>+C66/C67-1</f>
        <v>1.361449901229439E-2</v>
      </c>
      <c r="N67" s="20">
        <f>+D66/D67-1</f>
        <v>3.8026544981721866E-3</v>
      </c>
      <c r="O67" s="20">
        <f>+E66/E67-1</f>
        <v>1.6673614005835447E-3</v>
      </c>
      <c r="P67" s="20">
        <f>+F66/F67-1</f>
        <v>6.1860866088914168E-3</v>
      </c>
      <c r="Q67" s="20">
        <f>+G66/G67-1</f>
        <v>-7.7654824305961601E-4</v>
      </c>
      <c r="R67" s="20">
        <f>+H66/H67-1</f>
        <v>1.2169931178601434E-2</v>
      </c>
      <c r="S67" s="20">
        <f>+I66/I67-1</f>
        <v>2.4269662921347912E-3</v>
      </c>
      <c r="T67" s="20">
        <f>+J66/J67-1</f>
        <v>3.6036037135962484E-3</v>
      </c>
      <c r="U67" s="14" t="s">
        <v>9</v>
      </c>
      <c r="V67" s="12">
        <f>+L67-AVERAGE(L$3:L$874)</f>
        <v>1.2307040758560893E-2</v>
      </c>
      <c r="W67" s="12">
        <f>+M67-AVERAGE(M$3:M$874)</f>
        <v>1.3514060710957744E-2</v>
      </c>
      <c r="X67" s="12">
        <f>+N67-AVERAGE(N$3:N$874)</f>
        <v>3.5160698098234233E-3</v>
      </c>
      <c r="Y67" s="12">
        <f>+O67-AVERAGE(O$3:O$874)</f>
        <v>1.4810118483366552E-3</v>
      </c>
      <c r="Z67" s="12">
        <f>+P67-AVERAGE(P$3:P$874)</f>
        <v>6.1148525789420389E-3</v>
      </c>
      <c r="AA67" s="12">
        <f>+Q67-AVERAGE(Q$3:Q$874)</f>
        <v>-9.3098107007805457E-4</v>
      </c>
      <c r="AB67" s="12">
        <f>+R67-AVERAGE(R$3:R$874)</f>
        <v>1.2125961771689052E-2</v>
      </c>
      <c r="AC67" s="12">
        <f>+S67-AVERAGE(S$3:S$874)</f>
        <v>2.4001097646792727E-3</v>
      </c>
      <c r="AD67" s="12">
        <f t="shared" si="1"/>
        <v>3.5995417658459105E-3</v>
      </c>
    </row>
    <row r="68" spans="1:30" x14ac:dyDescent="0.25">
      <c r="A68" s="11">
        <v>42096</v>
      </c>
      <c r="B68" s="13">
        <v>615.6</v>
      </c>
      <c r="C68" s="10">
        <v>460.73860000000002</v>
      </c>
      <c r="D68" s="10">
        <v>40.884</v>
      </c>
      <c r="E68" s="10">
        <v>0.2394</v>
      </c>
      <c r="F68" s="15">
        <v>488.51569999999998</v>
      </c>
      <c r="G68" s="10">
        <v>51.38</v>
      </c>
      <c r="H68" s="10">
        <v>465.8</v>
      </c>
      <c r="I68" s="10">
        <v>2.2256999999999998</v>
      </c>
      <c r="J68" s="10">
        <v>163.92350999999999</v>
      </c>
      <c r="K68" s="14" t="s">
        <v>9</v>
      </c>
      <c r="L68" s="20">
        <f>+B67/B68-1</f>
        <v>3.4600389863548298E-3</v>
      </c>
      <c r="M68" s="20">
        <f>+C67/C68-1</f>
        <v>-1.1518461878384789E-3</v>
      </c>
      <c r="N68" s="20">
        <f>+D67/D68-1</f>
        <v>-3.0085118872907879E-3</v>
      </c>
      <c r="O68" s="20">
        <f>+E67/E68-1</f>
        <v>2.0885547201336951E-3</v>
      </c>
      <c r="P68" s="20">
        <f>+F67/F68-1</f>
        <v>1.5551189040599045E-3</v>
      </c>
      <c r="Q68" s="20">
        <f>+G67/G68-1</f>
        <v>2.5301673803035385E-3</v>
      </c>
      <c r="R68" s="20">
        <f>+H67/H68-1</f>
        <v>7.6112065264062334E-3</v>
      </c>
      <c r="S68" s="20">
        <f>+I67/I68-1</f>
        <v>-3.1450779530017847E-4</v>
      </c>
      <c r="T68" s="20">
        <f>+J67/J68-1</f>
        <v>-6.8623469568207529E-4</v>
      </c>
      <c r="U68" s="14" t="s">
        <v>9</v>
      </c>
      <c r="V68" s="12">
        <f>+L68-AVERAGE(L$3:L$874)</f>
        <v>3.5287231813686199E-3</v>
      </c>
      <c r="W68" s="12">
        <f>+M68-AVERAGE(M$3:M$874)</f>
        <v>-1.2522844891751253E-3</v>
      </c>
      <c r="X68" s="12">
        <f>+N68-AVERAGE(N$3:N$874)</f>
        <v>-3.2950965756395512E-3</v>
      </c>
      <c r="Y68" s="12">
        <f>+O68-AVERAGE(O$3:O$874)</f>
        <v>1.9022051678868057E-3</v>
      </c>
      <c r="Z68" s="12">
        <f>+P68-AVERAGE(P$3:P$874)</f>
        <v>1.4838848741105263E-3</v>
      </c>
      <c r="AA68" s="12">
        <f>+Q68-AVERAGE(Q$3:Q$874)</f>
        <v>2.3757345532851E-3</v>
      </c>
      <c r="AB68" s="12">
        <f>+R68-AVERAGE(R$3:R$874)</f>
        <v>7.5672371194938507E-3</v>
      </c>
      <c r="AC68" s="12">
        <f>+S68-AVERAGE(S$3:S$874)</f>
        <v>-3.4136432275569715E-4</v>
      </c>
      <c r="AD68" s="12">
        <f t="shared" ref="AD68:AD131" si="2">+T68-AVERAGE(T$3:T$874)</f>
        <v>-6.9029664343241322E-4</v>
      </c>
    </row>
    <row r="69" spans="1:30" x14ac:dyDescent="0.25">
      <c r="A69" s="11">
        <v>42097</v>
      </c>
      <c r="B69" s="13">
        <v>615.29999999999995</v>
      </c>
      <c r="C69" s="10">
        <v>467.98820000000001</v>
      </c>
      <c r="D69" s="10">
        <v>41.496000000000002</v>
      </c>
      <c r="E69" s="10">
        <v>0.23980000000000001</v>
      </c>
      <c r="F69" s="15">
        <v>492.65309999999999</v>
      </c>
      <c r="G69" s="10">
        <v>52.18</v>
      </c>
      <c r="H69" s="10">
        <v>469.83499999999998</v>
      </c>
      <c r="I69" s="10">
        <v>2.2563</v>
      </c>
      <c r="J69" s="10">
        <v>166.41872000000001</v>
      </c>
      <c r="K69" s="14" t="s">
        <v>9</v>
      </c>
      <c r="L69" s="20">
        <f>+B68/B69-1</f>
        <v>4.8756704046826194E-4</v>
      </c>
      <c r="M69" s="20">
        <f>+C68/C69-1</f>
        <v>-1.549098887536049E-2</v>
      </c>
      <c r="N69" s="20">
        <f>+D68/D69-1</f>
        <v>-1.474840948525169E-2</v>
      </c>
      <c r="O69" s="20">
        <f>+E68/E69-1</f>
        <v>-1.6680567139283342E-3</v>
      </c>
      <c r="P69" s="20">
        <f>+F68/F69-1</f>
        <v>-8.3982014930993332E-3</v>
      </c>
      <c r="Q69" s="20">
        <f>+G68/G69-1</f>
        <v>-1.5331544653123697E-2</v>
      </c>
      <c r="R69" s="20">
        <f>+H68/H69-1</f>
        <v>-8.5881213617545749E-3</v>
      </c>
      <c r="S69" s="20">
        <f>+I68/I69-1</f>
        <v>-1.3562026326286447E-2</v>
      </c>
      <c r="T69" s="20">
        <f>+J68/J69-1</f>
        <v>-1.4993565627713146E-2</v>
      </c>
      <c r="U69" s="14" t="s">
        <v>9</v>
      </c>
      <c r="V69" s="12">
        <f>+L69-AVERAGE(L$3:L$874)</f>
        <v>5.5625123548205205E-4</v>
      </c>
      <c r="W69" s="12">
        <f>+M69-AVERAGE(M$3:M$874)</f>
        <v>-1.5591427176697136E-2</v>
      </c>
      <c r="X69" s="12">
        <f>+N69-AVERAGE(N$3:N$874)</f>
        <v>-1.5034994173600453E-2</v>
      </c>
      <c r="Y69" s="12">
        <f>+O69-AVERAGE(O$3:O$874)</f>
        <v>-1.8544062661752236E-3</v>
      </c>
      <c r="Z69" s="12">
        <f>+P69-AVERAGE(P$3:P$874)</f>
        <v>-8.4694355230487111E-3</v>
      </c>
      <c r="AA69" s="12">
        <f>+Q69-AVERAGE(Q$3:Q$874)</f>
        <v>-1.5485977480142136E-2</v>
      </c>
      <c r="AB69" s="12">
        <f>+R69-AVERAGE(R$3:R$874)</f>
        <v>-8.6320907686669567E-3</v>
      </c>
      <c r="AC69" s="12">
        <f>+S69-AVERAGE(S$3:S$874)</f>
        <v>-1.3588882853741966E-2</v>
      </c>
      <c r="AD69" s="12">
        <f t="shared" si="2"/>
        <v>-1.4997627575463484E-2</v>
      </c>
    </row>
    <row r="70" spans="1:30" x14ac:dyDescent="0.25">
      <c r="A70" s="11">
        <v>42100</v>
      </c>
      <c r="B70" s="13">
        <v>611.6</v>
      </c>
      <c r="C70" s="10">
        <v>461.25470000000001</v>
      </c>
      <c r="D70" s="10">
        <v>41.015000000000001</v>
      </c>
      <c r="E70" s="10">
        <v>0.2422</v>
      </c>
      <c r="F70" s="15">
        <v>490.02</v>
      </c>
      <c r="G70" s="10">
        <v>51.91</v>
      </c>
      <c r="H70" s="10">
        <v>464.2364</v>
      </c>
      <c r="I70" s="10">
        <v>2.2326999999999999</v>
      </c>
      <c r="J70" s="10">
        <v>163.92202</v>
      </c>
      <c r="K70" s="14" t="s">
        <v>9</v>
      </c>
      <c r="L70" s="20">
        <f>+B69/B70-1</f>
        <v>6.049705689993301E-3</v>
      </c>
      <c r="M70" s="20">
        <f>+C69/C70-1</f>
        <v>1.4598225232176576E-2</v>
      </c>
      <c r="N70" s="20">
        <f>+D69/D70-1</f>
        <v>1.1727416798732238E-2</v>
      </c>
      <c r="O70" s="20">
        <f>+E69/E70-1</f>
        <v>-9.9091659785300878E-3</v>
      </c>
      <c r="P70" s="20">
        <f>+F69/F70-1</f>
        <v>5.3734541447287842E-3</v>
      </c>
      <c r="Q70" s="20">
        <f>+G69/G70-1</f>
        <v>5.2013099595453749E-3</v>
      </c>
      <c r="R70" s="20">
        <f>+H69/H70-1</f>
        <v>1.2059804013644815E-2</v>
      </c>
      <c r="S70" s="20">
        <f>+I69/I70-1</f>
        <v>1.0570161687642798E-2</v>
      </c>
      <c r="T70" s="20">
        <f>+J69/J70-1</f>
        <v>1.5231022653332316E-2</v>
      </c>
      <c r="U70" s="14" t="s">
        <v>9</v>
      </c>
      <c r="V70" s="12">
        <f>+L70-AVERAGE(L$3:L$874)</f>
        <v>6.1183898850070912E-3</v>
      </c>
      <c r="W70" s="12">
        <f>+M70-AVERAGE(M$3:M$874)</f>
        <v>1.449778693083993E-2</v>
      </c>
      <c r="X70" s="12">
        <f>+N70-AVERAGE(N$3:N$874)</f>
        <v>1.1440832110383475E-2</v>
      </c>
      <c r="Y70" s="12">
        <f>+O70-AVERAGE(O$3:O$874)</f>
        <v>-1.0095515530776977E-2</v>
      </c>
      <c r="Z70" s="12">
        <f>+P70-AVERAGE(P$3:P$874)</f>
        <v>5.3022201147794063E-3</v>
      </c>
      <c r="AA70" s="12">
        <f>+Q70-AVERAGE(Q$3:Q$874)</f>
        <v>5.0468771325269364E-3</v>
      </c>
      <c r="AB70" s="12">
        <f>+R70-AVERAGE(R$3:R$874)</f>
        <v>1.2015834606732433E-2</v>
      </c>
      <c r="AC70" s="12">
        <f>+S70-AVERAGE(S$3:S$874)</f>
        <v>1.0543305160187279E-2</v>
      </c>
      <c r="AD70" s="12">
        <f t="shared" si="2"/>
        <v>1.5226960705581978E-2</v>
      </c>
    </row>
    <row r="71" spans="1:30" x14ac:dyDescent="0.25">
      <c r="A71" s="11">
        <v>42101</v>
      </c>
      <c r="B71" s="13">
        <v>609.70000000000005</v>
      </c>
      <c r="C71" s="10">
        <v>457.18939999999998</v>
      </c>
      <c r="D71" s="10">
        <v>40.8581</v>
      </c>
      <c r="E71" s="10">
        <v>0.2427</v>
      </c>
      <c r="F71" s="15">
        <v>487.74110000000002</v>
      </c>
      <c r="G71" s="10">
        <v>51.32</v>
      </c>
      <c r="H71" s="10">
        <v>465.68079999999998</v>
      </c>
      <c r="I71" s="10">
        <v>2.2113999999999998</v>
      </c>
      <c r="J71" s="10">
        <v>163.19692000000001</v>
      </c>
      <c r="K71" s="14" t="s">
        <v>9</v>
      </c>
      <c r="L71" s="20">
        <f>+B70/B71-1</f>
        <v>3.1162866983762694E-3</v>
      </c>
      <c r="M71" s="20">
        <f>+C70/C71-1</f>
        <v>8.8919384395176326E-3</v>
      </c>
      <c r="N71" s="20">
        <f>+D70/D71-1</f>
        <v>3.8401198293607219E-3</v>
      </c>
      <c r="O71" s="20">
        <f>+E70/E71-1</f>
        <v>-2.0601565718995074E-3</v>
      </c>
      <c r="P71" s="20">
        <f>+F70/F71-1</f>
        <v>4.6723558871704096E-3</v>
      </c>
      <c r="Q71" s="20">
        <f>+G70/G71-1</f>
        <v>1.1496492595479246E-2</v>
      </c>
      <c r="R71" s="20">
        <f>+H70/H71-1</f>
        <v>-3.1016954102466299E-3</v>
      </c>
      <c r="S71" s="20">
        <f>+I70/I71-1</f>
        <v>9.6319073889843398E-3</v>
      </c>
      <c r="T71" s="20">
        <f>+J70/J71-1</f>
        <v>4.4430985584775762E-3</v>
      </c>
      <c r="U71" s="14" t="s">
        <v>9</v>
      </c>
      <c r="V71" s="12">
        <f>+L71-AVERAGE(L$3:L$874)</f>
        <v>3.1849708933900595E-3</v>
      </c>
      <c r="W71" s="12">
        <f>+M71-AVERAGE(M$3:M$874)</f>
        <v>8.7915001381809865E-3</v>
      </c>
      <c r="X71" s="12">
        <f>+N71-AVERAGE(N$3:N$874)</f>
        <v>3.5535351410119586E-3</v>
      </c>
      <c r="Y71" s="12">
        <f>+O71-AVERAGE(O$3:O$874)</f>
        <v>-2.2465061241463968E-3</v>
      </c>
      <c r="Z71" s="12">
        <f>+P71-AVERAGE(P$3:P$874)</f>
        <v>4.6011218572210317E-3</v>
      </c>
      <c r="AA71" s="12">
        <f>+Q71-AVERAGE(Q$3:Q$874)</f>
        <v>1.1342059768460807E-2</v>
      </c>
      <c r="AB71" s="12">
        <f>+R71-AVERAGE(R$3:R$874)</f>
        <v>-3.1456648171590122E-3</v>
      </c>
      <c r="AC71" s="12">
        <f>+S71-AVERAGE(S$3:S$874)</f>
        <v>9.6050508615288209E-3</v>
      </c>
      <c r="AD71" s="12">
        <f t="shared" si="2"/>
        <v>4.4390366107272382E-3</v>
      </c>
    </row>
    <row r="72" spans="1:30" x14ac:dyDescent="0.25">
      <c r="A72" s="11">
        <v>42102</v>
      </c>
      <c r="B72" s="13">
        <v>612.25</v>
      </c>
      <c r="C72" s="10">
        <v>461.91109999999998</v>
      </c>
      <c r="D72" s="10">
        <v>41.023000000000003</v>
      </c>
      <c r="E72" s="10">
        <v>0.24540000000000001</v>
      </c>
      <c r="F72" s="15">
        <v>487.45100000000002</v>
      </c>
      <c r="G72" s="10">
        <v>51.76</v>
      </c>
      <c r="H72" s="10">
        <v>469.97500000000002</v>
      </c>
      <c r="I72" s="10">
        <v>2.2217000000000002</v>
      </c>
      <c r="J72" s="10">
        <v>164.55421999999999</v>
      </c>
      <c r="K72" s="14" t="s">
        <v>9</v>
      </c>
      <c r="L72" s="20">
        <f>+B71/B72-1</f>
        <v>-4.1649652919558688E-3</v>
      </c>
      <c r="M72" s="20">
        <f>+C71/C72-1</f>
        <v>-1.0222096849372142E-2</v>
      </c>
      <c r="N72" s="20">
        <f>+D71/D72-1</f>
        <v>-4.0196962679472925E-3</v>
      </c>
      <c r="O72" s="20">
        <f>+E71/E72-1</f>
        <v>-1.100244498777514E-2</v>
      </c>
      <c r="P72" s="20">
        <f>+F71/F72-1</f>
        <v>5.9513674194944244E-4</v>
      </c>
      <c r="Q72" s="20">
        <f>+G71/G72-1</f>
        <v>-8.5007727975270342E-3</v>
      </c>
      <c r="R72" s="20">
        <f>+H71/H72-1</f>
        <v>-9.1370817596682086E-3</v>
      </c>
      <c r="S72" s="20">
        <f>+I71/I72-1</f>
        <v>-4.6360894810282272E-3</v>
      </c>
      <c r="T72" s="20">
        <f>+J71/J72-1</f>
        <v>-8.2483451351170745E-3</v>
      </c>
      <c r="U72" s="14" t="s">
        <v>9</v>
      </c>
      <c r="V72" s="12">
        <f>+L72-AVERAGE(L$3:L$874)</f>
        <v>-4.0962810969420787E-3</v>
      </c>
      <c r="W72" s="12">
        <f>+M72-AVERAGE(M$3:M$874)</f>
        <v>-1.0322535150708788E-2</v>
      </c>
      <c r="X72" s="12">
        <f>+N72-AVERAGE(N$3:N$874)</f>
        <v>-4.3062809562960562E-3</v>
      </c>
      <c r="Y72" s="12">
        <f>+O72-AVERAGE(O$3:O$874)</f>
        <v>-1.1188794540022029E-2</v>
      </c>
      <c r="Z72" s="12">
        <f>+P72-AVERAGE(P$3:P$874)</f>
        <v>5.2390271200006429E-4</v>
      </c>
      <c r="AA72" s="12">
        <f>+Q72-AVERAGE(Q$3:Q$874)</f>
        <v>-8.6552056245454735E-3</v>
      </c>
      <c r="AB72" s="12">
        <f>+R72-AVERAGE(R$3:R$874)</f>
        <v>-9.1810511665805904E-3</v>
      </c>
      <c r="AC72" s="12">
        <f>+S72-AVERAGE(S$3:S$874)</f>
        <v>-4.6629460084837461E-3</v>
      </c>
      <c r="AD72" s="12">
        <f t="shared" si="2"/>
        <v>-8.2524070828674124E-3</v>
      </c>
    </row>
    <row r="73" spans="1:30" x14ac:dyDescent="0.25">
      <c r="A73" s="11">
        <v>42103</v>
      </c>
      <c r="B73" s="13">
        <v>616.1</v>
      </c>
      <c r="C73" s="10">
        <v>466.36849999999998</v>
      </c>
      <c r="D73" s="10">
        <v>40.848999999999997</v>
      </c>
      <c r="E73" s="10">
        <v>0.2467</v>
      </c>
      <c r="F73" s="15">
        <v>489.94740000000002</v>
      </c>
      <c r="G73" s="10">
        <v>51.63</v>
      </c>
      <c r="H73" s="10">
        <v>474.13810000000001</v>
      </c>
      <c r="I73" s="10">
        <v>2.2004999999999999</v>
      </c>
      <c r="J73" s="10">
        <v>163.23931999999999</v>
      </c>
      <c r="K73" s="14" t="s">
        <v>9</v>
      </c>
      <c r="L73" s="20">
        <f>+B72/B73-1</f>
        <v>-6.2489855542932071E-3</v>
      </c>
      <c r="M73" s="20">
        <f>+C72/C73-1</f>
        <v>-9.5576781021874391E-3</v>
      </c>
      <c r="N73" s="20">
        <f>+D72/D73-1</f>
        <v>4.2595901980466699E-3</v>
      </c>
      <c r="O73" s="20">
        <f>+E72/E73-1</f>
        <v>-5.2695581678151582E-3</v>
      </c>
      <c r="P73" s="20">
        <f>+F72/F73-1</f>
        <v>-5.0952408360570578E-3</v>
      </c>
      <c r="Q73" s="20">
        <f>+G72/G73-1</f>
        <v>2.5179159403445617E-3</v>
      </c>
      <c r="R73" s="20">
        <f>+H72/H73-1</f>
        <v>-8.7803532346377722E-3</v>
      </c>
      <c r="S73" s="20">
        <f>+I72/I73-1</f>
        <v>9.6341740513521401E-3</v>
      </c>
      <c r="T73" s="20">
        <f>+J72/J73-1</f>
        <v>8.0550445811706783E-3</v>
      </c>
      <c r="U73" s="14" t="s">
        <v>9</v>
      </c>
      <c r="V73" s="12">
        <f>+L73-AVERAGE(L$3:L$874)</f>
        <v>-6.180301359279417E-3</v>
      </c>
      <c r="W73" s="12">
        <f>+M73-AVERAGE(M$3:M$874)</f>
        <v>-9.6581164035240853E-3</v>
      </c>
      <c r="X73" s="12">
        <f>+N73-AVERAGE(N$3:N$874)</f>
        <v>3.9730055096979062E-3</v>
      </c>
      <c r="Y73" s="12">
        <f>+O73-AVERAGE(O$3:O$874)</f>
        <v>-5.4559077200620476E-3</v>
      </c>
      <c r="Z73" s="12">
        <f>+P73-AVERAGE(P$3:P$874)</f>
        <v>-5.1664748660064357E-3</v>
      </c>
      <c r="AA73" s="12">
        <f>+Q73-AVERAGE(Q$3:Q$874)</f>
        <v>2.3634831133261232E-3</v>
      </c>
      <c r="AB73" s="12">
        <f>+R73-AVERAGE(R$3:R$874)</f>
        <v>-8.824322641550154E-3</v>
      </c>
      <c r="AC73" s="12">
        <f>+S73-AVERAGE(S$3:S$874)</f>
        <v>9.6073175238966212E-3</v>
      </c>
      <c r="AD73" s="12">
        <f t="shared" si="2"/>
        <v>8.0509826334203404E-3</v>
      </c>
    </row>
    <row r="74" spans="1:30" x14ac:dyDescent="0.25">
      <c r="A74" s="11">
        <v>42104</v>
      </c>
      <c r="B74" s="13">
        <v>620.23</v>
      </c>
      <c r="C74" s="10">
        <v>466.5582</v>
      </c>
      <c r="D74" s="10">
        <v>40.685000000000002</v>
      </c>
      <c r="E74" s="10">
        <v>0.247</v>
      </c>
      <c r="F74" s="15">
        <v>492.82459999999998</v>
      </c>
      <c r="G74" s="10">
        <v>51.64</v>
      </c>
      <c r="H74" s="10">
        <v>475.64920000000001</v>
      </c>
      <c r="I74" s="10">
        <v>2.2126000000000001</v>
      </c>
      <c r="J74" s="10">
        <v>163.26693</v>
      </c>
      <c r="K74" s="14" t="s">
        <v>9</v>
      </c>
      <c r="L74" s="20">
        <f>+B73/B74-1</f>
        <v>-6.6588201151185356E-3</v>
      </c>
      <c r="M74" s="20">
        <f>+C73/C74-1</f>
        <v>-4.0659450417979137E-4</v>
      </c>
      <c r="N74" s="20">
        <f>+D73/D74-1</f>
        <v>4.030969644832183E-3</v>
      </c>
      <c r="O74" s="20">
        <f>+E73/E74-1</f>
        <v>-1.2145748987854033E-3</v>
      </c>
      <c r="P74" s="20">
        <f>+F73/F74-1</f>
        <v>-5.8381825907228846E-3</v>
      </c>
      <c r="Q74" s="20">
        <f>+G73/G74-1</f>
        <v>-1.9364833462431896E-4</v>
      </c>
      <c r="R74" s="20">
        <f>+H73/H74-1</f>
        <v>-3.1769211427244981E-3</v>
      </c>
      <c r="S74" s="20">
        <f>+I73/I74-1</f>
        <v>-5.4686793817229074E-3</v>
      </c>
      <c r="T74" s="20">
        <f>+J73/J74-1</f>
        <v>-1.691095679939858E-4</v>
      </c>
      <c r="U74" s="14" t="s">
        <v>9</v>
      </c>
      <c r="V74" s="12">
        <f>+L74-AVERAGE(L$3:L$874)</f>
        <v>-6.5901359201047454E-3</v>
      </c>
      <c r="W74" s="12">
        <f>+M74-AVERAGE(M$3:M$874)</f>
        <v>-5.0703280551643787E-4</v>
      </c>
      <c r="X74" s="12">
        <f>+N74-AVERAGE(N$3:N$874)</f>
        <v>3.7443849564834197E-3</v>
      </c>
      <c r="Y74" s="12">
        <f>+O74-AVERAGE(O$3:O$874)</f>
        <v>-1.4009244510322927E-3</v>
      </c>
      <c r="Z74" s="12">
        <f>+P74-AVERAGE(P$3:P$874)</f>
        <v>-5.9094166206722625E-3</v>
      </c>
      <c r="AA74" s="12">
        <f>+Q74-AVERAGE(Q$3:Q$874)</f>
        <v>-3.4808116164275753E-4</v>
      </c>
      <c r="AB74" s="12">
        <f>+R74-AVERAGE(R$3:R$874)</f>
        <v>-3.2208905496368804E-3</v>
      </c>
      <c r="AC74" s="12">
        <f>+S74-AVERAGE(S$3:S$874)</f>
        <v>-5.4955359091784263E-3</v>
      </c>
      <c r="AD74" s="12">
        <f t="shared" si="2"/>
        <v>-1.7317151574432378E-4</v>
      </c>
    </row>
    <row r="75" spans="1:30" x14ac:dyDescent="0.25">
      <c r="A75" s="11">
        <v>42107</v>
      </c>
      <c r="B75" s="13">
        <v>616.47</v>
      </c>
      <c r="C75" s="10">
        <v>459.68189999999998</v>
      </c>
      <c r="D75" s="10">
        <v>40.106999999999999</v>
      </c>
      <c r="E75" s="10">
        <v>0.24160000000000001</v>
      </c>
      <c r="F75" s="15">
        <v>489.58179999999999</v>
      </c>
      <c r="G75" s="10">
        <v>50.79</v>
      </c>
      <c r="H75" s="10">
        <v>468.00659999999999</v>
      </c>
      <c r="I75" s="10">
        <v>2.1959</v>
      </c>
      <c r="J75" s="10">
        <v>162.58851999999999</v>
      </c>
      <c r="K75" s="14" t="s">
        <v>9</v>
      </c>
      <c r="L75" s="20">
        <f>+B74/B75-1</f>
        <v>6.0992424611092666E-3</v>
      </c>
      <c r="M75" s="20">
        <f>+C74/C75-1</f>
        <v>1.4958822611897515E-2</v>
      </c>
      <c r="N75" s="20">
        <f>+D74/D75-1</f>
        <v>1.4411449372927487E-2</v>
      </c>
      <c r="O75" s="20">
        <f>+E74/E75-1</f>
        <v>2.2350993377483475E-2</v>
      </c>
      <c r="P75" s="20">
        <f>+F74/F75-1</f>
        <v>6.6236122339515813E-3</v>
      </c>
      <c r="Q75" s="20">
        <f>+G74/G75-1</f>
        <v>1.6735577869659402E-2</v>
      </c>
      <c r="R75" s="20">
        <f>+H74/H75-1</f>
        <v>1.6330111583896523E-2</v>
      </c>
      <c r="S75" s="20">
        <f>+I74/I75-1</f>
        <v>7.6050821986430872E-3</v>
      </c>
      <c r="T75" s="20">
        <f>+J74/J75-1</f>
        <v>4.1725578165052735E-3</v>
      </c>
      <c r="U75" s="14" t="s">
        <v>9</v>
      </c>
      <c r="V75" s="12">
        <f>+L75-AVERAGE(L$3:L$874)</f>
        <v>6.1679266561230567E-3</v>
      </c>
      <c r="W75" s="12">
        <f>+M75-AVERAGE(M$3:M$874)</f>
        <v>1.4858384310560869E-2</v>
      </c>
      <c r="X75" s="12">
        <f>+N75-AVERAGE(N$3:N$874)</f>
        <v>1.4124864684578724E-2</v>
      </c>
      <c r="Y75" s="12">
        <f>+O75-AVERAGE(O$3:O$874)</f>
        <v>2.2164643825236585E-2</v>
      </c>
      <c r="Z75" s="12">
        <f>+P75-AVERAGE(P$3:P$874)</f>
        <v>6.5523782040022033E-3</v>
      </c>
      <c r="AA75" s="12">
        <f>+Q75-AVERAGE(Q$3:Q$874)</f>
        <v>1.6581145042640962E-2</v>
      </c>
      <c r="AB75" s="12">
        <f>+R75-AVERAGE(R$3:R$874)</f>
        <v>1.6286142176984139E-2</v>
      </c>
      <c r="AC75" s="12">
        <f>+S75-AVERAGE(S$3:S$874)</f>
        <v>7.5782256711875683E-3</v>
      </c>
      <c r="AD75" s="12">
        <f t="shared" si="2"/>
        <v>4.1684958687549355E-3</v>
      </c>
    </row>
    <row r="76" spans="1:30" x14ac:dyDescent="0.25">
      <c r="A76" s="11">
        <v>42108</v>
      </c>
      <c r="B76" s="13">
        <v>614.72</v>
      </c>
      <c r="C76" s="10">
        <v>461.43669999999997</v>
      </c>
      <c r="D76" s="10">
        <v>40.201000000000001</v>
      </c>
      <c r="E76" s="10">
        <v>0.24</v>
      </c>
      <c r="F76" s="15">
        <v>491.50920000000002</v>
      </c>
      <c r="G76" s="10">
        <v>51.08</v>
      </c>
      <c r="H76" s="10">
        <v>468.02359999999999</v>
      </c>
      <c r="I76" s="10">
        <v>2.2021999999999999</v>
      </c>
      <c r="J76" s="10">
        <v>162.87101999999999</v>
      </c>
      <c r="K76" s="14" t="s">
        <v>9</v>
      </c>
      <c r="L76" s="20">
        <f>+B75/B76-1</f>
        <v>2.8468245705361994E-3</v>
      </c>
      <c r="M76" s="20">
        <f>+C75/C76-1</f>
        <v>-3.8029051438691619E-3</v>
      </c>
      <c r="N76" s="20">
        <f>+D75/D76-1</f>
        <v>-2.3382502922812964E-3</v>
      </c>
      <c r="O76" s="20">
        <f>+E75/E76-1</f>
        <v>6.6666666666668206E-3</v>
      </c>
      <c r="P76" s="20">
        <f>+F75/F76-1</f>
        <v>-3.9213915019292722E-3</v>
      </c>
      <c r="Q76" s="20">
        <f>+G75/G76-1</f>
        <v>-5.6773688332028005E-3</v>
      </c>
      <c r="R76" s="20">
        <f>+H75/H76-1</f>
        <v>-3.6322954654388617E-5</v>
      </c>
      <c r="S76" s="20">
        <f>+I75/I76-1</f>
        <v>-2.8607755880483143E-3</v>
      </c>
      <c r="T76" s="20">
        <f>+J75/J76-1</f>
        <v>-1.7345013250361641E-3</v>
      </c>
      <c r="U76" s="14" t="s">
        <v>9</v>
      </c>
      <c r="V76" s="12">
        <f>+L76-AVERAGE(L$3:L$874)</f>
        <v>2.9155087655499895E-3</v>
      </c>
      <c r="W76" s="12">
        <f>+M76-AVERAGE(M$3:M$874)</f>
        <v>-3.9033434452058085E-3</v>
      </c>
      <c r="X76" s="12">
        <f>+N76-AVERAGE(N$3:N$874)</f>
        <v>-2.6248349806300597E-3</v>
      </c>
      <c r="Y76" s="12">
        <f>+O76-AVERAGE(O$3:O$874)</f>
        <v>6.4803171144199312E-3</v>
      </c>
      <c r="Z76" s="12">
        <f>+P76-AVERAGE(P$3:P$874)</f>
        <v>-3.9926255318786501E-3</v>
      </c>
      <c r="AA76" s="12">
        <f>+Q76-AVERAGE(Q$3:Q$874)</f>
        <v>-5.831801660221239E-3</v>
      </c>
      <c r="AB76" s="12">
        <f>+R76-AVERAGE(R$3:R$874)</f>
        <v>-8.0292361566771081E-5</v>
      </c>
      <c r="AC76" s="12">
        <f>+S76-AVERAGE(S$3:S$874)</f>
        <v>-2.8876321155038328E-3</v>
      </c>
      <c r="AD76" s="12">
        <f t="shared" si="2"/>
        <v>-1.738563272786502E-3</v>
      </c>
    </row>
    <row r="77" spans="1:30" x14ac:dyDescent="0.25">
      <c r="A77" s="11">
        <v>42109</v>
      </c>
      <c r="B77" s="13">
        <v>616.79999999999995</v>
      </c>
      <c r="C77" s="10">
        <v>465.87479999999999</v>
      </c>
      <c r="D77" s="10">
        <v>40.155999999999999</v>
      </c>
      <c r="E77" s="10">
        <v>0.24460000000000001</v>
      </c>
      <c r="F77" s="15">
        <v>499.02969999999999</v>
      </c>
      <c r="G77" s="10">
        <v>50.84</v>
      </c>
      <c r="H77" s="10">
        <v>471.14640000000003</v>
      </c>
      <c r="I77" s="10">
        <v>2.1819999999999999</v>
      </c>
      <c r="J77" s="10">
        <v>162.97461000000001</v>
      </c>
      <c r="K77" s="14" t="s">
        <v>9</v>
      </c>
      <c r="L77" s="20">
        <f>+B76/B77-1</f>
        <v>-3.3722438391697862E-3</v>
      </c>
      <c r="M77" s="20">
        <f>+C76/C77-1</f>
        <v>-9.5263791902889805E-3</v>
      </c>
      <c r="N77" s="20">
        <f>+D76/D77-1</f>
        <v>1.1206295447754311E-3</v>
      </c>
      <c r="O77" s="20">
        <f>+E76/E77-1</f>
        <v>-1.8806214227309992E-2</v>
      </c>
      <c r="P77" s="20">
        <f>+F76/F77-1</f>
        <v>-1.5070245318064224E-2</v>
      </c>
      <c r="Q77" s="20">
        <f>+G76/G77-1</f>
        <v>4.7206923682139301E-3</v>
      </c>
      <c r="R77" s="20">
        <f>+H76/H77-1</f>
        <v>-6.6280884243200555E-3</v>
      </c>
      <c r="S77" s="20">
        <f>+I76/I77-1</f>
        <v>9.2575618698442774E-3</v>
      </c>
      <c r="T77" s="20">
        <f>+J76/J77-1</f>
        <v>-6.3562048100640478E-4</v>
      </c>
      <c r="U77" s="14" t="s">
        <v>9</v>
      </c>
      <c r="V77" s="12">
        <f>+L77-AVERAGE(L$3:L$874)</f>
        <v>-3.3035596441559961E-3</v>
      </c>
      <c r="W77" s="12">
        <f>+M77-AVERAGE(M$3:M$874)</f>
        <v>-9.6268174916256267E-3</v>
      </c>
      <c r="X77" s="12">
        <f>+N77-AVERAGE(N$3:N$874)</f>
        <v>8.340448564266678E-4</v>
      </c>
      <c r="Y77" s="12">
        <f>+O77-AVERAGE(O$3:O$874)</f>
        <v>-1.8992563779556881E-2</v>
      </c>
      <c r="Z77" s="12">
        <f>+P77-AVERAGE(P$3:P$874)</f>
        <v>-1.5141479348013602E-2</v>
      </c>
      <c r="AA77" s="12">
        <f>+Q77-AVERAGE(Q$3:Q$874)</f>
        <v>4.5662595411954917E-3</v>
      </c>
      <c r="AB77" s="12">
        <f>+R77-AVERAGE(R$3:R$874)</f>
        <v>-6.6720578312324383E-3</v>
      </c>
      <c r="AC77" s="12">
        <f>+S77-AVERAGE(S$3:S$874)</f>
        <v>9.2307053423887585E-3</v>
      </c>
      <c r="AD77" s="12">
        <f t="shared" si="2"/>
        <v>-6.3968242875674271E-4</v>
      </c>
    </row>
    <row r="78" spans="1:30" x14ac:dyDescent="0.25">
      <c r="A78" s="11">
        <v>42110</v>
      </c>
      <c r="B78" s="13">
        <v>611.91</v>
      </c>
      <c r="C78" s="10">
        <v>468.44380000000001</v>
      </c>
      <c r="D78" s="10">
        <v>40.238</v>
      </c>
      <c r="E78" s="10">
        <v>0.24590000000000001</v>
      </c>
      <c r="F78" s="15">
        <v>500.94990000000001</v>
      </c>
      <c r="G78" s="10">
        <v>51.02</v>
      </c>
      <c r="H78" s="10">
        <v>476.43860000000001</v>
      </c>
      <c r="I78" s="10">
        <v>2.1755</v>
      </c>
      <c r="J78" s="10">
        <v>163.20931999999999</v>
      </c>
      <c r="K78" s="14" t="s">
        <v>9</v>
      </c>
      <c r="L78" s="20">
        <f>+B77/B78-1</f>
        <v>7.9913712800900871E-3</v>
      </c>
      <c r="M78" s="20">
        <f>+C77/C78-1</f>
        <v>-5.4841157039542399E-3</v>
      </c>
      <c r="N78" s="20">
        <f>+D77/D78-1</f>
        <v>-2.0378746458571406E-3</v>
      </c>
      <c r="O78" s="20">
        <f>+E77/E78-1</f>
        <v>-5.2867019113460589E-3</v>
      </c>
      <c r="P78" s="20">
        <f>+F77/F78-1</f>
        <v>-3.8331178427224444E-3</v>
      </c>
      <c r="Q78" s="20">
        <f>+G77/G78-1</f>
        <v>-3.528028224225821E-3</v>
      </c>
      <c r="R78" s="20">
        <f>+H77/H78-1</f>
        <v>-1.1107832152978281E-2</v>
      </c>
      <c r="S78" s="20">
        <f>+I77/I78-1</f>
        <v>2.9878188922085602E-3</v>
      </c>
      <c r="T78" s="20">
        <f>+J77/J78-1</f>
        <v>-1.438091893281479E-3</v>
      </c>
      <c r="U78" s="14" t="s">
        <v>9</v>
      </c>
      <c r="V78" s="12">
        <f>+L78-AVERAGE(L$3:L$874)</f>
        <v>8.0600554751038764E-3</v>
      </c>
      <c r="W78" s="12">
        <f>+M78-AVERAGE(M$3:M$874)</f>
        <v>-5.584554005290886E-3</v>
      </c>
      <c r="X78" s="12">
        <f>+N78-AVERAGE(N$3:N$874)</f>
        <v>-2.3244593342059039E-3</v>
      </c>
      <c r="Y78" s="12">
        <f>+O78-AVERAGE(O$3:O$874)</f>
        <v>-5.4730514635929484E-3</v>
      </c>
      <c r="Z78" s="12">
        <f>+P78-AVERAGE(P$3:P$874)</f>
        <v>-3.9043518726718223E-3</v>
      </c>
      <c r="AA78" s="12">
        <f>+Q78-AVERAGE(Q$3:Q$874)</f>
        <v>-3.6824610512442594E-3</v>
      </c>
      <c r="AB78" s="12">
        <f>+R78-AVERAGE(R$3:R$874)</f>
        <v>-1.1151801559890663E-2</v>
      </c>
      <c r="AC78" s="12">
        <f>+S78-AVERAGE(S$3:S$874)</f>
        <v>2.9609623647530417E-3</v>
      </c>
      <c r="AD78" s="12">
        <f t="shared" si="2"/>
        <v>-1.4421538410318169E-3</v>
      </c>
    </row>
    <row r="79" spans="1:30" x14ac:dyDescent="0.25">
      <c r="A79" s="11">
        <v>42111</v>
      </c>
      <c r="B79" s="13">
        <v>612.79</v>
      </c>
      <c r="C79" s="10">
        <v>469.87619999999998</v>
      </c>
      <c r="D79" s="10">
        <v>39.877000000000002</v>
      </c>
      <c r="E79" s="10">
        <v>0.24479999999999999</v>
      </c>
      <c r="F79" s="15">
        <v>499.45909999999998</v>
      </c>
      <c r="G79" s="10">
        <v>50.65</v>
      </c>
      <c r="H79" s="10">
        <v>475.80790000000002</v>
      </c>
      <c r="I79" s="10">
        <v>2.1945000000000001</v>
      </c>
      <c r="J79" s="10">
        <v>164.12482</v>
      </c>
      <c r="K79" s="14" t="s">
        <v>9</v>
      </c>
      <c r="L79" s="20">
        <f>+B78/B79-1</f>
        <v>-1.4360547659068024E-3</v>
      </c>
      <c r="M79" s="20">
        <f>+C78/C79-1</f>
        <v>-3.048462552476483E-3</v>
      </c>
      <c r="N79" s="20">
        <f>+D78/D79-1</f>
        <v>9.0528374752363305E-3</v>
      </c>
      <c r="O79" s="20">
        <f>+E78/E79-1</f>
        <v>4.4934640522875657E-3</v>
      </c>
      <c r="P79" s="20">
        <f>+F78/F79-1</f>
        <v>2.9848289879992329E-3</v>
      </c>
      <c r="Q79" s="20">
        <f>+G78/G79-1</f>
        <v>7.3050345508391956E-3</v>
      </c>
      <c r="R79" s="20">
        <f>+H78/H79-1</f>
        <v>1.3255349480325584E-3</v>
      </c>
      <c r="S79" s="20">
        <f>+I78/I79-1</f>
        <v>-8.6580086580086979E-3</v>
      </c>
      <c r="T79" s="20">
        <f>+J78/J79-1</f>
        <v>-5.5780716164685051E-3</v>
      </c>
      <c r="U79" s="14" t="s">
        <v>9</v>
      </c>
      <c r="V79" s="12">
        <f>+L79-AVERAGE(L$3:L$874)</f>
        <v>-1.3673705708930122E-3</v>
      </c>
      <c r="W79" s="12">
        <f>+M79-AVERAGE(M$3:M$874)</f>
        <v>-3.1489008538131296E-3</v>
      </c>
      <c r="X79" s="12">
        <f>+N79-AVERAGE(N$3:N$874)</f>
        <v>8.7662527868875677E-3</v>
      </c>
      <c r="Y79" s="12">
        <f>+O79-AVERAGE(O$3:O$874)</f>
        <v>4.3071145000406763E-3</v>
      </c>
      <c r="Z79" s="12">
        <f>+P79-AVERAGE(P$3:P$874)</f>
        <v>2.913594958049855E-3</v>
      </c>
      <c r="AA79" s="12">
        <f>+Q79-AVERAGE(Q$3:Q$874)</f>
        <v>7.1506017238207572E-3</v>
      </c>
      <c r="AB79" s="12">
        <f>+R79-AVERAGE(R$3:R$874)</f>
        <v>1.2815655411201759E-3</v>
      </c>
      <c r="AC79" s="12">
        <f>+S79-AVERAGE(S$3:S$874)</f>
        <v>-8.6848651854642168E-3</v>
      </c>
      <c r="AD79" s="12">
        <f t="shared" si="2"/>
        <v>-5.5821335642188431E-3</v>
      </c>
    </row>
    <row r="80" spans="1:30" x14ac:dyDescent="0.25">
      <c r="A80" s="11">
        <v>42114</v>
      </c>
      <c r="B80" s="13">
        <v>615.80999999999995</v>
      </c>
      <c r="C80" s="10">
        <v>472.41559999999998</v>
      </c>
      <c r="D80" s="10">
        <v>39.883000000000003</v>
      </c>
      <c r="E80" s="10">
        <v>0.24790000000000001</v>
      </c>
      <c r="F80" s="15">
        <v>503.98570000000001</v>
      </c>
      <c r="G80" s="10">
        <v>50.75</v>
      </c>
      <c r="H80" s="10">
        <v>476.21620000000001</v>
      </c>
      <c r="I80" s="10">
        <v>2.2208000000000001</v>
      </c>
      <c r="J80" s="10">
        <v>165.82302000000001</v>
      </c>
      <c r="K80" s="14" t="s">
        <v>9</v>
      </c>
      <c r="L80" s="20">
        <f>+B79/B80-1</f>
        <v>-4.9041100339389798E-3</v>
      </c>
      <c r="M80" s="20">
        <f>+C79/C80-1</f>
        <v>-5.3753517030343811E-3</v>
      </c>
      <c r="N80" s="20">
        <f>+D79/D80-1</f>
        <v>-1.5044003710851239E-4</v>
      </c>
      <c r="O80" s="20">
        <f>+E79/E80-1</f>
        <v>-1.2505042355788754E-2</v>
      </c>
      <c r="P80" s="20">
        <f>+F79/F80-1</f>
        <v>-8.9816040415433562E-3</v>
      </c>
      <c r="Q80" s="20">
        <f>+G79/G80-1</f>
        <v>-1.9704433497537144E-3</v>
      </c>
      <c r="R80" s="20">
        <f>+H79/H80-1</f>
        <v>-8.5738368413335042E-4</v>
      </c>
      <c r="S80" s="20">
        <f>+I79/I80-1</f>
        <v>-1.1842579250720409E-2</v>
      </c>
      <c r="T80" s="20">
        <f>+J79/J80-1</f>
        <v>-1.0241038910038025E-2</v>
      </c>
      <c r="U80" s="14" t="s">
        <v>9</v>
      </c>
      <c r="V80" s="12">
        <f>+L80-AVERAGE(L$3:L$874)</f>
        <v>-4.8354258389251897E-3</v>
      </c>
      <c r="W80" s="12">
        <f>+M80-AVERAGE(M$3:M$874)</f>
        <v>-5.4757900043710273E-3</v>
      </c>
      <c r="X80" s="12">
        <f>+N80-AVERAGE(N$3:N$874)</f>
        <v>-4.3702472545727574E-4</v>
      </c>
      <c r="Y80" s="12">
        <f>+O80-AVERAGE(O$3:O$874)</f>
        <v>-1.2691391908035643E-2</v>
      </c>
      <c r="Z80" s="12">
        <f>+P80-AVERAGE(P$3:P$874)</f>
        <v>-9.0528380714927342E-3</v>
      </c>
      <c r="AA80" s="12">
        <f>+Q80-AVERAGE(Q$3:Q$874)</f>
        <v>-2.1248761767721528E-3</v>
      </c>
      <c r="AB80" s="12">
        <f>+R80-AVERAGE(R$3:R$874)</f>
        <v>-9.0135309104573283E-4</v>
      </c>
      <c r="AC80" s="12">
        <f>+S80-AVERAGE(S$3:S$874)</f>
        <v>-1.1869435778175928E-2</v>
      </c>
      <c r="AD80" s="12">
        <f t="shared" si="2"/>
        <v>-1.0245100857788363E-2</v>
      </c>
    </row>
    <row r="81" spans="1:30" x14ac:dyDescent="0.25">
      <c r="A81" s="11">
        <v>42115</v>
      </c>
      <c r="B81" s="13">
        <v>615.79999999999995</v>
      </c>
      <c r="C81" s="10">
        <v>472.59210000000002</v>
      </c>
      <c r="D81" s="10">
        <v>39.933999999999997</v>
      </c>
      <c r="E81" s="10">
        <v>0.24929999999999999</v>
      </c>
      <c r="F81" s="15">
        <v>501.8159</v>
      </c>
      <c r="G81" s="10">
        <v>50.84</v>
      </c>
      <c r="H81" s="10">
        <v>475.25139999999999</v>
      </c>
      <c r="I81" s="10">
        <v>2.2141000000000002</v>
      </c>
      <c r="J81" s="10">
        <v>165.98562000000001</v>
      </c>
      <c r="K81" s="14" t="s">
        <v>9</v>
      </c>
      <c r="L81" s="20">
        <f>+B80/B81-1</f>
        <v>1.6239038648890869E-5</v>
      </c>
      <c r="M81" s="20">
        <f>+C80/C81-1</f>
        <v>-3.7347217611138905E-4</v>
      </c>
      <c r="N81" s="20">
        <f>+D80/D81-1</f>
        <v>-1.2771072269243122E-3</v>
      </c>
      <c r="O81" s="20">
        <f>+E80/E81-1</f>
        <v>-5.6157240272762809E-3</v>
      </c>
      <c r="P81" s="20">
        <f>+F80/F81-1</f>
        <v>4.3238964727900786E-3</v>
      </c>
      <c r="Q81" s="20">
        <f>+G80/G81-1</f>
        <v>-1.7702596380803071E-3</v>
      </c>
      <c r="R81" s="20">
        <f>+H80/H81-1</f>
        <v>2.0300834463613526E-3</v>
      </c>
      <c r="S81" s="20">
        <f>+I80/I81-1</f>
        <v>3.0260602502145684E-3</v>
      </c>
      <c r="T81" s="20">
        <f>+J80/J81-1</f>
        <v>-9.796029318683841E-4</v>
      </c>
      <c r="U81" s="14" t="s">
        <v>9</v>
      </c>
      <c r="V81" s="12">
        <f>+L81-AVERAGE(L$3:L$874)</f>
        <v>8.4923233662680947E-5</v>
      </c>
      <c r="W81" s="12">
        <f>+M81-AVERAGE(M$3:M$874)</f>
        <v>-4.7391047744803556E-4</v>
      </c>
      <c r="X81" s="12">
        <f>+N81-AVERAGE(N$3:N$874)</f>
        <v>-1.5636919152730755E-3</v>
      </c>
      <c r="Y81" s="12">
        <f>+O81-AVERAGE(O$3:O$874)</f>
        <v>-5.8020735795231704E-3</v>
      </c>
      <c r="Z81" s="12">
        <f>+P81-AVERAGE(P$3:P$874)</f>
        <v>4.2526624428407007E-3</v>
      </c>
      <c r="AA81" s="12">
        <f>+Q81-AVERAGE(Q$3:Q$874)</f>
        <v>-1.9246924650987455E-3</v>
      </c>
      <c r="AB81" s="12">
        <f>+R81-AVERAGE(R$3:R$874)</f>
        <v>1.9861140394489703E-3</v>
      </c>
      <c r="AC81" s="12">
        <f>+S81-AVERAGE(S$3:S$874)</f>
        <v>2.9992037227590499E-3</v>
      </c>
      <c r="AD81" s="12">
        <f t="shared" si="2"/>
        <v>-9.8366487961872202E-4</v>
      </c>
    </row>
    <row r="82" spans="1:30" x14ac:dyDescent="0.25">
      <c r="A82" s="11">
        <v>42116</v>
      </c>
      <c r="B82" s="13">
        <v>619.20000000000005</v>
      </c>
      <c r="C82" s="10">
        <v>475.12400000000002</v>
      </c>
      <c r="D82" s="10">
        <v>40.127600000000001</v>
      </c>
      <c r="E82" s="10">
        <v>0.2485</v>
      </c>
      <c r="F82" s="15">
        <v>506.41829999999999</v>
      </c>
      <c r="G82" s="10">
        <v>50.71</v>
      </c>
      <c r="H82" s="10">
        <v>480.62150000000003</v>
      </c>
      <c r="I82" s="10">
        <v>2.2122999999999999</v>
      </c>
      <c r="J82" s="10">
        <v>166.67501999999999</v>
      </c>
      <c r="K82" s="14" t="s">
        <v>9</v>
      </c>
      <c r="L82" s="20">
        <f>+B81/B82-1</f>
        <v>-5.490956072351616E-3</v>
      </c>
      <c r="M82" s="20">
        <f>+C81/C82-1</f>
        <v>-5.328924659667833E-3</v>
      </c>
      <c r="N82" s="20">
        <f>+D81/D82-1</f>
        <v>-4.8246094957087315E-3</v>
      </c>
      <c r="O82" s="20">
        <f>+E81/E82-1</f>
        <v>3.2193158953721657E-3</v>
      </c>
      <c r="P82" s="20">
        <f>+F81/F82-1</f>
        <v>-9.0881391924422239E-3</v>
      </c>
      <c r="Q82" s="20">
        <f>+G81/G82-1</f>
        <v>2.5635969236836864E-3</v>
      </c>
      <c r="R82" s="20">
        <f>+H81/H82-1</f>
        <v>-1.1173241313590876E-2</v>
      </c>
      <c r="S82" s="20">
        <f>+I81/I82-1</f>
        <v>8.1363287076818835E-4</v>
      </c>
      <c r="T82" s="20">
        <f>+J81/J82-1</f>
        <v>-4.1361926940219895E-3</v>
      </c>
      <c r="U82" s="14" t="s">
        <v>9</v>
      </c>
      <c r="V82" s="12">
        <f>+L82-AVERAGE(L$3:L$874)</f>
        <v>-5.4222718773378259E-3</v>
      </c>
      <c r="W82" s="12">
        <f>+M82-AVERAGE(M$3:M$874)</f>
        <v>-5.4293629610044792E-3</v>
      </c>
      <c r="X82" s="12">
        <f>+N82-AVERAGE(N$3:N$874)</f>
        <v>-5.1111941840574953E-3</v>
      </c>
      <c r="Y82" s="12">
        <f>+O82-AVERAGE(O$3:O$874)</f>
        <v>3.0329663431252762E-3</v>
      </c>
      <c r="Z82" s="12">
        <f>+P82-AVERAGE(P$3:P$874)</f>
        <v>-9.1593732223916018E-3</v>
      </c>
      <c r="AA82" s="12">
        <f>+Q82-AVERAGE(Q$3:Q$874)</f>
        <v>2.409164096665248E-3</v>
      </c>
      <c r="AB82" s="12">
        <f>+R82-AVERAGE(R$3:R$874)</f>
        <v>-1.1217210720503258E-2</v>
      </c>
      <c r="AC82" s="12">
        <f>+S82-AVERAGE(S$3:S$874)</f>
        <v>7.8677634331266973E-4</v>
      </c>
      <c r="AD82" s="12">
        <f t="shared" si="2"/>
        <v>-4.1402546417723275E-3</v>
      </c>
    </row>
    <row r="83" spans="1:30" x14ac:dyDescent="0.25">
      <c r="A83" s="11">
        <v>42117</v>
      </c>
      <c r="B83" s="13">
        <v>616.70000000000005</v>
      </c>
      <c r="C83" s="10">
        <v>466.76130000000001</v>
      </c>
      <c r="D83" s="10">
        <v>40.040999999999997</v>
      </c>
      <c r="E83" s="10">
        <v>0.249</v>
      </c>
      <c r="F83" s="15">
        <v>506.1388</v>
      </c>
      <c r="G83" s="10">
        <v>50.6</v>
      </c>
      <c r="H83" s="10">
        <v>478.12369999999999</v>
      </c>
      <c r="I83" s="10">
        <v>2.2174</v>
      </c>
      <c r="J83" s="10">
        <v>166.26580999999999</v>
      </c>
      <c r="K83" s="14" t="s">
        <v>9</v>
      </c>
      <c r="L83" s="20">
        <f>+B82/B83-1</f>
        <v>4.0538349278418373E-3</v>
      </c>
      <c r="M83" s="20">
        <f>+C82/C83-1</f>
        <v>1.7916438230847431E-2</v>
      </c>
      <c r="N83" s="20">
        <f>+D82/D83-1</f>
        <v>2.1627831472741388E-3</v>
      </c>
      <c r="O83" s="20">
        <f>+E82/E83-1</f>
        <v>-2.0080321285140812E-3</v>
      </c>
      <c r="P83" s="20">
        <f>+F82/F83-1</f>
        <v>5.5222006295507775E-4</v>
      </c>
      <c r="Q83" s="20">
        <f>+G82/G83-1</f>
        <v>2.1739130434783593E-3</v>
      </c>
      <c r="R83" s="20">
        <f>+H82/H83-1</f>
        <v>5.2241710670273278E-3</v>
      </c>
      <c r="S83" s="20">
        <f>+I82/I83-1</f>
        <v>-2.2999909804275465E-3</v>
      </c>
      <c r="T83" s="20">
        <f>+J82/J83-1</f>
        <v>2.4611794812174903E-3</v>
      </c>
      <c r="U83" s="14" t="s">
        <v>9</v>
      </c>
      <c r="V83" s="12">
        <f>+L83-AVERAGE(L$3:L$874)</f>
        <v>4.1225191228556274E-3</v>
      </c>
      <c r="W83" s="12">
        <f>+M83-AVERAGE(M$3:M$874)</f>
        <v>1.7815999929510783E-2</v>
      </c>
      <c r="X83" s="12">
        <f>+N83-AVERAGE(N$3:N$874)</f>
        <v>1.8761984589253755E-3</v>
      </c>
      <c r="Y83" s="12">
        <f>+O83-AVERAGE(O$3:O$874)</f>
        <v>-2.1943816807609706E-3</v>
      </c>
      <c r="Z83" s="12">
        <f>+P83-AVERAGE(P$3:P$874)</f>
        <v>4.8098603300569961E-4</v>
      </c>
      <c r="AA83" s="12">
        <f>+Q83-AVERAGE(Q$3:Q$874)</f>
        <v>2.0194802164599209E-3</v>
      </c>
      <c r="AB83" s="12">
        <f>+R83-AVERAGE(R$3:R$874)</f>
        <v>5.1802016601149451E-3</v>
      </c>
      <c r="AC83" s="12">
        <f>+S83-AVERAGE(S$3:S$874)</f>
        <v>-2.326847507883065E-3</v>
      </c>
      <c r="AD83" s="12">
        <f t="shared" si="2"/>
        <v>2.4571175334671524E-3</v>
      </c>
    </row>
    <row r="84" spans="1:30" x14ac:dyDescent="0.25">
      <c r="A84" s="11">
        <v>42118</v>
      </c>
      <c r="B84" s="13">
        <v>612.9</v>
      </c>
      <c r="C84" s="10">
        <v>465.94150000000002</v>
      </c>
      <c r="D84" s="10">
        <v>39.8583</v>
      </c>
      <c r="E84" s="10">
        <v>0.25</v>
      </c>
      <c r="F84" s="15">
        <v>503.1259</v>
      </c>
      <c r="G84" s="10">
        <v>50.56</v>
      </c>
      <c r="H84" s="10">
        <v>479.44310000000002</v>
      </c>
      <c r="I84" s="10">
        <v>2.1993</v>
      </c>
      <c r="J84" s="10">
        <v>165.18082000000001</v>
      </c>
      <c r="K84" s="14" t="s">
        <v>9</v>
      </c>
      <c r="L84" s="20">
        <f>+B83/B84-1</f>
        <v>6.2000326317508403E-3</v>
      </c>
      <c r="M84" s="20">
        <f>+C83/C84-1</f>
        <v>1.7594483427640917E-3</v>
      </c>
      <c r="N84" s="20">
        <f>+D83/D84-1</f>
        <v>4.5837378914805882E-3</v>
      </c>
      <c r="O84" s="20">
        <f>+E83/E84-1</f>
        <v>-4.0000000000000036E-3</v>
      </c>
      <c r="P84" s="20">
        <f>+F83/F84-1</f>
        <v>5.9883619587066672E-3</v>
      </c>
      <c r="Q84" s="20">
        <f>+G83/G84-1</f>
        <v>7.9113924050622231E-4</v>
      </c>
      <c r="R84" s="20">
        <f>+H83/H84-1</f>
        <v>-2.7519428270007529E-3</v>
      </c>
      <c r="S84" s="20">
        <f>+I83/I84-1</f>
        <v>8.229891329059269E-3</v>
      </c>
      <c r="T84" s="20">
        <f>+J83/J84-1</f>
        <v>6.5684986913128185E-3</v>
      </c>
      <c r="U84" s="14" t="s">
        <v>9</v>
      </c>
      <c r="V84" s="12">
        <f>+L84-AVERAGE(L$3:L$874)</f>
        <v>6.2687168267646304E-3</v>
      </c>
      <c r="W84" s="12">
        <f>+M84-AVERAGE(M$3:M$874)</f>
        <v>1.6590100414274453E-3</v>
      </c>
      <c r="X84" s="12">
        <f>+N84-AVERAGE(N$3:N$874)</f>
        <v>4.2971532031318245E-3</v>
      </c>
      <c r="Y84" s="12">
        <f>+O84-AVERAGE(O$3:O$874)</f>
        <v>-4.186349552246893E-3</v>
      </c>
      <c r="Z84" s="12">
        <f>+P84-AVERAGE(P$3:P$874)</f>
        <v>5.9171279287572893E-3</v>
      </c>
      <c r="AA84" s="12">
        <f>+Q84-AVERAGE(Q$3:Q$874)</f>
        <v>6.3670641348778374E-4</v>
      </c>
      <c r="AB84" s="12">
        <f>+R84-AVERAGE(R$3:R$874)</f>
        <v>-2.7959122339131352E-3</v>
      </c>
      <c r="AC84" s="12">
        <f>+S84-AVERAGE(S$3:S$874)</f>
        <v>8.2030348016037501E-3</v>
      </c>
      <c r="AD84" s="12">
        <f t="shared" si="2"/>
        <v>6.5644367435624806E-3</v>
      </c>
    </row>
    <row r="85" spans="1:30" x14ac:dyDescent="0.25">
      <c r="A85" s="11">
        <v>42121</v>
      </c>
      <c r="B85" s="13">
        <v>609.45000000000005</v>
      </c>
      <c r="C85" s="10">
        <v>466.75790000000001</v>
      </c>
      <c r="D85" s="10">
        <v>39.765000000000001</v>
      </c>
      <c r="E85" s="10">
        <v>0.25319999999999998</v>
      </c>
      <c r="F85" s="15">
        <v>505.12169999999998</v>
      </c>
      <c r="G85" s="10">
        <v>50.84</v>
      </c>
      <c r="H85" s="10">
        <v>479.80739999999997</v>
      </c>
      <c r="I85" s="10">
        <v>2.2162000000000002</v>
      </c>
      <c r="J85" s="10">
        <v>166.68512000000001</v>
      </c>
      <c r="K85" s="14" t="s">
        <v>9</v>
      </c>
      <c r="L85" s="20">
        <f>+B84/B85-1</f>
        <v>5.6608417425545454E-3</v>
      </c>
      <c r="M85" s="20">
        <f>+C84/C85-1</f>
        <v>-1.7490866249934012E-3</v>
      </c>
      <c r="N85" s="20">
        <f>+D84/D85-1</f>
        <v>2.346284420973177E-3</v>
      </c>
      <c r="O85" s="20">
        <f>+E84/E85-1</f>
        <v>-1.2638230647709192E-2</v>
      </c>
      <c r="P85" s="20">
        <f>+F84/F85-1</f>
        <v>-3.9511270254276587E-3</v>
      </c>
      <c r="Q85" s="20">
        <f>+G84/G85-1</f>
        <v>-5.5074744295829925E-3</v>
      </c>
      <c r="R85" s="20">
        <f>+H84/H85-1</f>
        <v>-7.5926298760697897E-4</v>
      </c>
      <c r="S85" s="20">
        <f>+I84/I85-1</f>
        <v>-7.625665553650407E-3</v>
      </c>
      <c r="T85" s="20">
        <f>+J84/J85-1</f>
        <v>-9.0248007740583169E-3</v>
      </c>
      <c r="U85" s="14" t="s">
        <v>9</v>
      </c>
      <c r="V85" s="12">
        <f>+L85-AVERAGE(L$3:L$874)</f>
        <v>5.7295259375683355E-3</v>
      </c>
      <c r="W85" s="12">
        <f>+M85-AVERAGE(M$3:M$874)</f>
        <v>-1.8495249263300476E-3</v>
      </c>
      <c r="X85" s="12">
        <f>+N85-AVERAGE(N$3:N$874)</f>
        <v>2.0596997326244137E-3</v>
      </c>
      <c r="Y85" s="12">
        <f>+O85-AVERAGE(O$3:O$874)</f>
        <v>-1.2824580199956082E-2</v>
      </c>
      <c r="Z85" s="12">
        <f>+P85-AVERAGE(P$3:P$874)</f>
        <v>-4.0223610553770366E-3</v>
      </c>
      <c r="AA85" s="12">
        <f>+Q85-AVERAGE(Q$3:Q$874)</f>
        <v>-5.661907256601431E-3</v>
      </c>
      <c r="AB85" s="12">
        <f>+R85-AVERAGE(R$3:R$874)</f>
        <v>-8.0323239451936138E-4</v>
      </c>
      <c r="AC85" s="12">
        <f>+S85-AVERAGE(S$3:S$874)</f>
        <v>-7.6525220811059259E-3</v>
      </c>
      <c r="AD85" s="12">
        <f t="shared" si="2"/>
        <v>-9.0288627218086549E-3</v>
      </c>
    </row>
    <row r="86" spans="1:30" x14ac:dyDescent="0.25">
      <c r="A86" s="11">
        <v>42122</v>
      </c>
      <c r="B86" s="13">
        <v>605.29</v>
      </c>
      <c r="C86" s="10">
        <v>468.31049999999999</v>
      </c>
      <c r="D86" s="10">
        <v>39.765999999999998</v>
      </c>
      <c r="E86" s="10">
        <v>0.25240000000000001</v>
      </c>
      <c r="F86" s="15">
        <v>504.17880000000002</v>
      </c>
      <c r="G86" s="10">
        <v>51.13</v>
      </c>
      <c r="H86" s="10">
        <v>486.63290000000001</v>
      </c>
      <c r="I86" s="10">
        <v>2.214</v>
      </c>
      <c r="J86" s="10">
        <v>166.70761999999999</v>
      </c>
      <c r="K86" s="14" t="s">
        <v>9</v>
      </c>
      <c r="L86" s="20">
        <f>+B85/B86-1</f>
        <v>6.8727386872409202E-3</v>
      </c>
      <c r="M86" s="20">
        <f>+C85/C86-1</f>
        <v>-3.3153217790333755E-3</v>
      </c>
      <c r="N86" s="20">
        <f>+D85/D86-1</f>
        <v>-2.5147110596979161E-5</v>
      </c>
      <c r="O86" s="20">
        <f>+E85/E86-1</f>
        <v>3.1695721077653616E-3</v>
      </c>
      <c r="P86" s="20">
        <f>+F85/F86-1</f>
        <v>1.8701698683085688E-3</v>
      </c>
      <c r="Q86" s="20">
        <f>+G85/G86-1</f>
        <v>-5.6718169372188543E-3</v>
      </c>
      <c r="R86" s="20">
        <f>+H85/H86-1</f>
        <v>-1.4025973171974293E-2</v>
      </c>
      <c r="S86" s="20">
        <f>+I85/I86-1</f>
        <v>9.9367660343285813E-4</v>
      </c>
      <c r="T86" s="20">
        <f>+J85/J86-1</f>
        <v>-1.3496683594893533E-4</v>
      </c>
      <c r="U86" s="14" t="s">
        <v>9</v>
      </c>
      <c r="V86" s="12">
        <f>+L86-AVERAGE(L$3:L$874)</f>
        <v>6.9414228822547103E-3</v>
      </c>
      <c r="W86" s="12">
        <f>+M86-AVERAGE(M$3:M$874)</f>
        <v>-3.4157600803700222E-3</v>
      </c>
      <c r="X86" s="12">
        <f>+N86-AVERAGE(N$3:N$874)</f>
        <v>-3.117317989457425E-4</v>
      </c>
      <c r="Y86" s="12">
        <f>+O86-AVERAGE(O$3:O$874)</f>
        <v>2.9832225555184722E-3</v>
      </c>
      <c r="Z86" s="12">
        <f>+P86-AVERAGE(P$3:P$874)</f>
        <v>1.7989358383591907E-3</v>
      </c>
      <c r="AA86" s="12">
        <f>+Q86-AVERAGE(Q$3:Q$874)</f>
        <v>-5.8262497642372927E-3</v>
      </c>
      <c r="AB86" s="12">
        <f>+R86-AVERAGE(R$3:R$874)</f>
        <v>-1.4069942578886675E-2</v>
      </c>
      <c r="AC86" s="12">
        <f>+S86-AVERAGE(S$3:S$874)</f>
        <v>9.6682007597733951E-4</v>
      </c>
      <c r="AD86" s="12">
        <f t="shared" si="2"/>
        <v>-1.3902878369927331E-4</v>
      </c>
    </row>
    <row r="87" spans="1:30" x14ac:dyDescent="0.25">
      <c r="A87" s="11">
        <v>42123</v>
      </c>
      <c r="B87" s="13">
        <v>608.36</v>
      </c>
      <c r="C87" s="10">
        <v>468.45600000000002</v>
      </c>
      <c r="D87" s="10">
        <v>40.024000000000001</v>
      </c>
      <c r="E87" s="10">
        <v>0.25640000000000002</v>
      </c>
      <c r="F87" s="15">
        <v>507.19819999999999</v>
      </c>
      <c r="G87" s="10">
        <v>51.74</v>
      </c>
      <c r="H87" s="10">
        <v>487.97199999999998</v>
      </c>
      <c r="I87" s="10">
        <v>2.2442000000000002</v>
      </c>
      <c r="J87" s="10">
        <v>169.08251999999999</v>
      </c>
      <c r="K87" s="14" t="s">
        <v>9</v>
      </c>
      <c r="L87" s="20">
        <f>+B86/B87-1</f>
        <v>-5.0463541324217154E-3</v>
      </c>
      <c r="M87" s="20">
        <f>+C86/C87-1</f>
        <v>-3.1059480506179238E-4</v>
      </c>
      <c r="N87" s="20">
        <f>+D86/D87-1</f>
        <v>-6.4461323206077559E-3</v>
      </c>
      <c r="O87" s="20">
        <f>+E86/E87-1</f>
        <v>-1.5600624024960985E-2</v>
      </c>
      <c r="P87" s="20">
        <f>+F86/F87-1</f>
        <v>-5.9530968367000892E-3</v>
      </c>
      <c r="Q87" s="20">
        <f>+G86/G87-1</f>
        <v>-1.1789717819868595E-2</v>
      </c>
      <c r="R87" s="20">
        <f>+H86/H87-1</f>
        <v>-2.7442148319984927E-3</v>
      </c>
      <c r="S87" s="20">
        <f>+I86/I87-1</f>
        <v>-1.3456911148739037E-2</v>
      </c>
      <c r="T87" s="20">
        <f>+J86/J87-1</f>
        <v>-1.4045804380015126E-2</v>
      </c>
      <c r="U87" s="14" t="s">
        <v>9</v>
      </c>
      <c r="V87" s="12">
        <f>+L87-AVERAGE(L$3:L$874)</f>
        <v>-4.9776699374079253E-3</v>
      </c>
      <c r="W87" s="12">
        <f>+M87-AVERAGE(M$3:M$874)</f>
        <v>-4.1103310639843888E-4</v>
      </c>
      <c r="X87" s="12">
        <f>+N87-AVERAGE(N$3:N$874)</f>
        <v>-6.7327170089565196E-3</v>
      </c>
      <c r="Y87" s="12">
        <f>+O87-AVERAGE(O$3:O$874)</f>
        <v>-1.5786973577207875E-2</v>
      </c>
      <c r="Z87" s="12">
        <f>+P87-AVERAGE(P$3:P$874)</f>
        <v>-6.0243308666494671E-3</v>
      </c>
      <c r="AA87" s="12">
        <f>+Q87-AVERAGE(Q$3:Q$874)</f>
        <v>-1.1944150646887034E-2</v>
      </c>
      <c r="AB87" s="12">
        <f>+R87-AVERAGE(R$3:R$874)</f>
        <v>-2.788184238910875E-3</v>
      </c>
      <c r="AC87" s="12">
        <f>+S87-AVERAGE(S$3:S$874)</f>
        <v>-1.3483767676194556E-2</v>
      </c>
      <c r="AD87" s="12">
        <f t="shared" si="2"/>
        <v>-1.4049866327765463E-2</v>
      </c>
    </row>
    <row r="88" spans="1:30" x14ac:dyDescent="0.25">
      <c r="A88" s="11">
        <v>42124</v>
      </c>
      <c r="B88" s="13">
        <v>611.9</v>
      </c>
      <c r="C88" s="10">
        <v>465.94380000000001</v>
      </c>
      <c r="D88" s="10">
        <v>39.872</v>
      </c>
      <c r="E88" s="10">
        <v>0.25690000000000002</v>
      </c>
      <c r="F88" s="15">
        <v>506.63929999999999</v>
      </c>
      <c r="G88" s="10">
        <v>51.37</v>
      </c>
      <c r="H88" s="10">
        <v>483.72089999999997</v>
      </c>
      <c r="I88" s="10">
        <v>2.2624</v>
      </c>
      <c r="J88" s="10">
        <v>169.81532999999999</v>
      </c>
      <c r="K88" s="14" t="s">
        <v>9</v>
      </c>
      <c r="L88" s="20">
        <f>+B87/B88-1</f>
        <v>-5.785259029253087E-3</v>
      </c>
      <c r="M88" s="20">
        <f>+C87/C88-1</f>
        <v>5.3916373605571444E-3</v>
      </c>
      <c r="N88" s="20">
        <f>+D87/D88-1</f>
        <v>3.8121990369182068E-3</v>
      </c>
      <c r="O88" s="20">
        <f>+E87/E88-1</f>
        <v>-1.9462826002335509E-3</v>
      </c>
      <c r="P88" s="20">
        <f>+F87/F88-1</f>
        <v>1.1031516899695504E-3</v>
      </c>
      <c r="Q88" s="20">
        <f>+G87/G88-1</f>
        <v>7.2026474596069701E-3</v>
      </c>
      <c r="R88" s="20">
        <f>+H87/H88-1</f>
        <v>8.7883322800399455E-3</v>
      </c>
      <c r="S88" s="20">
        <f>+I87/I88-1</f>
        <v>-8.0445544554454962E-3</v>
      </c>
      <c r="T88" s="20">
        <f>+J87/J88-1</f>
        <v>-4.3153347816125009E-3</v>
      </c>
      <c r="U88" s="14" t="s">
        <v>9</v>
      </c>
      <c r="V88" s="12">
        <f>+L88-AVERAGE(L$3:L$874)</f>
        <v>-5.7165748342392969E-3</v>
      </c>
      <c r="W88" s="12">
        <f>+M88-AVERAGE(M$3:M$874)</f>
        <v>5.2911990592204982E-3</v>
      </c>
      <c r="X88" s="12">
        <f>+N88-AVERAGE(N$3:N$874)</f>
        <v>3.5256143485694435E-3</v>
      </c>
      <c r="Y88" s="12">
        <f>+O88-AVERAGE(O$3:O$874)</f>
        <v>-2.1326321524804404E-3</v>
      </c>
      <c r="Z88" s="12">
        <f>+P88-AVERAGE(P$3:P$874)</f>
        <v>1.0319176600201722E-3</v>
      </c>
      <c r="AA88" s="12">
        <f>+Q88-AVERAGE(Q$3:Q$874)</f>
        <v>7.0482146325885316E-3</v>
      </c>
      <c r="AB88" s="12">
        <f>+R88-AVERAGE(R$3:R$874)</f>
        <v>8.7443628731275636E-3</v>
      </c>
      <c r="AC88" s="12">
        <f>+S88-AVERAGE(S$3:S$874)</f>
        <v>-8.0714109829010151E-3</v>
      </c>
      <c r="AD88" s="12">
        <f t="shared" si="2"/>
        <v>-4.3193967293628389E-3</v>
      </c>
    </row>
    <row r="89" spans="1:30" x14ac:dyDescent="0.25">
      <c r="A89" s="11">
        <v>42125</v>
      </c>
      <c r="B89" s="13">
        <v>611.79</v>
      </c>
      <c r="C89" s="10">
        <v>461.34359999999998</v>
      </c>
      <c r="D89" s="10">
        <v>39.296700000000001</v>
      </c>
      <c r="E89" s="10">
        <v>0.25580000000000003</v>
      </c>
      <c r="F89" s="15">
        <v>503.1936</v>
      </c>
      <c r="G89" s="10">
        <v>50.72</v>
      </c>
      <c r="H89" s="10">
        <v>480.42500000000001</v>
      </c>
      <c r="I89" s="10">
        <v>2.2555999999999998</v>
      </c>
      <c r="J89" s="10">
        <v>168.20251999999999</v>
      </c>
      <c r="K89" s="14" t="s">
        <v>9</v>
      </c>
      <c r="L89" s="20">
        <f>+B88/B89-1</f>
        <v>1.798002582584779E-4</v>
      </c>
      <c r="M89" s="20">
        <f>+C88/C89-1</f>
        <v>9.9713098870344297E-3</v>
      </c>
      <c r="N89" s="20">
        <f>+D88/D89-1</f>
        <v>1.4639906149880311E-2</v>
      </c>
      <c r="O89" s="20">
        <f>+E88/E89-1</f>
        <v>4.3002345582485724E-3</v>
      </c>
      <c r="P89" s="20">
        <f>+F88/F89-1</f>
        <v>6.8476626093814108E-3</v>
      </c>
      <c r="Q89" s="20">
        <f>+G88/G89-1</f>
        <v>1.2815457413249076E-2</v>
      </c>
      <c r="R89" s="20">
        <f>+H88/H89-1</f>
        <v>6.8603840349690248E-3</v>
      </c>
      <c r="S89" s="20">
        <f>+I88/I89-1</f>
        <v>3.0147189217946124E-3</v>
      </c>
      <c r="T89" s="20">
        <f>+J88/J89-1</f>
        <v>9.5885008143754558E-3</v>
      </c>
      <c r="U89" s="14" t="s">
        <v>9</v>
      </c>
      <c r="V89" s="12">
        <f>+L89-AVERAGE(L$3:L$874)</f>
        <v>2.4848445327226796E-4</v>
      </c>
      <c r="W89" s="12">
        <f>+M89-AVERAGE(M$3:M$874)</f>
        <v>9.8708715856977835E-3</v>
      </c>
      <c r="X89" s="12">
        <f>+N89-AVERAGE(N$3:N$874)</f>
        <v>1.4353321461531548E-2</v>
      </c>
      <c r="Y89" s="12">
        <f>+O89-AVERAGE(O$3:O$874)</f>
        <v>4.1138850060016829E-3</v>
      </c>
      <c r="Z89" s="12">
        <f>+P89-AVERAGE(P$3:P$874)</f>
        <v>6.7764285794320329E-3</v>
      </c>
      <c r="AA89" s="12">
        <f>+Q89-AVERAGE(Q$3:Q$874)</f>
        <v>1.2661024586230637E-2</v>
      </c>
      <c r="AB89" s="12">
        <f>+R89-AVERAGE(R$3:R$874)</f>
        <v>6.8164146280566421E-3</v>
      </c>
      <c r="AC89" s="12">
        <f>+S89-AVERAGE(S$3:S$874)</f>
        <v>2.9878623943390939E-3</v>
      </c>
      <c r="AD89" s="12">
        <f t="shared" si="2"/>
        <v>9.5844388666251178E-3</v>
      </c>
    </row>
    <row r="90" spans="1:30" x14ac:dyDescent="0.25">
      <c r="A90" s="11">
        <v>42128</v>
      </c>
      <c r="B90" s="13">
        <v>615.15</v>
      </c>
      <c r="C90" s="10">
        <v>463.16399999999999</v>
      </c>
      <c r="D90" s="10">
        <v>39.767899999999997</v>
      </c>
      <c r="E90" s="10">
        <v>0.25509999999999999</v>
      </c>
      <c r="F90" s="15">
        <v>508.20890000000003</v>
      </c>
      <c r="G90" s="10">
        <v>50.96</v>
      </c>
      <c r="H90" s="10">
        <v>481.673</v>
      </c>
      <c r="I90" s="10">
        <v>2.2578</v>
      </c>
      <c r="J90" s="10">
        <v>170.05211</v>
      </c>
      <c r="K90" s="14" t="s">
        <v>9</v>
      </c>
      <c r="L90" s="20">
        <f>+B89/B90-1</f>
        <v>-5.4620824189222095E-3</v>
      </c>
      <c r="M90" s="20">
        <f>+C89/C90-1</f>
        <v>-3.9303572816540289E-3</v>
      </c>
      <c r="N90" s="20">
        <f>+D89/D90-1</f>
        <v>-1.1848752385718031E-2</v>
      </c>
      <c r="O90" s="20">
        <f>+E89/E90-1</f>
        <v>2.7440219521757125E-3</v>
      </c>
      <c r="P90" s="20">
        <f>+F89/F90-1</f>
        <v>-9.8685796332964593E-3</v>
      </c>
      <c r="Q90" s="20">
        <f>+G89/G90-1</f>
        <v>-4.7095761381475976E-3</v>
      </c>
      <c r="R90" s="20">
        <f>+H89/H90-1</f>
        <v>-2.5909693920979082E-3</v>
      </c>
      <c r="S90" s="20">
        <f>+I89/I90-1</f>
        <v>-9.7439985826919262E-4</v>
      </c>
      <c r="T90" s="20">
        <f>+J89/J90-1</f>
        <v>-1.0876607176470876E-2</v>
      </c>
      <c r="U90" s="14" t="s">
        <v>9</v>
      </c>
      <c r="V90" s="12">
        <f>+L90-AVERAGE(L$3:L$874)</f>
        <v>-5.3933982239084194E-3</v>
      </c>
      <c r="W90" s="12">
        <f>+M90-AVERAGE(M$3:M$874)</f>
        <v>-4.030795582990675E-3</v>
      </c>
      <c r="X90" s="12">
        <f>+N90-AVERAGE(N$3:N$874)</f>
        <v>-1.2135337074066794E-2</v>
      </c>
      <c r="Y90" s="12">
        <f>+O90-AVERAGE(O$3:O$874)</f>
        <v>2.5576723999288231E-3</v>
      </c>
      <c r="Z90" s="12">
        <f>+P90-AVERAGE(P$3:P$874)</f>
        <v>-9.9398136632458372E-3</v>
      </c>
      <c r="AA90" s="12">
        <f>+Q90-AVERAGE(Q$3:Q$874)</f>
        <v>-4.864008965166036E-3</v>
      </c>
      <c r="AB90" s="12">
        <f>+R90-AVERAGE(R$3:R$874)</f>
        <v>-2.6349387990102905E-3</v>
      </c>
      <c r="AC90" s="12">
        <f>+S90-AVERAGE(S$3:S$874)</f>
        <v>-1.0012563857247114E-3</v>
      </c>
      <c r="AD90" s="12">
        <f t="shared" si="2"/>
        <v>-1.0880669124221214E-2</v>
      </c>
    </row>
    <row r="91" spans="1:30" x14ac:dyDescent="0.25">
      <c r="A91" s="11">
        <v>42129</v>
      </c>
      <c r="B91" s="13">
        <v>609.55999999999995</v>
      </c>
      <c r="C91" s="10">
        <v>460.91919999999999</v>
      </c>
      <c r="D91" s="10">
        <v>39.755000000000003</v>
      </c>
      <c r="E91" s="10">
        <v>0.25509999999999999</v>
      </c>
      <c r="F91" s="15">
        <v>505.38440000000003</v>
      </c>
      <c r="G91" s="10">
        <v>50.92</v>
      </c>
      <c r="H91" s="10">
        <v>484.34370000000001</v>
      </c>
      <c r="I91" s="10">
        <v>2.2467000000000001</v>
      </c>
      <c r="J91" s="10">
        <v>169.28663</v>
      </c>
      <c r="K91" s="14" t="s">
        <v>9</v>
      </c>
      <c r="L91" s="20">
        <f>+B90/B91-1</f>
        <v>9.170549248638471E-3</v>
      </c>
      <c r="M91" s="20">
        <f>+C90/C91-1</f>
        <v>4.8702679341627864E-3</v>
      </c>
      <c r="N91" s="20">
        <f>+D90/D91-1</f>
        <v>3.2448748585078846E-4</v>
      </c>
      <c r="O91" s="20">
        <f>+E90/E91-1</f>
        <v>0</v>
      </c>
      <c r="P91" s="20">
        <f>+F90/F91-1</f>
        <v>5.5888151672272013E-3</v>
      </c>
      <c r="Q91" s="20">
        <f>+G90/G91-1</f>
        <v>7.8554595443836028E-4</v>
      </c>
      <c r="R91" s="20">
        <f>+H90/H91-1</f>
        <v>-5.5140595407765503E-3</v>
      </c>
      <c r="S91" s="20">
        <f>+I90/I91-1</f>
        <v>4.9405795166244104E-3</v>
      </c>
      <c r="T91" s="20">
        <f>+J90/J91-1</f>
        <v>4.5217983251246707E-3</v>
      </c>
      <c r="U91" s="14" t="s">
        <v>9</v>
      </c>
      <c r="V91" s="12">
        <f>+L91-AVERAGE(L$3:L$874)</f>
        <v>9.2392334436522602E-3</v>
      </c>
      <c r="W91" s="12">
        <f>+M91-AVERAGE(M$3:M$874)</f>
        <v>4.7698296328261402E-3</v>
      </c>
      <c r="X91" s="12">
        <f>+N91-AVERAGE(N$3:N$874)</f>
        <v>3.7902797502025116E-5</v>
      </c>
      <c r="Y91" s="12">
        <f>+O91-AVERAGE(O$3:O$874)</f>
        <v>-1.8634955224688943E-4</v>
      </c>
      <c r="Z91" s="12">
        <f>+P91-AVERAGE(P$3:P$874)</f>
        <v>5.5175811372778234E-3</v>
      </c>
      <c r="AA91" s="12">
        <f>+Q91-AVERAGE(Q$3:Q$874)</f>
        <v>6.3111312741992171E-4</v>
      </c>
      <c r="AB91" s="12">
        <f>+R91-AVERAGE(R$3:R$874)</f>
        <v>-5.558028947688933E-3</v>
      </c>
      <c r="AC91" s="12">
        <f>+S91-AVERAGE(S$3:S$874)</f>
        <v>4.9137229891688915E-3</v>
      </c>
      <c r="AD91" s="12">
        <f t="shared" si="2"/>
        <v>4.5177363773743328E-3</v>
      </c>
    </row>
    <row r="92" spans="1:30" x14ac:dyDescent="0.25">
      <c r="A92" s="11">
        <v>42130</v>
      </c>
      <c r="B92" s="13">
        <v>611.6</v>
      </c>
      <c r="C92" s="10">
        <v>459.0874</v>
      </c>
      <c r="D92" s="10">
        <v>39.860999999999997</v>
      </c>
      <c r="E92" s="10">
        <v>0.25940000000000002</v>
      </c>
      <c r="F92" s="15">
        <v>508.22989999999999</v>
      </c>
      <c r="G92" s="10">
        <v>50.95</v>
      </c>
      <c r="H92" s="10">
        <v>487.91129999999998</v>
      </c>
      <c r="I92" s="10">
        <v>2.2740999999999998</v>
      </c>
      <c r="J92" s="10">
        <v>171.79792</v>
      </c>
      <c r="K92" s="14" t="s">
        <v>9</v>
      </c>
      <c r="L92" s="20">
        <f>+B91/B92-1</f>
        <v>-3.33551340745597E-3</v>
      </c>
      <c r="M92" s="20">
        <f>+C91/C92-1</f>
        <v>3.9900899044496008E-3</v>
      </c>
      <c r="N92" s="20">
        <f>+D91/D92-1</f>
        <v>-2.6592408619953156E-3</v>
      </c>
      <c r="O92" s="20">
        <f>+E91/E92-1</f>
        <v>-1.6576715497301553E-2</v>
      </c>
      <c r="P92" s="20">
        <f>+F91/F92-1</f>
        <v>-5.5988441451397808E-3</v>
      </c>
      <c r="Q92" s="20">
        <f>+G91/G92-1</f>
        <v>-5.8881256133469506E-4</v>
      </c>
      <c r="R92" s="20">
        <f>+H91/H92-1</f>
        <v>-7.3119847808402749E-3</v>
      </c>
      <c r="S92" s="20">
        <f>+I91/I92-1</f>
        <v>-1.2048722571566639E-2</v>
      </c>
      <c r="T92" s="20">
        <f>+J91/J92-1</f>
        <v>-1.4617697350468473E-2</v>
      </c>
      <c r="U92" s="14" t="s">
        <v>9</v>
      </c>
      <c r="V92" s="12">
        <f>+L92-AVERAGE(L$3:L$874)</f>
        <v>-3.2668292124421799E-3</v>
      </c>
      <c r="W92" s="12">
        <f>+M92-AVERAGE(M$3:M$874)</f>
        <v>3.8896516031129542E-3</v>
      </c>
      <c r="X92" s="12">
        <f>+N92-AVERAGE(N$3:N$874)</f>
        <v>-2.9458255503440789E-3</v>
      </c>
      <c r="Y92" s="12">
        <f>+O92-AVERAGE(O$3:O$874)</f>
        <v>-1.6763065049548442E-2</v>
      </c>
      <c r="Z92" s="12">
        <f>+P92-AVERAGE(P$3:P$874)</f>
        <v>-5.6700781750891587E-3</v>
      </c>
      <c r="AA92" s="12">
        <f>+Q92-AVERAGE(Q$3:Q$874)</f>
        <v>-7.4324538835313363E-4</v>
      </c>
      <c r="AB92" s="12">
        <f>+R92-AVERAGE(R$3:R$874)</f>
        <v>-7.3559541877526577E-3</v>
      </c>
      <c r="AC92" s="12">
        <f>+S92-AVERAGE(S$3:S$874)</f>
        <v>-1.2075579099022158E-2</v>
      </c>
      <c r="AD92" s="12">
        <f t="shared" si="2"/>
        <v>-1.4621759298218811E-2</v>
      </c>
    </row>
    <row r="93" spans="1:30" x14ac:dyDescent="0.25">
      <c r="A93" s="11">
        <v>42131</v>
      </c>
      <c r="B93" s="13">
        <v>608.88</v>
      </c>
      <c r="C93" s="10">
        <v>454.07619999999997</v>
      </c>
      <c r="D93" s="10">
        <v>39.787599999999998</v>
      </c>
      <c r="E93" s="10">
        <v>0.25700000000000001</v>
      </c>
      <c r="F93" s="15">
        <v>502.44450000000001</v>
      </c>
      <c r="G93" s="10">
        <v>50.63</v>
      </c>
      <c r="H93" s="10">
        <v>481.8578</v>
      </c>
      <c r="I93" s="10">
        <v>2.2643</v>
      </c>
      <c r="J93" s="10">
        <v>169.74802</v>
      </c>
      <c r="K93" s="14" t="s">
        <v>9</v>
      </c>
      <c r="L93" s="20">
        <f>+B92/B93-1</f>
        <v>4.4672184995402375E-3</v>
      </c>
      <c r="M93" s="20">
        <f>+C92/C93-1</f>
        <v>1.1036033159192327E-2</v>
      </c>
      <c r="N93" s="20">
        <f>+D92/D93-1</f>
        <v>1.8447958660487984E-3</v>
      </c>
      <c r="O93" s="20">
        <f>+E92/E93-1</f>
        <v>9.3385214007781769E-3</v>
      </c>
      <c r="P93" s="20">
        <f>+F92/F93-1</f>
        <v>1.1514505582208567E-2</v>
      </c>
      <c r="Q93" s="20">
        <f>+G92/G93-1</f>
        <v>6.3203634208968129E-3</v>
      </c>
      <c r="R93" s="20">
        <f>+H92/H93-1</f>
        <v>1.2562834927648758E-2</v>
      </c>
      <c r="S93" s="20">
        <f>+I92/I93-1</f>
        <v>4.3280484034800004E-3</v>
      </c>
      <c r="T93" s="20">
        <f>+J92/J93-1</f>
        <v>1.2076134967583085E-2</v>
      </c>
      <c r="U93" s="14" t="s">
        <v>9</v>
      </c>
      <c r="V93" s="12">
        <f>+L93-AVERAGE(L$3:L$874)</f>
        <v>4.5359026945540276E-3</v>
      </c>
      <c r="W93" s="12">
        <f>+M93-AVERAGE(M$3:M$874)</f>
        <v>1.093559485785568E-2</v>
      </c>
      <c r="X93" s="12">
        <f>+N93-AVERAGE(N$3:N$874)</f>
        <v>1.5582111777000351E-3</v>
      </c>
      <c r="Y93" s="12">
        <f>+O93-AVERAGE(O$3:O$874)</f>
        <v>9.1521718485312875E-3</v>
      </c>
      <c r="Z93" s="12">
        <f>+P93-AVERAGE(P$3:P$874)</f>
        <v>1.1443271552259189E-2</v>
      </c>
      <c r="AA93" s="12">
        <f>+Q93-AVERAGE(Q$3:Q$874)</f>
        <v>6.1659305938783745E-3</v>
      </c>
      <c r="AB93" s="12">
        <f>+R93-AVERAGE(R$3:R$874)</f>
        <v>1.2518865520736376E-2</v>
      </c>
      <c r="AC93" s="12">
        <f>+S93-AVERAGE(S$3:S$874)</f>
        <v>4.3011918760244815E-3</v>
      </c>
      <c r="AD93" s="12">
        <f t="shared" si="2"/>
        <v>1.2072073019832747E-2</v>
      </c>
    </row>
    <row r="94" spans="1:30" x14ac:dyDescent="0.25">
      <c r="A94" s="11">
        <v>42132</v>
      </c>
      <c r="B94" s="13">
        <v>604.6</v>
      </c>
      <c r="C94" s="10">
        <v>453.16849999999999</v>
      </c>
      <c r="D94" s="10">
        <v>40.000999999999998</v>
      </c>
      <c r="E94" s="10">
        <v>0.25690000000000002</v>
      </c>
      <c r="F94" s="15">
        <v>500.99400000000003</v>
      </c>
      <c r="G94" s="10">
        <v>50.73</v>
      </c>
      <c r="H94" s="10">
        <v>480.12479999999999</v>
      </c>
      <c r="I94" s="10">
        <v>2.2412999999999998</v>
      </c>
      <c r="J94" s="10">
        <v>167.52752000000001</v>
      </c>
      <c r="K94" s="14" t="s">
        <v>9</v>
      </c>
      <c r="L94" s="20">
        <f>+B93/B94-1</f>
        <v>7.0790605358914682E-3</v>
      </c>
      <c r="M94" s="20">
        <f>+C93/C94-1</f>
        <v>2.0030077112596079E-3</v>
      </c>
      <c r="N94" s="20">
        <f>+D93/D94-1</f>
        <v>-5.3348666283342672E-3</v>
      </c>
      <c r="O94" s="20">
        <f>+E93/E94-1</f>
        <v>3.8925652004673239E-4</v>
      </c>
      <c r="P94" s="20">
        <f>+F93/F94-1</f>
        <v>2.8952442544221135E-3</v>
      </c>
      <c r="Q94" s="20">
        <f>+G93/G94-1</f>
        <v>-1.9712201852946087E-3</v>
      </c>
      <c r="R94" s="20">
        <f>+H93/H94-1</f>
        <v>3.6094782023341487E-3</v>
      </c>
      <c r="S94" s="20">
        <f>+I93/I94-1</f>
        <v>1.0261901574978971E-2</v>
      </c>
      <c r="T94" s="20">
        <f>+J93/J94-1</f>
        <v>1.3254538716982012E-2</v>
      </c>
      <c r="U94" s="14" t="s">
        <v>9</v>
      </c>
      <c r="V94" s="12">
        <f>+L94-AVERAGE(L$3:L$874)</f>
        <v>7.1477447309052583E-3</v>
      </c>
      <c r="W94" s="12">
        <f>+M94-AVERAGE(M$3:M$874)</f>
        <v>1.9025694099229615E-3</v>
      </c>
      <c r="X94" s="12">
        <f>+N94-AVERAGE(N$3:N$874)</f>
        <v>-5.6214513166830309E-3</v>
      </c>
      <c r="Y94" s="12">
        <f>+O94-AVERAGE(O$3:O$874)</f>
        <v>2.0290696779984296E-4</v>
      </c>
      <c r="Z94" s="12">
        <f>+P94-AVERAGE(P$3:P$874)</f>
        <v>2.8240102244727356E-3</v>
      </c>
      <c r="AA94" s="12">
        <f>+Q94-AVERAGE(Q$3:Q$874)</f>
        <v>-2.1256530123130472E-3</v>
      </c>
      <c r="AB94" s="12">
        <f>+R94-AVERAGE(R$3:R$874)</f>
        <v>3.5655087954217664E-3</v>
      </c>
      <c r="AC94" s="12">
        <f>+S94-AVERAGE(S$3:S$874)</f>
        <v>1.0235045047523452E-2</v>
      </c>
      <c r="AD94" s="12">
        <f t="shared" si="2"/>
        <v>1.3250476769231674E-2</v>
      </c>
    </row>
    <row r="95" spans="1:30" x14ac:dyDescent="0.25">
      <c r="A95" s="11">
        <v>42135</v>
      </c>
      <c r="B95" s="13">
        <v>609.83000000000004</v>
      </c>
      <c r="C95" s="10">
        <v>447.55450000000002</v>
      </c>
      <c r="D95" s="10">
        <v>39.715000000000003</v>
      </c>
      <c r="E95" s="10">
        <v>0.25580000000000003</v>
      </c>
      <c r="F95" s="15">
        <v>504.34769999999997</v>
      </c>
      <c r="G95" s="10">
        <v>50.51</v>
      </c>
      <c r="H95" s="10">
        <v>481.4982</v>
      </c>
      <c r="I95" s="10">
        <v>2.2326000000000001</v>
      </c>
      <c r="J95" s="10">
        <v>166.79892000000001</v>
      </c>
      <c r="K95" s="14" t="s">
        <v>9</v>
      </c>
      <c r="L95" s="20">
        <f>+B94/B95-1</f>
        <v>-8.5761605693390752E-3</v>
      </c>
      <c r="M95" s="20">
        <f>+C94/C95-1</f>
        <v>1.254372372526702E-2</v>
      </c>
      <c r="N95" s="20">
        <f>+D94/D95-1</f>
        <v>7.2013093289686747E-3</v>
      </c>
      <c r="O95" s="20">
        <f>+E94/E95-1</f>
        <v>4.3002345582485724E-3</v>
      </c>
      <c r="P95" s="20">
        <f>+F94/F95-1</f>
        <v>-6.6495792486016558E-3</v>
      </c>
      <c r="Q95" s="20">
        <f>+G94/G95-1</f>
        <v>4.3555731538309495E-3</v>
      </c>
      <c r="R95" s="20">
        <f>+H94/H95-1</f>
        <v>-2.8523471115780019E-3</v>
      </c>
      <c r="S95" s="20">
        <f>+I94/I95-1</f>
        <v>3.8968019349636673E-3</v>
      </c>
      <c r="T95" s="20">
        <f>+J94/J95-1</f>
        <v>4.3681337984682322E-3</v>
      </c>
      <c r="U95" s="14" t="s">
        <v>9</v>
      </c>
      <c r="V95" s="12">
        <f>+L95-AVERAGE(L$3:L$874)</f>
        <v>-8.507476374325286E-3</v>
      </c>
      <c r="W95" s="12">
        <f>+M95-AVERAGE(M$3:M$874)</f>
        <v>1.2443285423930374E-2</v>
      </c>
      <c r="X95" s="12">
        <f>+N95-AVERAGE(N$3:N$874)</f>
        <v>6.914724640619911E-3</v>
      </c>
      <c r="Y95" s="12">
        <f>+O95-AVERAGE(O$3:O$874)</f>
        <v>4.1138850060016829E-3</v>
      </c>
      <c r="Z95" s="12">
        <f>+P95-AVERAGE(P$3:P$874)</f>
        <v>-6.7208132785510338E-3</v>
      </c>
      <c r="AA95" s="12">
        <f>+Q95-AVERAGE(Q$3:Q$874)</f>
        <v>4.201140326812511E-3</v>
      </c>
      <c r="AB95" s="12">
        <f>+R95-AVERAGE(R$3:R$874)</f>
        <v>-2.8963165184903842E-3</v>
      </c>
      <c r="AC95" s="12">
        <f>+S95-AVERAGE(S$3:S$874)</f>
        <v>3.8699454075081488E-3</v>
      </c>
      <c r="AD95" s="12">
        <f t="shared" si="2"/>
        <v>4.3640718507178943E-3</v>
      </c>
    </row>
    <row r="96" spans="1:30" x14ac:dyDescent="0.25">
      <c r="A96" s="11">
        <v>42136</v>
      </c>
      <c r="B96" s="13">
        <v>603.54</v>
      </c>
      <c r="C96" s="10">
        <v>444.76769999999999</v>
      </c>
      <c r="D96" s="10">
        <v>39.387999999999998</v>
      </c>
      <c r="E96" s="10">
        <v>0.2535</v>
      </c>
      <c r="F96" s="15">
        <v>502.74610000000001</v>
      </c>
      <c r="G96" s="10">
        <v>50.05</v>
      </c>
      <c r="H96" s="10">
        <v>481.90839999999997</v>
      </c>
      <c r="I96" s="10">
        <v>2.2086000000000001</v>
      </c>
      <c r="J96" s="10">
        <v>165.16343000000001</v>
      </c>
      <c r="K96" s="14" t="s">
        <v>9</v>
      </c>
      <c r="L96" s="20">
        <f>+B95/B96-1</f>
        <v>1.0421844451072193E-2</v>
      </c>
      <c r="M96" s="20">
        <f>+C95/C96-1</f>
        <v>6.2657427686407807E-3</v>
      </c>
      <c r="N96" s="20">
        <f>+D95/D96-1</f>
        <v>8.3020209200772577E-3</v>
      </c>
      <c r="O96" s="20">
        <f>+E95/E96-1</f>
        <v>9.0729783037475364E-3</v>
      </c>
      <c r="P96" s="20">
        <f>+F95/F96-1</f>
        <v>3.1857034793505434E-3</v>
      </c>
      <c r="Q96" s="20">
        <f>+G95/G96-1</f>
        <v>9.1908091908092793E-3</v>
      </c>
      <c r="R96" s="20">
        <f>+H95/H96-1</f>
        <v>-8.5119910754816175E-4</v>
      </c>
      <c r="S96" s="20">
        <f>+I95/I96-1</f>
        <v>1.0866612333604975E-2</v>
      </c>
      <c r="T96" s="20">
        <f>+J95/J96-1</f>
        <v>9.9022525749192791E-3</v>
      </c>
      <c r="U96" s="14" t="s">
        <v>9</v>
      </c>
      <c r="V96" s="12">
        <f>+L96-AVERAGE(L$3:L$874)</f>
        <v>1.0490528646085982E-2</v>
      </c>
      <c r="W96" s="12">
        <f>+M96-AVERAGE(M$3:M$874)</f>
        <v>6.1653044673041345E-3</v>
      </c>
      <c r="X96" s="12">
        <f>+N96-AVERAGE(N$3:N$874)</f>
        <v>8.0154362317284948E-3</v>
      </c>
      <c r="Y96" s="12">
        <f>+O96-AVERAGE(O$3:O$874)</f>
        <v>8.886628751500647E-3</v>
      </c>
      <c r="Z96" s="12">
        <f>+P96-AVERAGE(P$3:P$874)</f>
        <v>3.1144694494011655E-3</v>
      </c>
      <c r="AA96" s="12">
        <f>+Q96-AVERAGE(Q$3:Q$874)</f>
        <v>9.0363763637908399E-3</v>
      </c>
      <c r="AB96" s="12">
        <f>+R96-AVERAGE(R$3:R$874)</f>
        <v>-8.9516851446054416E-4</v>
      </c>
      <c r="AC96" s="12">
        <f>+S96-AVERAGE(S$3:S$874)</f>
        <v>1.0839755806149456E-2</v>
      </c>
      <c r="AD96" s="12">
        <f t="shared" si="2"/>
        <v>9.8981906271689412E-3</v>
      </c>
    </row>
    <row r="97" spans="1:30" x14ac:dyDescent="0.25">
      <c r="A97" s="11">
        <v>42137</v>
      </c>
      <c r="B97" s="13">
        <v>601.73</v>
      </c>
      <c r="C97" s="10">
        <v>451.01479999999998</v>
      </c>
      <c r="D97" s="10">
        <v>39.469000000000001</v>
      </c>
      <c r="E97" s="10">
        <v>0.25240000000000001</v>
      </c>
      <c r="F97" s="15">
        <v>503.8972</v>
      </c>
      <c r="G97" s="10">
        <v>50.72</v>
      </c>
      <c r="H97" s="10">
        <v>488.8954</v>
      </c>
      <c r="I97" s="10">
        <v>2.2214999999999998</v>
      </c>
      <c r="J97" s="10">
        <v>166.93892</v>
      </c>
      <c r="K97" s="14" t="s">
        <v>9</v>
      </c>
      <c r="L97" s="20">
        <f>+B96/B97-1</f>
        <v>3.0079936184002065E-3</v>
      </c>
      <c r="M97" s="20">
        <f>+C96/C97-1</f>
        <v>-1.3851208430410655E-2</v>
      </c>
      <c r="N97" s="20">
        <f>+D96/D97-1</f>
        <v>-2.0522435328993449E-3</v>
      </c>
      <c r="O97" s="20">
        <f>+E96/E97-1</f>
        <v>4.3581616481773722E-3</v>
      </c>
      <c r="P97" s="20">
        <f>+F96/F97-1</f>
        <v>-2.2843945153891987E-3</v>
      </c>
      <c r="Q97" s="20">
        <f>+G96/G97-1</f>
        <v>-1.320977917981081E-2</v>
      </c>
      <c r="R97" s="20">
        <f>+H96/H97-1</f>
        <v>-1.4291400573619661E-2</v>
      </c>
      <c r="S97" s="20">
        <f>+I96/I97-1</f>
        <v>-5.8068872383523207E-3</v>
      </c>
      <c r="T97" s="20">
        <f>+J96/J97-1</f>
        <v>-1.0635566589265011E-2</v>
      </c>
      <c r="U97" s="14" t="s">
        <v>9</v>
      </c>
      <c r="V97" s="12">
        <f>+L97-AVERAGE(L$3:L$874)</f>
        <v>3.0766778134139966E-3</v>
      </c>
      <c r="W97" s="12">
        <f>+M97-AVERAGE(M$3:M$874)</f>
        <v>-1.3951646731747301E-2</v>
      </c>
      <c r="X97" s="12">
        <f>+N97-AVERAGE(N$3:N$874)</f>
        <v>-2.3388282212481082E-3</v>
      </c>
      <c r="Y97" s="12">
        <f>+O97-AVERAGE(O$3:O$874)</f>
        <v>4.1718120959304827E-3</v>
      </c>
      <c r="Z97" s="12">
        <f>+P97-AVERAGE(P$3:P$874)</f>
        <v>-2.3556285453385766E-3</v>
      </c>
      <c r="AA97" s="12">
        <f>+Q97-AVERAGE(Q$3:Q$874)</f>
        <v>-1.3364212006829249E-2</v>
      </c>
      <c r="AB97" s="12">
        <f>+R97-AVERAGE(R$3:R$874)</f>
        <v>-1.4335369980532043E-2</v>
      </c>
      <c r="AC97" s="12">
        <f>+S97-AVERAGE(S$3:S$874)</f>
        <v>-5.8337437658078396E-3</v>
      </c>
      <c r="AD97" s="12">
        <f t="shared" si="2"/>
        <v>-1.0639628537015349E-2</v>
      </c>
    </row>
    <row r="98" spans="1:30" x14ac:dyDescent="0.25">
      <c r="A98" s="11">
        <v>42138</v>
      </c>
      <c r="B98" s="13">
        <v>595.6</v>
      </c>
      <c r="C98" s="10">
        <v>445.77760000000001</v>
      </c>
      <c r="D98" s="10">
        <v>39.378</v>
      </c>
      <c r="E98" s="10">
        <v>0.2487</v>
      </c>
      <c r="F98" s="15">
        <v>496.20920000000001</v>
      </c>
      <c r="G98" s="10">
        <v>50.45</v>
      </c>
      <c r="H98" s="10">
        <v>480.48750000000001</v>
      </c>
      <c r="I98" s="10">
        <v>2.2130000000000001</v>
      </c>
      <c r="J98" s="10">
        <v>166.78820999999999</v>
      </c>
      <c r="K98" s="14" t="s">
        <v>9</v>
      </c>
      <c r="L98" s="20">
        <f>+B97/B98-1</f>
        <v>1.0292142377434477E-2</v>
      </c>
      <c r="M98" s="20">
        <f>+C97/C98-1</f>
        <v>1.1748459321419435E-2</v>
      </c>
      <c r="N98" s="20">
        <f>+D97/D98-1</f>
        <v>2.3109350398700101E-3</v>
      </c>
      <c r="O98" s="20">
        <f>+E97/E98-1</f>
        <v>1.4877362283876261E-2</v>
      </c>
      <c r="P98" s="20">
        <f>+F97/F98-1</f>
        <v>1.5493465256186223E-2</v>
      </c>
      <c r="Q98" s="20">
        <f>+G97/G98-1</f>
        <v>5.3518334985132032E-3</v>
      </c>
      <c r="R98" s="20">
        <f>+H97/H98-1</f>
        <v>1.7498686230130733E-2</v>
      </c>
      <c r="S98" s="20">
        <f>+I97/I98-1</f>
        <v>3.8409399005874256E-3</v>
      </c>
      <c r="T98" s="20">
        <f>+J97/J98-1</f>
        <v>9.0360103990572149E-4</v>
      </c>
      <c r="U98" s="14" t="s">
        <v>9</v>
      </c>
      <c r="V98" s="12">
        <f>+L98-AVERAGE(L$3:L$874)</f>
        <v>1.0360826572448266E-2</v>
      </c>
      <c r="W98" s="12">
        <f>+M98-AVERAGE(M$3:M$874)</f>
        <v>1.1648021020082789E-2</v>
      </c>
      <c r="X98" s="12">
        <f>+N98-AVERAGE(N$3:N$874)</f>
        <v>2.0243503515212469E-3</v>
      </c>
      <c r="Y98" s="12">
        <f>+O98-AVERAGE(O$3:O$874)</f>
        <v>1.4691012731629371E-2</v>
      </c>
      <c r="Z98" s="12">
        <f>+P98-AVERAGE(P$3:P$874)</f>
        <v>1.5422231226236845E-2</v>
      </c>
      <c r="AA98" s="12">
        <f>+Q98-AVERAGE(Q$3:Q$874)</f>
        <v>5.1974006714947648E-3</v>
      </c>
      <c r="AB98" s="12">
        <f>+R98-AVERAGE(R$3:R$874)</f>
        <v>1.745471682321835E-2</v>
      </c>
      <c r="AC98" s="12">
        <f>+S98-AVERAGE(S$3:S$874)</f>
        <v>3.8140833731319071E-3</v>
      </c>
      <c r="AD98" s="12">
        <f t="shared" si="2"/>
        <v>8.9953909215538357E-4</v>
      </c>
    </row>
    <row r="99" spans="1:30" x14ac:dyDescent="0.25">
      <c r="A99" s="11">
        <v>42139</v>
      </c>
      <c r="B99" s="13">
        <v>595.79</v>
      </c>
      <c r="C99" s="10">
        <v>446.5514</v>
      </c>
      <c r="D99" s="10">
        <v>39.835999999999999</v>
      </c>
      <c r="E99" s="10">
        <v>0.24729999999999999</v>
      </c>
      <c r="F99" s="15">
        <v>497.2885</v>
      </c>
      <c r="G99" s="10">
        <v>50.54</v>
      </c>
      <c r="H99" s="10">
        <v>479.49939999999998</v>
      </c>
      <c r="I99" s="10">
        <v>2.2334000000000001</v>
      </c>
      <c r="J99" s="10">
        <v>169.21912</v>
      </c>
      <c r="K99" s="14" t="s">
        <v>9</v>
      </c>
      <c r="L99" s="20">
        <f>+B98/B99-1</f>
        <v>-3.1890431192194146E-4</v>
      </c>
      <c r="M99" s="20">
        <f>+C98/C99-1</f>
        <v>-1.7328352346448472E-3</v>
      </c>
      <c r="N99" s="20">
        <f>+D98/D99-1</f>
        <v>-1.1497138266894247E-2</v>
      </c>
      <c r="O99" s="20">
        <f>+E98/E99-1</f>
        <v>5.6611403154065432E-3</v>
      </c>
      <c r="P99" s="20">
        <f>+F98/F99-1</f>
        <v>-2.1703699160547929E-3</v>
      </c>
      <c r="Q99" s="20">
        <f>+G98/G99-1</f>
        <v>-1.7807677087454676E-3</v>
      </c>
      <c r="R99" s="20">
        <f>+H98/H99-1</f>
        <v>2.0606907954421327E-3</v>
      </c>
      <c r="S99" s="20">
        <f>+I98/I99-1</f>
        <v>-9.134055699829835E-3</v>
      </c>
      <c r="T99" s="20">
        <f>+J98/J99-1</f>
        <v>-1.436545704764336E-2</v>
      </c>
      <c r="U99" s="14" t="s">
        <v>9</v>
      </c>
      <c r="V99" s="12">
        <f>+L99-AVERAGE(L$3:L$874)</f>
        <v>-2.502201169081514E-4</v>
      </c>
      <c r="W99" s="12">
        <f>+M99-AVERAGE(M$3:M$874)</f>
        <v>-1.8332735359814936E-3</v>
      </c>
      <c r="X99" s="12">
        <f>+N99-AVERAGE(N$3:N$874)</f>
        <v>-1.178372295524301E-2</v>
      </c>
      <c r="Y99" s="12">
        <f>+O99-AVERAGE(O$3:O$874)</f>
        <v>5.4747907631596537E-3</v>
      </c>
      <c r="Z99" s="12">
        <f>+P99-AVERAGE(P$3:P$874)</f>
        <v>-2.2416039460041708E-3</v>
      </c>
      <c r="AA99" s="12">
        <f>+Q99-AVERAGE(Q$3:Q$874)</f>
        <v>-1.9352005357639061E-3</v>
      </c>
      <c r="AB99" s="12">
        <f>+R99-AVERAGE(R$3:R$874)</f>
        <v>2.0167213885297504E-3</v>
      </c>
      <c r="AC99" s="12">
        <f>+S99-AVERAGE(S$3:S$874)</f>
        <v>-9.160912227285354E-3</v>
      </c>
      <c r="AD99" s="12">
        <f t="shared" si="2"/>
        <v>-1.4369518995393698E-2</v>
      </c>
    </row>
    <row r="100" spans="1:30" x14ac:dyDescent="0.25">
      <c r="A100" s="11">
        <v>42142</v>
      </c>
      <c r="B100" s="13">
        <v>599.67999999999995</v>
      </c>
      <c r="C100" s="10">
        <v>443.38049999999998</v>
      </c>
      <c r="D100" s="10">
        <v>39.711100000000002</v>
      </c>
      <c r="E100" s="10">
        <v>0.247</v>
      </c>
      <c r="F100" s="15">
        <v>493.51749999999998</v>
      </c>
      <c r="G100" s="10">
        <v>50.49</v>
      </c>
      <c r="H100" s="10">
        <v>479.50510000000003</v>
      </c>
      <c r="I100" s="10">
        <v>2.1981000000000002</v>
      </c>
      <c r="J100" s="10">
        <v>166.56942000000001</v>
      </c>
      <c r="K100" s="14" t="s">
        <v>9</v>
      </c>
      <c r="L100" s="20">
        <f>+B99/B100-1</f>
        <v>-6.4867929562433257E-3</v>
      </c>
      <c r="M100" s="20">
        <f>+C99/C100-1</f>
        <v>7.1516451445203799E-3</v>
      </c>
      <c r="N100" s="20">
        <f>+D99/D100-1</f>
        <v>3.1452163249066079E-3</v>
      </c>
      <c r="O100" s="20">
        <f>+E99/E100-1</f>
        <v>1.2145748987855143E-3</v>
      </c>
      <c r="P100" s="20">
        <f>+F99/F100-1</f>
        <v>7.6410664262158701E-3</v>
      </c>
      <c r="Q100" s="20">
        <f>+G99/G100-1</f>
        <v>9.902951079421296E-4</v>
      </c>
      <c r="R100" s="20">
        <f>+H99/H100-1</f>
        <v>-1.1887256256559731E-5</v>
      </c>
      <c r="S100" s="20">
        <f>+I99/I100-1</f>
        <v>1.6059323961603145E-2</v>
      </c>
      <c r="T100" s="20">
        <f>+J99/J100-1</f>
        <v>1.5907481697420733E-2</v>
      </c>
      <c r="U100" s="14" t="s">
        <v>9</v>
      </c>
      <c r="V100" s="12">
        <f>+L100-AVERAGE(L$3:L$874)</f>
        <v>-6.4181087612295356E-3</v>
      </c>
      <c r="W100" s="12">
        <f>+M100-AVERAGE(M$3:M$874)</f>
        <v>7.0512068431837337E-3</v>
      </c>
      <c r="X100" s="12">
        <f>+N100-AVERAGE(N$3:N$874)</f>
        <v>2.8586316365578446E-3</v>
      </c>
      <c r="Y100" s="12">
        <f>+O100-AVERAGE(O$3:O$874)</f>
        <v>1.0282253465386249E-3</v>
      </c>
      <c r="Z100" s="12">
        <f>+P100-AVERAGE(P$3:P$874)</f>
        <v>7.5698323962664921E-3</v>
      </c>
      <c r="AA100" s="12">
        <f>+Q100-AVERAGE(Q$3:Q$874)</f>
        <v>8.3586228092369104E-4</v>
      </c>
      <c r="AB100" s="12">
        <f>+R100-AVERAGE(R$3:R$874)</f>
        <v>-5.5856663168942187E-5</v>
      </c>
      <c r="AC100" s="12">
        <f>+S100-AVERAGE(S$3:S$874)</f>
        <v>1.6032467434147626E-2</v>
      </c>
      <c r="AD100" s="12">
        <f t="shared" si="2"/>
        <v>1.5903419749670394E-2</v>
      </c>
    </row>
    <row r="101" spans="1:30" x14ac:dyDescent="0.25">
      <c r="A101" s="11">
        <v>42143</v>
      </c>
      <c r="B101" s="13">
        <v>604.16</v>
      </c>
      <c r="C101" s="10">
        <v>443.66340000000002</v>
      </c>
      <c r="D101" s="10">
        <v>39.783000000000001</v>
      </c>
      <c r="E101" s="10">
        <v>0.24310000000000001</v>
      </c>
      <c r="F101" s="15">
        <v>493.85669999999999</v>
      </c>
      <c r="G101" s="10">
        <v>50.73</v>
      </c>
      <c r="H101" s="10">
        <v>478.08789999999999</v>
      </c>
      <c r="I101" s="10">
        <v>2.202</v>
      </c>
      <c r="J101" s="10">
        <v>166.24932000000001</v>
      </c>
      <c r="K101" s="14" t="s">
        <v>9</v>
      </c>
      <c r="L101" s="20">
        <f>+B100/B101-1</f>
        <v>-7.4152542372881713E-3</v>
      </c>
      <c r="M101" s="20">
        <f>+C100/C101-1</f>
        <v>-6.3764556643630677E-4</v>
      </c>
      <c r="N101" s="20">
        <f>+D100/D101-1</f>
        <v>-1.8073046276047E-3</v>
      </c>
      <c r="O101" s="20">
        <f>+E100/E101-1</f>
        <v>1.6042780748662944E-2</v>
      </c>
      <c r="P101" s="20">
        <f>+F100/F101-1</f>
        <v>-6.8683891501319927E-4</v>
      </c>
      <c r="Q101" s="20">
        <f>+G100/G101-1</f>
        <v>-4.7309284447071276E-3</v>
      </c>
      <c r="R101" s="20">
        <f>+H100/H101-1</f>
        <v>2.9643084462083191E-3</v>
      </c>
      <c r="S101" s="20">
        <f>+I100/I101-1</f>
        <v>-1.7711171662124769E-3</v>
      </c>
      <c r="T101" s="20">
        <f>+J100/J101-1</f>
        <v>1.925421409242345E-3</v>
      </c>
      <c r="U101" s="14" t="s">
        <v>9</v>
      </c>
      <c r="V101" s="12">
        <f>+L101-AVERAGE(L$3:L$874)</f>
        <v>-7.3465700422743812E-3</v>
      </c>
      <c r="W101" s="12">
        <f>+M101-AVERAGE(M$3:M$874)</f>
        <v>-7.3808386777295327E-4</v>
      </c>
      <c r="X101" s="12">
        <f>+N101-AVERAGE(N$3:N$874)</f>
        <v>-2.0938893159534633E-3</v>
      </c>
      <c r="Y101" s="12">
        <f>+O101-AVERAGE(O$3:O$874)</f>
        <v>1.5856431196416054E-2</v>
      </c>
      <c r="Z101" s="12">
        <f>+P101-AVERAGE(P$3:P$874)</f>
        <v>-7.5807294496257741E-4</v>
      </c>
      <c r="AA101" s="12">
        <f>+Q101-AVERAGE(Q$3:Q$874)</f>
        <v>-4.885361271725566E-3</v>
      </c>
      <c r="AB101" s="12">
        <f>+R101-AVERAGE(R$3:R$874)</f>
        <v>2.9203390392959368E-3</v>
      </c>
      <c r="AC101" s="12">
        <f>+S101-AVERAGE(S$3:S$874)</f>
        <v>-1.7979736936679957E-3</v>
      </c>
      <c r="AD101" s="12">
        <f t="shared" si="2"/>
        <v>1.921359461492007E-3</v>
      </c>
    </row>
    <row r="102" spans="1:30" x14ac:dyDescent="0.25">
      <c r="A102" s="11">
        <v>42144</v>
      </c>
      <c r="B102" s="13">
        <v>604.70000000000005</v>
      </c>
      <c r="C102" s="10">
        <v>441.39490000000001</v>
      </c>
      <c r="D102" s="10">
        <v>39.765000000000001</v>
      </c>
      <c r="E102" s="10">
        <v>0.24279999999999999</v>
      </c>
      <c r="F102" s="15">
        <v>494.79910000000001</v>
      </c>
      <c r="G102" s="10">
        <v>51.04</v>
      </c>
      <c r="H102" s="10">
        <v>475.74689999999998</v>
      </c>
      <c r="I102" s="10">
        <v>2.1817000000000002</v>
      </c>
      <c r="J102" s="10">
        <v>164.34732</v>
      </c>
      <c r="K102" s="14" t="s">
        <v>9</v>
      </c>
      <c r="L102" s="20">
        <f>+B101/B102-1</f>
        <v>-8.9300479576659431E-4</v>
      </c>
      <c r="M102" s="20">
        <f>+C101/C102-1</f>
        <v>5.1393887876820532E-3</v>
      </c>
      <c r="N102" s="20">
        <f>+D101/D102-1</f>
        <v>4.5265937382121813E-4</v>
      </c>
      <c r="O102" s="20">
        <f>+E101/E102-1</f>
        <v>1.2355848434926209E-3</v>
      </c>
      <c r="P102" s="20">
        <f>+F101/F102-1</f>
        <v>-1.9046113867224879E-3</v>
      </c>
      <c r="Q102" s="20">
        <f>+G101/G102-1</f>
        <v>-6.0736677115987847E-3</v>
      </c>
      <c r="R102" s="20">
        <f>+H101/H102-1</f>
        <v>4.9206836660418141E-3</v>
      </c>
      <c r="S102" s="20">
        <f>+I101/I102-1</f>
        <v>9.3046706696611192E-3</v>
      </c>
      <c r="T102" s="20">
        <f>+J101/J102-1</f>
        <v>1.1573051510666676E-2</v>
      </c>
      <c r="U102" s="14" t="s">
        <v>9</v>
      </c>
      <c r="V102" s="12">
        <f>+L102-AVERAGE(L$3:L$874)</f>
        <v>-8.2432060075280419E-4</v>
      </c>
      <c r="W102" s="12">
        <f>+M102-AVERAGE(M$3:M$874)</f>
        <v>5.038950486345407E-3</v>
      </c>
      <c r="X102" s="12">
        <f>+N102-AVERAGE(N$3:N$874)</f>
        <v>1.6607468547245478E-4</v>
      </c>
      <c r="Y102" s="12">
        <f>+O102-AVERAGE(O$3:O$874)</f>
        <v>1.0492352912457314E-3</v>
      </c>
      <c r="Z102" s="12">
        <f>+P102-AVERAGE(P$3:P$874)</f>
        <v>-1.9758454166718658E-3</v>
      </c>
      <c r="AA102" s="12">
        <f>+Q102-AVERAGE(Q$3:Q$874)</f>
        <v>-6.2281005386172232E-3</v>
      </c>
      <c r="AB102" s="12">
        <f>+R102-AVERAGE(R$3:R$874)</f>
        <v>4.8767142591294313E-3</v>
      </c>
      <c r="AC102" s="12">
        <f>+S102-AVERAGE(S$3:S$874)</f>
        <v>9.2778141422056003E-3</v>
      </c>
      <c r="AD102" s="12">
        <f t="shared" si="2"/>
        <v>1.1568989562916339E-2</v>
      </c>
    </row>
    <row r="103" spans="1:30" x14ac:dyDescent="0.25">
      <c r="A103" s="11">
        <v>42145</v>
      </c>
      <c r="B103" s="13">
        <v>604.29999999999995</v>
      </c>
      <c r="C103" s="10">
        <v>444.12970000000001</v>
      </c>
      <c r="D103" s="10">
        <v>39.677</v>
      </c>
      <c r="E103" s="10">
        <v>0.24340000000000001</v>
      </c>
      <c r="F103" s="15">
        <v>495.53280000000001</v>
      </c>
      <c r="G103" s="10">
        <v>51.11</v>
      </c>
      <c r="H103" s="10">
        <v>477.29239999999999</v>
      </c>
      <c r="I103" s="10">
        <v>2.1835</v>
      </c>
      <c r="J103" s="10">
        <v>163.96582000000001</v>
      </c>
      <c r="K103" s="14" t="s">
        <v>9</v>
      </c>
      <c r="L103" s="20">
        <f>+B102/B103-1</f>
        <v>6.6192288598387883E-4</v>
      </c>
      <c r="M103" s="20">
        <f>+C102/C103-1</f>
        <v>-6.1576607013672513E-3</v>
      </c>
      <c r="N103" s="20">
        <f>+D102/D103-1</f>
        <v>2.2179096201830895E-3</v>
      </c>
      <c r="O103" s="20">
        <f>+E102/E103-1</f>
        <v>-2.4650780608053147E-3</v>
      </c>
      <c r="P103" s="20">
        <f>+F102/F103-1</f>
        <v>-1.4806285275162923E-3</v>
      </c>
      <c r="Q103" s="20">
        <f>+G102/G103-1</f>
        <v>-1.3695949911954886E-3</v>
      </c>
      <c r="R103" s="20">
        <f>+H102/H103-1</f>
        <v>-3.2380570065645431E-3</v>
      </c>
      <c r="S103" s="20">
        <f>+I102/I103-1</f>
        <v>-8.2436455232415273E-4</v>
      </c>
      <c r="T103" s="20">
        <f>+J102/J103-1</f>
        <v>2.3267044314478902E-3</v>
      </c>
      <c r="U103" s="14" t="s">
        <v>9</v>
      </c>
      <c r="V103" s="12">
        <f>+L103-AVERAGE(L$3:L$874)</f>
        <v>7.3060708099766895E-4</v>
      </c>
      <c r="W103" s="12">
        <f>+M103-AVERAGE(M$3:M$874)</f>
        <v>-6.2580990027038975E-3</v>
      </c>
      <c r="X103" s="12">
        <f>+N103-AVERAGE(N$3:N$874)</f>
        <v>1.9313249318343262E-3</v>
      </c>
      <c r="Y103" s="12">
        <f>+O103-AVERAGE(O$3:O$874)</f>
        <v>-2.6514276130522041E-3</v>
      </c>
      <c r="Z103" s="12">
        <f>+P103-AVERAGE(P$3:P$874)</f>
        <v>-1.5518625574656704E-3</v>
      </c>
      <c r="AA103" s="12">
        <f>+Q103-AVERAGE(Q$3:Q$874)</f>
        <v>-1.524027818213927E-3</v>
      </c>
      <c r="AB103" s="12">
        <f>+R103-AVERAGE(R$3:R$874)</f>
        <v>-3.2820264134769254E-3</v>
      </c>
      <c r="AC103" s="12">
        <f>+S103-AVERAGE(S$3:S$874)</f>
        <v>-8.5122107977967135E-4</v>
      </c>
      <c r="AD103" s="12">
        <f t="shared" si="2"/>
        <v>2.3226424836975523E-3</v>
      </c>
    </row>
    <row r="104" spans="1:30" x14ac:dyDescent="0.25">
      <c r="A104" s="11">
        <v>42146</v>
      </c>
      <c r="B104" s="13">
        <v>608.48</v>
      </c>
      <c r="C104" s="10">
        <v>444.8802</v>
      </c>
      <c r="D104" s="10">
        <v>39.863300000000002</v>
      </c>
      <c r="E104" s="10">
        <v>0.24379999999999999</v>
      </c>
      <c r="F104" s="15">
        <v>495.22329999999999</v>
      </c>
      <c r="G104" s="10">
        <v>51.09</v>
      </c>
      <c r="H104" s="10">
        <v>476.08</v>
      </c>
      <c r="I104" s="10">
        <v>2.1827000000000001</v>
      </c>
      <c r="J104" s="10">
        <v>163.02191999999999</v>
      </c>
      <c r="K104" s="14" t="s">
        <v>9</v>
      </c>
      <c r="L104" s="20">
        <f>+B103/B104-1</f>
        <v>-6.8695766500131983E-3</v>
      </c>
      <c r="M104" s="20">
        <f>+C103/C104-1</f>
        <v>-1.686971009273952E-3</v>
      </c>
      <c r="N104" s="20">
        <f>+D103/D104-1</f>
        <v>-4.6734715891559864E-3</v>
      </c>
      <c r="O104" s="20">
        <f>+E103/E104-1</f>
        <v>-1.6406890894175019E-3</v>
      </c>
      <c r="P104" s="20">
        <f>+F103/F104-1</f>
        <v>6.2497059407351507E-4</v>
      </c>
      <c r="Q104" s="20">
        <f>+G103/G104-1</f>
        <v>3.9146604032103127E-4</v>
      </c>
      <c r="R104" s="20">
        <f>+H103/H104-1</f>
        <v>2.5466308183499375E-3</v>
      </c>
      <c r="S104" s="20">
        <f>+I103/I104-1</f>
        <v>3.6651853209312968E-4</v>
      </c>
      <c r="T104" s="20">
        <f>+J103/J104-1</f>
        <v>5.7900189127941815E-3</v>
      </c>
      <c r="U104" s="14" t="s">
        <v>9</v>
      </c>
      <c r="V104" s="12">
        <f>+L104-AVERAGE(L$3:L$874)</f>
        <v>-6.8008924549994082E-3</v>
      </c>
      <c r="W104" s="12">
        <f>+M104-AVERAGE(M$3:M$874)</f>
        <v>-1.7874093106105984E-3</v>
      </c>
      <c r="X104" s="12">
        <f>+N104-AVERAGE(N$3:N$874)</f>
        <v>-4.9600562775047501E-3</v>
      </c>
      <c r="Y104" s="12">
        <f>+O104-AVERAGE(O$3:O$874)</f>
        <v>-1.8270386416643913E-3</v>
      </c>
      <c r="Z104" s="12">
        <f>+P104-AVERAGE(P$3:P$874)</f>
        <v>5.5373656412413693E-4</v>
      </c>
      <c r="AA104" s="12">
        <f>+Q104-AVERAGE(Q$3:Q$874)</f>
        <v>2.3703321330259273E-4</v>
      </c>
      <c r="AB104" s="12">
        <f>+R104-AVERAGE(R$3:R$874)</f>
        <v>2.5026614114375552E-3</v>
      </c>
      <c r="AC104" s="12">
        <f>+S104-AVERAGE(S$3:S$874)</f>
        <v>3.39662004637611E-4</v>
      </c>
      <c r="AD104" s="12">
        <f t="shared" si="2"/>
        <v>5.7859569650438435E-3</v>
      </c>
    </row>
    <row r="105" spans="1:30" x14ac:dyDescent="0.25">
      <c r="A105" s="11">
        <v>42149</v>
      </c>
      <c r="B105" s="13">
        <v>611.33000000000004</v>
      </c>
      <c r="C105" s="10">
        <v>446.5163</v>
      </c>
      <c r="D105" s="10">
        <v>40.04</v>
      </c>
      <c r="E105" s="10">
        <v>0.24540000000000001</v>
      </c>
      <c r="F105" s="15">
        <v>496.1465</v>
      </c>
      <c r="G105" s="10">
        <v>51.21</v>
      </c>
      <c r="H105" s="10">
        <v>477.99579999999997</v>
      </c>
      <c r="I105" s="10">
        <v>2.1781000000000001</v>
      </c>
      <c r="J105" s="10">
        <v>163.37721999999999</v>
      </c>
      <c r="K105" s="14" t="s">
        <v>9</v>
      </c>
      <c r="L105" s="20">
        <f>+B104/B105-1</f>
        <v>-4.6619665319876935E-3</v>
      </c>
      <c r="M105" s="20">
        <f>+C104/C105-1</f>
        <v>-3.664143951743748E-3</v>
      </c>
      <c r="N105" s="20">
        <f>+D104/D105-1</f>
        <v>-4.4130869130868389E-3</v>
      </c>
      <c r="O105" s="20">
        <f>+E104/E105-1</f>
        <v>-6.5199674001630292E-3</v>
      </c>
      <c r="P105" s="20">
        <f>+F104/F105-1</f>
        <v>-1.8607407287968281E-3</v>
      </c>
      <c r="Q105" s="20">
        <f>+G104/G105-1</f>
        <v>-2.3432923257176164E-3</v>
      </c>
      <c r="R105" s="20">
        <f>+H104/H105-1</f>
        <v>-4.0079850073996282E-3</v>
      </c>
      <c r="S105" s="20">
        <f>+I104/I105-1</f>
        <v>2.1119324181626542E-3</v>
      </c>
      <c r="T105" s="20">
        <f>+J104/J105-1</f>
        <v>-2.1747217880191405E-3</v>
      </c>
      <c r="U105" s="14" t="s">
        <v>9</v>
      </c>
      <c r="V105" s="12">
        <f>+L105-AVERAGE(L$3:L$874)</f>
        <v>-4.5932823369739034E-3</v>
      </c>
      <c r="W105" s="12">
        <f>+M105-AVERAGE(M$3:M$874)</f>
        <v>-3.7645822530803946E-3</v>
      </c>
      <c r="X105" s="12">
        <f>+N105-AVERAGE(N$3:N$874)</f>
        <v>-4.6996716014356026E-3</v>
      </c>
      <c r="Y105" s="12">
        <f>+O105-AVERAGE(O$3:O$874)</f>
        <v>-6.7063169524099187E-3</v>
      </c>
      <c r="Z105" s="12">
        <f>+P105-AVERAGE(P$3:P$874)</f>
        <v>-1.9319747587462062E-3</v>
      </c>
      <c r="AA105" s="12">
        <f>+Q105-AVERAGE(Q$3:Q$874)</f>
        <v>-2.4977251527360548E-3</v>
      </c>
      <c r="AB105" s="12">
        <f>+R105-AVERAGE(R$3:R$874)</f>
        <v>-4.0519544143120109E-3</v>
      </c>
      <c r="AC105" s="12">
        <f>+S105-AVERAGE(S$3:S$874)</f>
        <v>2.0850758907071357E-3</v>
      </c>
      <c r="AD105" s="12">
        <f t="shared" si="2"/>
        <v>-2.1787837357694784E-3</v>
      </c>
    </row>
    <row r="106" spans="1:30" x14ac:dyDescent="0.25">
      <c r="A106" s="11">
        <v>42150</v>
      </c>
      <c r="B106" s="13">
        <v>613.70000000000005</v>
      </c>
      <c r="C106" s="10">
        <v>443.19830000000002</v>
      </c>
      <c r="D106" s="10">
        <v>40.093200000000003</v>
      </c>
      <c r="E106" s="10">
        <v>0.2409</v>
      </c>
      <c r="F106" s="15">
        <v>493.30579999999998</v>
      </c>
      <c r="G106" s="10">
        <v>50.73</v>
      </c>
      <c r="H106" s="10">
        <v>474.36309999999997</v>
      </c>
      <c r="I106" s="10">
        <v>2.1572</v>
      </c>
      <c r="J106" s="10">
        <v>160.72422</v>
      </c>
      <c r="K106" s="14" t="s">
        <v>9</v>
      </c>
      <c r="L106" s="20">
        <f>+B105/B106-1</f>
        <v>-3.8618217370051111E-3</v>
      </c>
      <c r="M106" s="20">
        <f>+C105/C106-1</f>
        <v>7.4864908100955585E-3</v>
      </c>
      <c r="N106" s="20">
        <f>+D105/D106-1</f>
        <v>-1.3269083036525631E-3</v>
      </c>
      <c r="O106" s="20">
        <f>+E105/E106-1</f>
        <v>1.8679950186799577E-2</v>
      </c>
      <c r="P106" s="20">
        <f>+F105/F106-1</f>
        <v>5.7584970620658815E-3</v>
      </c>
      <c r="Q106" s="20">
        <f>+G105/G106-1</f>
        <v>9.4618568894146993E-3</v>
      </c>
      <c r="R106" s="20">
        <f>+H105/H106-1</f>
        <v>7.6580577199196753E-3</v>
      </c>
      <c r="S106" s="20">
        <f>+I105/I106-1</f>
        <v>9.6884850732430472E-3</v>
      </c>
      <c r="T106" s="20">
        <f>+J105/J106-1</f>
        <v>1.6506535231590957E-2</v>
      </c>
      <c r="U106" s="14" t="s">
        <v>9</v>
      </c>
      <c r="V106" s="12">
        <f>+L106-AVERAGE(L$3:L$874)</f>
        <v>-3.793137541991321E-3</v>
      </c>
      <c r="W106" s="12">
        <f>+M106-AVERAGE(M$3:M$874)</f>
        <v>7.3860525087589123E-3</v>
      </c>
      <c r="X106" s="12">
        <f>+N106-AVERAGE(N$3:N$874)</f>
        <v>-1.6134929920013264E-3</v>
      </c>
      <c r="Y106" s="12">
        <f>+O106-AVERAGE(O$3:O$874)</f>
        <v>1.8493600634552687E-2</v>
      </c>
      <c r="Z106" s="12">
        <f>+P106-AVERAGE(P$3:P$874)</f>
        <v>5.6872630321165036E-3</v>
      </c>
      <c r="AA106" s="12">
        <f>+Q106-AVERAGE(Q$3:Q$874)</f>
        <v>9.3074240623962599E-3</v>
      </c>
      <c r="AB106" s="12">
        <f>+R106-AVERAGE(R$3:R$874)</f>
        <v>7.6140883130072926E-3</v>
      </c>
      <c r="AC106" s="12">
        <f>+S106-AVERAGE(S$3:S$874)</f>
        <v>9.6616285457875282E-3</v>
      </c>
      <c r="AD106" s="12">
        <f t="shared" si="2"/>
        <v>1.6502473283840618E-2</v>
      </c>
    </row>
    <row r="107" spans="1:30" x14ac:dyDescent="0.25">
      <c r="A107" s="11">
        <v>42151</v>
      </c>
      <c r="B107" s="13">
        <v>616.4</v>
      </c>
      <c r="C107" s="10">
        <v>446.68209999999999</v>
      </c>
      <c r="D107" s="10">
        <v>40.24</v>
      </c>
      <c r="E107" s="10">
        <v>0.24249999999999999</v>
      </c>
      <c r="F107" s="15">
        <v>493.85239999999999</v>
      </c>
      <c r="G107" s="10">
        <v>51.13</v>
      </c>
      <c r="H107" s="10">
        <v>475.24349999999998</v>
      </c>
      <c r="I107" s="10">
        <v>2.1692</v>
      </c>
      <c r="J107" s="10">
        <v>162.45862</v>
      </c>
      <c r="K107" s="14" t="s">
        <v>9</v>
      </c>
      <c r="L107" s="20">
        <f>+B106/B107-1</f>
        <v>-4.3802725502919415E-3</v>
      </c>
      <c r="M107" s="20">
        <f>+C106/C107-1</f>
        <v>-7.799282756125625E-3</v>
      </c>
      <c r="N107" s="20">
        <f>+D106/D107-1</f>
        <v>-3.6481113320079306E-3</v>
      </c>
      <c r="O107" s="20">
        <f>+E106/E107-1</f>
        <v>-6.5979381443298513E-3</v>
      </c>
      <c r="P107" s="20">
        <f>+F106/F107-1</f>
        <v>-1.1068084310210669E-3</v>
      </c>
      <c r="Q107" s="20">
        <f>+G106/G107-1</f>
        <v>-7.8231957754744119E-3</v>
      </c>
      <c r="R107" s="20">
        <f>+H106/H107-1</f>
        <v>-1.8525240218961736E-3</v>
      </c>
      <c r="S107" s="20">
        <f>+I106/I107-1</f>
        <v>-5.5319933616079231E-3</v>
      </c>
      <c r="T107" s="20">
        <f>+J106/J107-1</f>
        <v>-1.0675949358673553E-2</v>
      </c>
      <c r="U107" s="14" t="s">
        <v>9</v>
      </c>
      <c r="V107" s="12">
        <f>+L107-AVERAGE(L$3:L$874)</f>
        <v>-4.3115883552781514E-3</v>
      </c>
      <c r="W107" s="12">
        <f>+M107-AVERAGE(M$3:M$874)</f>
        <v>-7.8997210574622712E-3</v>
      </c>
      <c r="X107" s="12">
        <f>+N107-AVERAGE(N$3:N$874)</f>
        <v>-3.9346960203566943E-3</v>
      </c>
      <c r="Y107" s="12">
        <f>+O107-AVERAGE(O$3:O$874)</f>
        <v>-6.7842876965767407E-3</v>
      </c>
      <c r="Z107" s="12">
        <f>+P107-AVERAGE(P$3:P$874)</f>
        <v>-1.178042460970445E-3</v>
      </c>
      <c r="AA107" s="12">
        <f>+Q107-AVERAGE(Q$3:Q$874)</f>
        <v>-7.9776286024928512E-3</v>
      </c>
      <c r="AB107" s="12">
        <f>+R107-AVERAGE(R$3:R$874)</f>
        <v>-1.8964934288085561E-3</v>
      </c>
      <c r="AC107" s="12">
        <f>+S107-AVERAGE(S$3:S$874)</f>
        <v>-5.558849889063442E-3</v>
      </c>
      <c r="AD107" s="12">
        <f t="shared" si="2"/>
        <v>-1.0680011306423891E-2</v>
      </c>
    </row>
    <row r="108" spans="1:30" x14ac:dyDescent="0.25">
      <c r="A108" s="11">
        <v>42152</v>
      </c>
      <c r="B108" s="13">
        <v>617.70000000000005</v>
      </c>
      <c r="C108" s="10">
        <v>442.19299999999998</v>
      </c>
      <c r="D108" s="10">
        <v>40.255000000000003</v>
      </c>
      <c r="E108" s="10">
        <v>0.24299999999999999</v>
      </c>
      <c r="F108" s="15">
        <v>495.48239999999998</v>
      </c>
      <c r="G108" s="10">
        <v>50.77</v>
      </c>
      <c r="H108" s="10">
        <v>471.28629999999998</v>
      </c>
      <c r="I108" s="10">
        <v>2.1806999999999999</v>
      </c>
      <c r="J108" s="10">
        <v>162.87162000000001</v>
      </c>
      <c r="K108" s="14" t="s">
        <v>9</v>
      </c>
      <c r="L108" s="20">
        <f>+B107/B108-1</f>
        <v>-2.1045815120609435E-3</v>
      </c>
      <c r="M108" s="20">
        <f>+C107/C108-1</f>
        <v>1.0151901997544011E-2</v>
      </c>
      <c r="N108" s="20">
        <f>+D107/D108-1</f>
        <v>-3.7262451869335411E-4</v>
      </c>
      <c r="O108" s="20">
        <f>+E107/E108-1</f>
        <v>-2.057613168724326E-3</v>
      </c>
      <c r="P108" s="20">
        <f>+F107/F108-1</f>
        <v>-3.2897233080326771E-3</v>
      </c>
      <c r="Q108" s="20">
        <f>+G107/G108-1</f>
        <v>7.0908016545203623E-3</v>
      </c>
      <c r="R108" s="20">
        <f>+H107/H108-1</f>
        <v>8.3965945965329691E-3</v>
      </c>
      <c r="S108" s="20">
        <f>+I107/I108-1</f>
        <v>-5.273536020543812E-3</v>
      </c>
      <c r="T108" s="20">
        <f>+J107/J108-1</f>
        <v>-2.5357394983853698E-3</v>
      </c>
      <c r="U108" s="14" t="s">
        <v>9</v>
      </c>
      <c r="V108" s="12">
        <f>+L108-AVERAGE(L$3:L$874)</f>
        <v>-2.0358973170471533E-3</v>
      </c>
      <c r="W108" s="12">
        <f>+M108-AVERAGE(M$3:M$874)</f>
        <v>1.0051463696207364E-2</v>
      </c>
      <c r="X108" s="12">
        <f>+N108-AVERAGE(N$3:N$874)</f>
        <v>-6.592092070421174E-4</v>
      </c>
      <c r="Y108" s="12">
        <f>+O108-AVERAGE(O$3:O$874)</f>
        <v>-2.2439627209712154E-3</v>
      </c>
      <c r="Z108" s="12">
        <f>+P108-AVERAGE(P$3:P$874)</f>
        <v>-3.360957337982055E-3</v>
      </c>
      <c r="AA108" s="12">
        <f>+Q108-AVERAGE(Q$3:Q$874)</f>
        <v>6.9363688275019238E-3</v>
      </c>
      <c r="AB108" s="12">
        <f>+R108-AVERAGE(R$3:R$874)</f>
        <v>8.3526251896205873E-3</v>
      </c>
      <c r="AC108" s="12">
        <f>+S108-AVERAGE(S$3:S$874)</f>
        <v>-5.3003925479993309E-3</v>
      </c>
      <c r="AD108" s="12">
        <f t="shared" si="2"/>
        <v>-2.5398014461357078E-3</v>
      </c>
    </row>
    <row r="109" spans="1:30" x14ac:dyDescent="0.25">
      <c r="A109" s="11">
        <v>42153</v>
      </c>
      <c r="B109" s="13">
        <v>617.95000000000005</v>
      </c>
      <c r="C109" s="10">
        <v>439.26150000000001</v>
      </c>
      <c r="D109" s="10">
        <v>40.195</v>
      </c>
      <c r="E109" s="10">
        <v>0.2442</v>
      </c>
      <c r="F109" s="15">
        <v>496.36590000000001</v>
      </c>
      <c r="G109" s="10">
        <v>50.84</v>
      </c>
      <c r="H109" s="10">
        <v>472.5487</v>
      </c>
      <c r="I109" s="10">
        <v>2.1966999999999999</v>
      </c>
      <c r="J109" s="10">
        <v>165.22302999999999</v>
      </c>
      <c r="K109" s="14" t="s">
        <v>9</v>
      </c>
      <c r="L109" s="20">
        <f>+B108/B109-1</f>
        <v>-4.0456347600936748E-4</v>
      </c>
      <c r="M109" s="20">
        <f>+C108/C109-1</f>
        <v>6.6737012007653806E-3</v>
      </c>
      <c r="N109" s="20">
        <f>+D108/D109-1</f>
        <v>1.4927229754946314E-3</v>
      </c>
      <c r="O109" s="20">
        <f>+E108/E109-1</f>
        <v>-4.9140049140049546E-3</v>
      </c>
      <c r="P109" s="20">
        <f>+F108/F109-1</f>
        <v>-1.7799369376503282E-3</v>
      </c>
      <c r="Q109" s="20">
        <f>+G108/G109-1</f>
        <v>-1.3768686073957204E-3</v>
      </c>
      <c r="R109" s="20">
        <f>+H108/H109-1</f>
        <v>-2.6714706865134108E-3</v>
      </c>
      <c r="S109" s="20">
        <f>+I108/I109-1</f>
        <v>-7.283652751855052E-3</v>
      </c>
      <c r="T109" s="20">
        <f>+J108/J109-1</f>
        <v>-1.423173270699607E-2</v>
      </c>
      <c r="U109" s="14" t="s">
        <v>9</v>
      </c>
      <c r="V109" s="12">
        <f>+L109-AVERAGE(L$3:L$874)</f>
        <v>-3.3587928099557742E-4</v>
      </c>
      <c r="W109" s="12">
        <f>+M109-AVERAGE(M$3:M$874)</f>
        <v>6.5732628994287345E-3</v>
      </c>
      <c r="X109" s="12">
        <f>+N109-AVERAGE(N$3:N$874)</f>
        <v>1.2061382871458681E-3</v>
      </c>
      <c r="Y109" s="12">
        <f>+O109-AVERAGE(O$3:O$874)</f>
        <v>-5.1003544662518441E-3</v>
      </c>
      <c r="Z109" s="12">
        <f>+P109-AVERAGE(P$3:P$874)</f>
        <v>-1.8511709675997064E-3</v>
      </c>
      <c r="AA109" s="12">
        <f>+Q109-AVERAGE(Q$3:Q$874)</f>
        <v>-1.5313014344141588E-3</v>
      </c>
      <c r="AB109" s="12">
        <f>+R109-AVERAGE(R$3:R$874)</f>
        <v>-2.7154400934257931E-3</v>
      </c>
      <c r="AC109" s="12">
        <f>+S109-AVERAGE(S$3:S$874)</f>
        <v>-7.310509279310571E-3</v>
      </c>
      <c r="AD109" s="12">
        <f t="shared" si="2"/>
        <v>-1.4235794654746408E-2</v>
      </c>
    </row>
    <row r="110" spans="1:30" x14ac:dyDescent="0.25">
      <c r="A110" s="11">
        <v>42156</v>
      </c>
      <c r="B110" s="13">
        <v>624.46</v>
      </c>
      <c r="C110" s="10">
        <v>442.66039999999998</v>
      </c>
      <c r="D110" s="10">
        <v>40.305999999999997</v>
      </c>
      <c r="E110" s="10">
        <v>0.24379999999999999</v>
      </c>
      <c r="F110" s="15">
        <v>498.81619999999998</v>
      </c>
      <c r="G110" s="10">
        <v>50.93</v>
      </c>
      <c r="H110" s="10">
        <v>475.0958</v>
      </c>
      <c r="I110" s="10">
        <v>2.2115999999999998</v>
      </c>
      <c r="J110" s="10">
        <v>165.81471999999999</v>
      </c>
      <c r="K110" s="14" t="s">
        <v>9</v>
      </c>
      <c r="L110" s="20">
        <f>+B109/B110-1</f>
        <v>-1.0425007206226189E-2</v>
      </c>
      <c r="M110" s="20">
        <f>+C109/C110-1</f>
        <v>-7.6783466512928555E-3</v>
      </c>
      <c r="N110" s="20">
        <f>+D109/D110-1</f>
        <v>-2.75393241700983E-3</v>
      </c>
      <c r="O110" s="20">
        <f>+E109/E110-1</f>
        <v>1.6406890894176129E-3</v>
      </c>
      <c r="P110" s="20">
        <f>+F109/F110-1</f>
        <v>-4.9122301962124526E-3</v>
      </c>
      <c r="Q110" s="20">
        <f>+G109/G110-1</f>
        <v>-1.7671313567640956E-3</v>
      </c>
      <c r="R110" s="20">
        <f>+H109/H110-1</f>
        <v>-5.3612345131234251E-3</v>
      </c>
      <c r="S110" s="20">
        <f>+I109/I110-1</f>
        <v>-6.737203834328076E-3</v>
      </c>
      <c r="T110" s="20">
        <f>+J109/J110-1</f>
        <v>-3.5683804188192392E-3</v>
      </c>
      <c r="U110" s="14" t="s">
        <v>9</v>
      </c>
      <c r="V110" s="12">
        <f>+L110-AVERAGE(L$3:L$874)</f>
        <v>-1.03563230112124E-2</v>
      </c>
      <c r="W110" s="12">
        <f>+M110-AVERAGE(M$3:M$874)</f>
        <v>-7.7787849526295017E-3</v>
      </c>
      <c r="X110" s="12">
        <f>+N110-AVERAGE(N$3:N$874)</f>
        <v>-3.0405171053585933E-3</v>
      </c>
      <c r="Y110" s="12">
        <f>+O110-AVERAGE(O$3:O$874)</f>
        <v>1.4543395371707235E-3</v>
      </c>
      <c r="Z110" s="12">
        <f>+P110-AVERAGE(P$3:P$874)</f>
        <v>-4.9834642261618305E-3</v>
      </c>
      <c r="AA110" s="12">
        <f>+Q110-AVERAGE(Q$3:Q$874)</f>
        <v>-1.9215641837825341E-3</v>
      </c>
      <c r="AB110" s="12">
        <f>+R110-AVERAGE(R$3:R$874)</f>
        <v>-5.4052039200358079E-3</v>
      </c>
      <c r="AC110" s="12">
        <f>+S110-AVERAGE(S$3:S$874)</f>
        <v>-6.764060361783595E-3</v>
      </c>
      <c r="AD110" s="12">
        <f t="shared" si="2"/>
        <v>-3.5724423665695771E-3</v>
      </c>
    </row>
    <row r="111" spans="1:30" x14ac:dyDescent="0.25">
      <c r="A111" s="11">
        <v>42157</v>
      </c>
      <c r="B111" s="13">
        <v>623.83000000000004</v>
      </c>
      <c r="C111" s="10">
        <v>446.88760000000002</v>
      </c>
      <c r="D111" s="10">
        <v>40.341000000000001</v>
      </c>
      <c r="E111" s="10">
        <v>0.2437</v>
      </c>
      <c r="F111" s="15">
        <v>501.7337</v>
      </c>
      <c r="G111" s="10">
        <v>51.03</v>
      </c>
      <c r="H111" s="10">
        <v>483.65010000000001</v>
      </c>
      <c r="I111" s="10">
        <v>2.2237</v>
      </c>
      <c r="J111" s="10">
        <v>168.46942999999999</v>
      </c>
      <c r="K111" s="14" t="s">
        <v>9</v>
      </c>
      <c r="L111" s="20">
        <f>+B110/B111-1</f>
        <v>1.0098905150441873E-3</v>
      </c>
      <c r="M111" s="20">
        <f>+C110/C111-1</f>
        <v>-9.4592018216661522E-3</v>
      </c>
      <c r="N111" s="20">
        <f>+D110/D111-1</f>
        <v>-8.6760367863969456E-4</v>
      </c>
      <c r="O111" s="20">
        <f>+E110/E111-1</f>
        <v>4.103405826836326E-4</v>
      </c>
      <c r="P111" s="20">
        <f>+F110/F111-1</f>
        <v>-5.8148376319948625E-3</v>
      </c>
      <c r="Q111" s="20">
        <f>+G110/G111-1</f>
        <v>-1.9596315892612681E-3</v>
      </c>
      <c r="R111" s="20">
        <f>+H110/H111-1</f>
        <v>-1.7686960056454093E-2</v>
      </c>
      <c r="S111" s="20">
        <f>+I110/I111-1</f>
        <v>-5.4413814813150108E-3</v>
      </c>
      <c r="T111" s="20">
        <f>+J110/J111-1</f>
        <v>-1.5757814340560117E-2</v>
      </c>
      <c r="U111" s="14" t="s">
        <v>9</v>
      </c>
      <c r="V111" s="12">
        <f>+L111-AVERAGE(L$3:L$874)</f>
        <v>1.0785747100579774E-3</v>
      </c>
      <c r="W111" s="12">
        <f>+M111-AVERAGE(M$3:M$874)</f>
        <v>-9.5596401230027984E-3</v>
      </c>
      <c r="X111" s="12">
        <f>+N111-AVERAGE(N$3:N$874)</f>
        <v>-1.1541883669884579E-3</v>
      </c>
      <c r="Y111" s="12">
        <f>+O111-AVERAGE(O$3:O$874)</f>
        <v>2.2399103043674318E-4</v>
      </c>
      <c r="Z111" s="12">
        <f>+P111-AVERAGE(P$3:P$874)</f>
        <v>-5.8860716619442404E-3</v>
      </c>
      <c r="AA111" s="12">
        <f>+Q111-AVERAGE(Q$3:Q$874)</f>
        <v>-2.1140644162797066E-3</v>
      </c>
      <c r="AB111" s="12">
        <f>+R111-AVERAGE(R$3:R$874)</f>
        <v>-1.7730929463366477E-2</v>
      </c>
      <c r="AC111" s="12">
        <f>+S111-AVERAGE(S$3:S$874)</f>
        <v>-5.4682380087705297E-3</v>
      </c>
      <c r="AD111" s="12">
        <f t="shared" si="2"/>
        <v>-1.5761876288310456E-2</v>
      </c>
    </row>
    <row r="112" spans="1:30" x14ac:dyDescent="0.25">
      <c r="A112" s="11">
        <v>42158</v>
      </c>
      <c r="B112" s="13">
        <v>625.95000000000005</v>
      </c>
      <c r="C112" s="10">
        <v>448.98419999999999</v>
      </c>
      <c r="D112" s="10">
        <v>40.448</v>
      </c>
      <c r="E112" s="10">
        <v>0.24340000000000001</v>
      </c>
      <c r="F112" s="15">
        <v>504.0539</v>
      </c>
      <c r="G112" s="10">
        <v>50.99</v>
      </c>
      <c r="H112" s="10">
        <v>488.6909</v>
      </c>
      <c r="I112" s="10">
        <v>2.2618</v>
      </c>
      <c r="J112" s="10">
        <v>170.00753</v>
      </c>
      <c r="K112" s="14" t="s">
        <v>9</v>
      </c>
      <c r="L112" s="20">
        <f>+B111/B112-1</f>
        <v>-3.3868519849827861E-3</v>
      </c>
      <c r="M112" s="20">
        <f>+C111/C112-1</f>
        <v>-4.6696520723891188E-3</v>
      </c>
      <c r="N112" s="20">
        <f>+D111/D112-1</f>
        <v>-2.645371835443E-3</v>
      </c>
      <c r="O112" s="20">
        <f>+E111/E112-1</f>
        <v>1.2325390304026573E-3</v>
      </c>
      <c r="P112" s="20">
        <f>+F111/F112-1</f>
        <v>-4.6030791548284933E-3</v>
      </c>
      <c r="Q112" s="20">
        <f>+G111/G112-1</f>
        <v>7.8446754265537599E-4</v>
      </c>
      <c r="R112" s="20">
        <f>+H111/H112-1</f>
        <v>-1.0314904574650341E-2</v>
      </c>
      <c r="S112" s="20">
        <f>+I111/I112-1</f>
        <v>-1.6844990715359498E-2</v>
      </c>
      <c r="T112" s="20">
        <f>+J111/J112-1</f>
        <v>-9.047246319030755E-3</v>
      </c>
      <c r="U112" s="14" t="s">
        <v>9</v>
      </c>
      <c r="V112" s="12">
        <f>+L112-AVERAGE(L$3:L$874)</f>
        <v>-3.3181677899689959E-3</v>
      </c>
      <c r="W112" s="12">
        <f>+M112-AVERAGE(M$3:M$874)</f>
        <v>-4.770090373725765E-3</v>
      </c>
      <c r="X112" s="12">
        <f>+N112-AVERAGE(N$3:N$874)</f>
        <v>-2.9319565237917633E-3</v>
      </c>
      <c r="Y112" s="12">
        <f>+O112-AVERAGE(O$3:O$874)</f>
        <v>1.0461894781557679E-3</v>
      </c>
      <c r="Z112" s="12">
        <f>+P112-AVERAGE(P$3:P$874)</f>
        <v>-4.6743131847778712E-3</v>
      </c>
      <c r="AA112" s="12">
        <f>+Q112-AVERAGE(Q$3:Q$874)</f>
        <v>6.3003471563693742E-4</v>
      </c>
      <c r="AB112" s="12">
        <f>+R112-AVERAGE(R$3:R$874)</f>
        <v>-1.0358873981562723E-2</v>
      </c>
      <c r="AC112" s="12">
        <f>+S112-AVERAGE(S$3:S$874)</f>
        <v>-1.6871847242815017E-2</v>
      </c>
      <c r="AD112" s="12">
        <f t="shared" si="2"/>
        <v>-9.051308266781093E-3</v>
      </c>
    </row>
    <row r="113" spans="1:30" x14ac:dyDescent="0.25">
      <c r="A113" s="11">
        <v>42160</v>
      </c>
      <c r="B113" s="13">
        <v>636.75</v>
      </c>
      <c r="C113" s="10">
        <v>448.6037</v>
      </c>
      <c r="D113" s="10">
        <v>40.506</v>
      </c>
      <c r="E113" s="10">
        <v>0.24260000000000001</v>
      </c>
      <c r="F113" s="15">
        <v>511.68110000000001</v>
      </c>
      <c r="G113" s="10">
        <v>50.61</v>
      </c>
      <c r="H113" s="10">
        <v>484.95100000000002</v>
      </c>
      <c r="I113" s="10">
        <v>2.2683</v>
      </c>
      <c r="J113" s="10">
        <v>169.75582</v>
      </c>
      <c r="K113" s="14" t="s">
        <v>9</v>
      </c>
      <c r="L113" s="20">
        <f>+B112/B113-1</f>
        <v>-1.6961130742049413E-2</v>
      </c>
      <c r="M113" s="20">
        <f>+C112/C113-1</f>
        <v>8.4818738677361338E-4</v>
      </c>
      <c r="N113" s="20">
        <f>+D112/D113-1</f>
        <v>-1.4318866340788938E-3</v>
      </c>
      <c r="O113" s="20">
        <f>+E112/E113-1</f>
        <v>3.2976092333059093E-3</v>
      </c>
      <c r="P113" s="20">
        <f>+F112/F113-1</f>
        <v>-1.4906159324626245E-2</v>
      </c>
      <c r="Q113" s="20">
        <f>+G112/G113-1</f>
        <v>7.5083975498912991E-3</v>
      </c>
      <c r="R113" s="20">
        <f>+H112/H113-1</f>
        <v>7.7119131623606396E-3</v>
      </c>
      <c r="S113" s="20">
        <f>+I112/I113-1</f>
        <v>-2.8655821540360948E-3</v>
      </c>
      <c r="T113" s="20">
        <f>+J112/J113-1</f>
        <v>1.4827768497127636E-3</v>
      </c>
      <c r="U113" s="14" t="s">
        <v>9</v>
      </c>
      <c r="V113" s="12">
        <f>+L113-AVERAGE(L$3:L$874)</f>
        <v>-1.6892446547035624E-2</v>
      </c>
      <c r="W113" s="12">
        <f>+M113-AVERAGE(M$3:M$874)</f>
        <v>7.4774908543696688E-4</v>
      </c>
      <c r="X113" s="12">
        <f>+N113-AVERAGE(N$3:N$874)</f>
        <v>-1.7184713224276571E-3</v>
      </c>
      <c r="Y113" s="12">
        <f>+O113-AVERAGE(O$3:O$874)</f>
        <v>3.1112596810590198E-3</v>
      </c>
      <c r="Z113" s="12">
        <f>+P113-AVERAGE(P$3:P$874)</f>
        <v>-1.4977393354575623E-2</v>
      </c>
      <c r="AA113" s="12">
        <f>+Q113-AVERAGE(Q$3:Q$874)</f>
        <v>7.3539647228728607E-3</v>
      </c>
      <c r="AB113" s="12">
        <f>+R113-AVERAGE(R$3:R$874)</f>
        <v>7.6679437554482569E-3</v>
      </c>
      <c r="AC113" s="12">
        <f>+S113-AVERAGE(S$3:S$874)</f>
        <v>-2.8924386814916134E-3</v>
      </c>
      <c r="AD113" s="12">
        <f t="shared" si="2"/>
        <v>1.4787149019624257E-3</v>
      </c>
    </row>
    <row r="114" spans="1:30" x14ac:dyDescent="0.25">
      <c r="A114" s="11">
        <v>42163</v>
      </c>
      <c r="B114" s="13">
        <v>631.24</v>
      </c>
      <c r="C114" s="10">
        <v>450.67930000000001</v>
      </c>
      <c r="D114" s="10">
        <v>40.368000000000002</v>
      </c>
      <c r="E114" s="10">
        <v>0.2417</v>
      </c>
      <c r="F114" s="15">
        <v>508.34589999999997</v>
      </c>
      <c r="G114" s="10">
        <v>50.57</v>
      </c>
      <c r="H114" s="10">
        <v>485.88580000000002</v>
      </c>
      <c r="I114" s="10">
        <v>2.2683</v>
      </c>
      <c r="J114" s="10">
        <v>170.54982999999999</v>
      </c>
      <c r="K114" s="14" t="s">
        <v>9</v>
      </c>
      <c r="L114" s="20">
        <f>+B113/B114-1</f>
        <v>8.7288511501171229E-3</v>
      </c>
      <c r="M114" s="20">
        <f>+C113/C114-1</f>
        <v>-4.6054921981106833E-3</v>
      </c>
      <c r="N114" s="20">
        <f>+D113/D114-1</f>
        <v>3.4185493460165972E-3</v>
      </c>
      <c r="O114" s="20">
        <f>+E113/E114-1</f>
        <v>3.7236243276790315E-3</v>
      </c>
      <c r="P114" s="20">
        <f>+F113/F114-1</f>
        <v>6.5608869865971808E-3</v>
      </c>
      <c r="Q114" s="20">
        <f>+G113/G114-1</f>
        <v>7.9098279612410671E-4</v>
      </c>
      <c r="R114" s="20">
        <f>+H113/H114-1</f>
        <v>-1.9239088691210826E-3</v>
      </c>
      <c r="S114" s="20">
        <f>+I113/I114-1</f>
        <v>0</v>
      </c>
      <c r="T114" s="20">
        <f>+J113/J114-1</f>
        <v>-4.6555895130472313E-3</v>
      </c>
      <c r="U114" s="14" t="s">
        <v>9</v>
      </c>
      <c r="V114" s="12">
        <f>+L114-AVERAGE(L$3:L$874)</f>
        <v>8.7975353451309121E-3</v>
      </c>
      <c r="W114" s="12">
        <f>+M114-AVERAGE(M$3:M$874)</f>
        <v>-4.7059304994473295E-3</v>
      </c>
      <c r="X114" s="12">
        <f>+N114-AVERAGE(N$3:N$874)</f>
        <v>3.1319646576678339E-3</v>
      </c>
      <c r="Y114" s="12">
        <f>+O114-AVERAGE(O$3:O$874)</f>
        <v>3.5372747754321421E-3</v>
      </c>
      <c r="Z114" s="12">
        <f>+P114-AVERAGE(P$3:P$874)</f>
        <v>6.4896529566478029E-3</v>
      </c>
      <c r="AA114" s="12">
        <f>+Q114-AVERAGE(Q$3:Q$874)</f>
        <v>6.3654996910566814E-4</v>
      </c>
      <c r="AB114" s="12">
        <f>+R114-AVERAGE(R$3:R$874)</f>
        <v>-1.9678782760334649E-3</v>
      </c>
      <c r="AC114" s="12">
        <f>+S114-AVERAGE(S$3:S$874)</f>
        <v>-2.6856527455518659E-5</v>
      </c>
      <c r="AD114" s="12">
        <f t="shared" si="2"/>
        <v>-4.6596514607975693E-3</v>
      </c>
    </row>
    <row r="115" spans="1:30" x14ac:dyDescent="0.25">
      <c r="A115" s="11">
        <v>42170</v>
      </c>
      <c r="B115" s="13">
        <v>633.65</v>
      </c>
      <c r="C115" s="10">
        <v>443.83210000000003</v>
      </c>
      <c r="D115" s="10">
        <v>41.085000000000001</v>
      </c>
      <c r="E115" s="10">
        <v>0.24979999999999999</v>
      </c>
      <c r="F115" s="15">
        <v>514.55579999999998</v>
      </c>
      <c r="G115" s="10">
        <v>51.11</v>
      </c>
      <c r="H115" s="10">
        <v>492.42</v>
      </c>
      <c r="I115" s="10">
        <v>2.2894999999999999</v>
      </c>
      <c r="J115" s="10">
        <v>172.20501999999999</v>
      </c>
      <c r="K115" s="14" t="s">
        <v>9</v>
      </c>
      <c r="L115" s="20">
        <f>+B114/B115-1</f>
        <v>-3.8033614771560975E-3</v>
      </c>
      <c r="M115" s="20">
        <f>+C114/C115-1</f>
        <v>1.5427455562587733E-2</v>
      </c>
      <c r="N115" s="20">
        <f>+D114/D115-1</f>
        <v>-1.745162468054029E-2</v>
      </c>
      <c r="O115" s="20">
        <f>+E114/E115-1</f>
        <v>-3.2425940752602078E-2</v>
      </c>
      <c r="P115" s="20">
        <f>+F114/F115-1</f>
        <v>-1.2068467598654986E-2</v>
      </c>
      <c r="Q115" s="20">
        <f>+G114/G115-1</f>
        <v>-1.056544707493634E-2</v>
      </c>
      <c r="R115" s="20">
        <f>+H114/H115-1</f>
        <v>-1.3269566630112473E-2</v>
      </c>
      <c r="S115" s="20">
        <f>+I114/I115-1</f>
        <v>-9.2596636820265754E-3</v>
      </c>
      <c r="T115" s="20">
        <f>+J114/J115-1</f>
        <v>-9.6117407030295032E-3</v>
      </c>
      <c r="U115" s="14" t="s">
        <v>9</v>
      </c>
      <c r="V115" s="12">
        <f>+L115-AVERAGE(L$3:L$874)</f>
        <v>-3.7346772821423074E-3</v>
      </c>
      <c r="W115" s="12">
        <f>+M115-AVERAGE(M$3:M$874)</f>
        <v>1.5327017261251087E-2</v>
      </c>
      <c r="X115" s="12">
        <f>+N115-AVERAGE(N$3:N$874)</f>
        <v>-1.7738209368889053E-2</v>
      </c>
      <c r="Y115" s="12">
        <f>+O115-AVERAGE(O$3:O$874)</f>
        <v>-3.2612290304848968E-2</v>
      </c>
      <c r="Z115" s="12">
        <f>+P115-AVERAGE(P$3:P$874)</f>
        <v>-1.2139701628604364E-2</v>
      </c>
      <c r="AA115" s="12">
        <f>+Q115-AVERAGE(Q$3:Q$874)</f>
        <v>-1.071987990195478E-2</v>
      </c>
      <c r="AB115" s="12">
        <f>+R115-AVERAGE(R$3:R$874)</f>
        <v>-1.3313536037024854E-2</v>
      </c>
      <c r="AC115" s="12">
        <f>+S115-AVERAGE(S$3:S$874)</f>
        <v>-9.2865202094820944E-3</v>
      </c>
      <c r="AD115" s="12">
        <f t="shared" si="2"/>
        <v>-9.6158026507798412E-3</v>
      </c>
    </row>
    <row r="116" spans="1:30" x14ac:dyDescent="0.25">
      <c r="A116" s="11">
        <v>42171</v>
      </c>
      <c r="B116" s="13">
        <v>636.38</v>
      </c>
      <c r="C116" s="10">
        <v>444.41559999999998</v>
      </c>
      <c r="D116" s="10">
        <v>41.309100000000001</v>
      </c>
      <c r="E116" s="10">
        <v>0.2505</v>
      </c>
      <c r="F116" s="15">
        <v>517.18769999999995</v>
      </c>
      <c r="G116" s="10">
        <v>51.41</v>
      </c>
      <c r="H116" s="10">
        <v>492.91890000000001</v>
      </c>
      <c r="I116" s="10">
        <v>2.2953000000000001</v>
      </c>
      <c r="J116" s="10">
        <v>172.58832000000001</v>
      </c>
      <c r="K116" s="14" t="s">
        <v>9</v>
      </c>
      <c r="L116" s="20">
        <f>+B115/B116-1</f>
        <v>-4.2898896885509297E-3</v>
      </c>
      <c r="M116" s="20">
        <f>+C115/C116-1</f>
        <v>-1.3129602111175975E-3</v>
      </c>
      <c r="N116" s="20">
        <f>+D115/D116-1</f>
        <v>-5.4249547920434127E-3</v>
      </c>
      <c r="O116" s="20">
        <f>+E115/E116-1</f>
        <v>-2.7944111776447844E-3</v>
      </c>
      <c r="P116" s="20">
        <f>+F115/F116-1</f>
        <v>-5.0888681227336807E-3</v>
      </c>
      <c r="Q116" s="20">
        <f>+G115/G116-1</f>
        <v>-5.835440575763462E-3</v>
      </c>
      <c r="R116" s="20">
        <f>+H115/H116-1</f>
        <v>-1.0121340447688532E-3</v>
      </c>
      <c r="S116" s="20">
        <f>+I115/I116-1</f>
        <v>-2.5269028013767958E-3</v>
      </c>
      <c r="T116" s="20">
        <f>+J115/J116-1</f>
        <v>-2.2208918888602103E-3</v>
      </c>
      <c r="U116" s="14" t="s">
        <v>9</v>
      </c>
      <c r="V116" s="12">
        <f>+L116-AVERAGE(L$3:L$874)</f>
        <v>-4.2212054935371396E-3</v>
      </c>
      <c r="W116" s="12">
        <f>+M116-AVERAGE(M$3:M$874)</f>
        <v>-1.4133985124542439E-3</v>
      </c>
      <c r="X116" s="12">
        <f>+N116-AVERAGE(N$3:N$874)</f>
        <v>-5.7115394803921764E-3</v>
      </c>
      <c r="Y116" s="12">
        <f>+O116-AVERAGE(O$3:O$874)</f>
        <v>-2.9807607298916738E-3</v>
      </c>
      <c r="Z116" s="12">
        <f>+P116-AVERAGE(P$3:P$874)</f>
        <v>-5.1601021526830586E-3</v>
      </c>
      <c r="AA116" s="12">
        <f>+Q116-AVERAGE(Q$3:Q$874)</f>
        <v>-5.9898734027819004E-3</v>
      </c>
      <c r="AB116" s="12">
        <f>+R116-AVERAGE(R$3:R$874)</f>
        <v>-1.0561034516812357E-3</v>
      </c>
      <c r="AC116" s="12">
        <f>+S116-AVERAGE(S$3:S$874)</f>
        <v>-2.5537593288323143E-3</v>
      </c>
      <c r="AD116" s="12">
        <f t="shared" si="2"/>
        <v>-2.2249538366105482E-3</v>
      </c>
    </row>
    <row r="117" spans="1:30" x14ac:dyDescent="0.25">
      <c r="A117" s="11">
        <v>42172</v>
      </c>
      <c r="B117" s="13">
        <v>637.58000000000004</v>
      </c>
      <c r="C117" s="10">
        <v>443.09829999999999</v>
      </c>
      <c r="D117" s="10">
        <v>41.596200000000003</v>
      </c>
      <c r="E117" s="10">
        <v>0.24859999999999999</v>
      </c>
      <c r="F117" s="15">
        <v>518.60580000000004</v>
      </c>
      <c r="G117" s="10">
        <v>51.71</v>
      </c>
      <c r="H117" s="10">
        <v>491.47559999999999</v>
      </c>
      <c r="I117" s="10">
        <v>2.3100999999999998</v>
      </c>
      <c r="J117" s="10">
        <v>173.07622000000001</v>
      </c>
      <c r="K117" s="14" t="s">
        <v>9</v>
      </c>
      <c r="L117" s="20">
        <f>+B116/B117-1</f>
        <v>-1.882116753976093E-3</v>
      </c>
      <c r="M117" s="20">
        <f>+C116/C117-1</f>
        <v>2.9729294831417619E-3</v>
      </c>
      <c r="N117" s="20">
        <f>+D116/D117-1</f>
        <v>-6.9020727854949282E-3</v>
      </c>
      <c r="O117" s="20">
        <f>+E116/E117-1</f>
        <v>7.6427996781980312E-3</v>
      </c>
      <c r="P117" s="20">
        <f>+F116/F117-1</f>
        <v>-2.7344468573241576E-3</v>
      </c>
      <c r="Q117" s="20">
        <f>+G116/G117-1</f>
        <v>-5.8015857667763626E-3</v>
      </c>
      <c r="R117" s="20">
        <f>+H116/H117-1</f>
        <v>2.9366666422503407E-3</v>
      </c>
      <c r="S117" s="20">
        <f>+I116/I117-1</f>
        <v>-6.4066490628109651E-3</v>
      </c>
      <c r="T117" s="20">
        <f>+J116/J117-1</f>
        <v>-2.8189892291384799E-3</v>
      </c>
      <c r="U117" s="14" t="s">
        <v>9</v>
      </c>
      <c r="V117" s="12">
        <f>+L117-AVERAGE(L$3:L$874)</f>
        <v>-1.8134325589623029E-3</v>
      </c>
      <c r="W117" s="12">
        <f>+M117-AVERAGE(M$3:M$874)</f>
        <v>2.8724911818051153E-3</v>
      </c>
      <c r="X117" s="12">
        <f>+N117-AVERAGE(N$3:N$874)</f>
        <v>-7.1886574738436919E-3</v>
      </c>
      <c r="Y117" s="12">
        <f>+O117-AVERAGE(O$3:O$874)</f>
        <v>7.4564501259511418E-3</v>
      </c>
      <c r="Z117" s="12">
        <f>+P117-AVERAGE(P$3:P$874)</f>
        <v>-2.8056808872735355E-3</v>
      </c>
      <c r="AA117" s="12">
        <f>+Q117-AVERAGE(Q$3:Q$874)</f>
        <v>-5.9560185937948011E-3</v>
      </c>
      <c r="AB117" s="12">
        <f>+R117-AVERAGE(R$3:R$874)</f>
        <v>2.8926972353379584E-3</v>
      </c>
      <c r="AC117" s="12">
        <f>+S117-AVERAGE(S$3:S$874)</f>
        <v>-6.4335055902664841E-3</v>
      </c>
      <c r="AD117" s="12">
        <f t="shared" si="2"/>
        <v>-2.8230511768888179E-3</v>
      </c>
    </row>
    <row r="118" spans="1:30" x14ac:dyDescent="0.25">
      <c r="A118" s="11">
        <v>42173</v>
      </c>
      <c r="B118" s="13">
        <v>628.20000000000005</v>
      </c>
      <c r="C118" s="10">
        <v>435.8587</v>
      </c>
      <c r="D118" s="10">
        <v>41.011000000000003</v>
      </c>
      <c r="E118" s="10">
        <v>0.2475</v>
      </c>
      <c r="F118" s="15">
        <v>514.81790000000001</v>
      </c>
      <c r="G118" s="10">
        <v>51.39</v>
      </c>
      <c r="H118" s="10">
        <v>490.8329</v>
      </c>
      <c r="I118" s="10">
        <v>2.2873999999999999</v>
      </c>
      <c r="J118" s="10">
        <v>171.33902</v>
      </c>
      <c r="K118" s="14" t="s">
        <v>9</v>
      </c>
      <c r="L118" s="20">
        <f>+B117/B118-1</f>
        <v>1.4931550461636522E-2</v>
      </c>
      <c r="M118" s="20">
        <f>+C117/C118-1</f>
        <v>1.6609970157759779E-2</v>
      </c>
      <c r="N118" s="20">
        <f>+D117/D118-1</f>
        <v>1.4269342371558968E-2</v>
      </c>
      <c r="O118" s="20">
        <f>+E117/E118-1</f>
        <v>4.4444444444444731E-3</v>
      </c>
      <c r="P118" s="20">
        <f>+F117/F118-1</f>
        <v>7.3577472733563631E-3</v>
      </c>
      <c r="Q118" s="20">
        <f>+G117/G118-1</f>
        <v>6.2268923915158592E-3</v>
      </c>
      <c r="R118" s="20">
        <f>+H117/H118-1</f>
        <v>1.3094069285086718E-3</v>
      </c>
      <c r="S118" s="20">
        <f>+I117/I118-1</f>
        <v>9.9239311008130215E-3</v>
      </c>
      <c r="T118" s="20">
        <f>+J117/J118-1</f>
        <v>1.0138963092003239E-2</v>
      </c>
      <c r="U118" s="14" t="s">
        <v>9</v>
      </c>
      <c r="V118" s="12">
        <f>+L118-AVERAGE(L$3:L$874)</f>
        <v>1.5000234656650312E-2</v>
      </c>
      <c r="W118" s="12">
        <f>+M118-AVERAGE(M$3:M$874)</f>
        <v>1.6509531856423131E-2</v>
      </c>
      <c r="X118" s="12">
        <f>+N118-AVERAGE(N$3:N$874)</f>
        <v>1.3982757683210206E-2</v>
      </c>
      <c r="Y118" s="12">
        <f>+O118-AVERAGE(O$3:O$874)</f>
        <v>4.2580948921975836E-3</v>
      </c>
      <c r="Z118" s="12">
        <f>+P118-AVERAGE(P$3:P$874)</f>
        <v>7.2865132434069852E-3</v>
      </c>
      <c r="AA118" s="12">
        <f>+Q118-AVERAGE(Q$3:Q$874)</f>
        <v>6.0724595644974207E-3</v>
      </c>
      <c r="AB118" s="12">
        <f>+R118-AVERAGE(R$3:R$874)</f>
        <v>1.2654375215962893E-3</v>
      </c>
      <c r="AC118" s="12">
        <f>+S118-AVERAGE(S$3:S$874)</f>
        <v>9.8970745733575026E-3</v>
      </c>
      <c r="AD118" s="12">
        <f t="shared" si="2"/>
        <v>1.0134901144252901E-2</v>
      </c>
    </row>
    <row r="119" spans="1:30" x14ac:dyDescent="0.25">
      <c r="A119" s="11">
        <v>42174</v>
      </c>
      <c r="B119" s="13">
        <v>632.62</v>
      </c>
      <c r="C119" s="10">
        <v>437.19260000000003</v>
      </c>
      <c r="D119" s="10">
        <v>41.216200000000001</v>
      </c>
      <c r="E119" s="10">
        <v>0.2477</v>
      </c>
      <c r="F119" s="15">
        <v>515.75350000000003</v>
      </c>
      <c r="G119" s="10">
        <v>52.02</v>
      </c>
      <c r="H119" s="10">
        <v>491.8723</v>
      </c>
      <c r="I119" s="10">
        <v>2.2936000000000001</v>
      </c>
      <c r="J119" s="10">
        <v>171.79952</v>
      </c>
      <c r="K119" s="14" t="s">
        <v>9</v>
      </c>
      <c r="L119" s="20">
        <f>+B118/B119-1</f>
        <v>-6.9868167304226736E-3</v>
      </c>
      <c r="M119" s="20">
        <f>+C118/C119-1</f>
        <v>-3.0510580462707049E-3</v>
      </c>
      <c r="N119" s="20">
        <f>+D118/D119-1</f>
        <v>-4.9786249096228641E-3</v>
      </c>
      <c r="O119" s="20">
        <f>+E118/E119-1</f>
        <v>-8.0742834073477265E-4</v>
      </c>
      <c r="P119" s="20">
        <f>+F118/F119-1</f>
        <v>-1.8140448877225213E-3</v>
      </c>
      <c r="Q119" s="20">
        <f>+G118/G119-1</f>
        <v>-1.211072664359869E-2</v>
      </c>
      <c r="R119" s="20">
        <f>+H118/H119-1</f>
        <v>-2.113150100137795E-3</v>
      </c>
      <c r="S119" s="20">
        <f>+I118/I119-1</f>
        <v>-2.7031740495292444E-3</v>
      </c>
      <c r="T119" s="20">
        <f>+J118/J119-1</f>
        <v>-2.6804498638878238E-3</v>
      </c>
      <c r="U119" s="14" t="s">
        <v>9</v>
      </c>
      <c r="V119" s="12">
        <f>+L119-AVERAGE(L$3:L$874)</f>
        <v>-6.9181325354088835E-3</v>
      </c>
      <c r="W119" s="12">
        <f>+M119-AVERAGE(M$3:M$874)</f>
        <v>-3.1514963476073515E-3</v>
      </c>
      <c r="X119" s="12">
        <f>+N119-AVERAGE(N$3:N$874)</f>
        <v>-5.2652095979716278E-3</v>
      </c>
      <c r="Y119" s="12">
        <f>+O119-AVERAGE(O$3:O$874)</f>
        <v>-9.9377789298166208E-4</v>
      </c>
      <c r="Z119" s="12">
        <f>+P119-AVERAGE(P$3:P$874)</f>
        <v>-1.8852789176718994E-3</v>
      </c>
      <c r="AA119" s="12">
        <f>+Q119-AVERAGE(Q$3:Q$874)</f>
        <v>-1.226515947061713E-2</v>
      </c>
      <c r="AB119" s="12">
        <f>+R119-AVERAGE(R$3:R$874)</f>
        <v>-2.1571195070501773E-3</v>
      </c>
      <c r="AC119" s="12">
        <f>+S119-AVERAGE(S$3:S$874)</f>
        <v>-2.730030576984763E-3</v>
      </c>
      <c r="AD119" s="12">
        <f t="shared" si="2"/>
        <v>-2.6845118116381617E-3</v>
      </c>
    </row>
    <row r="120" spans="1:30" x14ac:dyDescent="0.25">
      <c r="A120" s="11">
        <v>42177</v>
      </c>
      <c r="B120" s="13">
        <v>631.53</v>
      </c>
      <c r="C120" s="10">
        <v>433.5641</v>
      </c>
      <c r="D120" s="10">
        <v>41.186</v>
      </c>
      <c r="E120" s="10">
        <v>0.2492</v>
      </c>
      <c r="F120" s="15">
        <v>513.20590000000004</v>
      </c>
      <c r="G120" s="10">
        <v>52.21</v>
      </c>
      <c r="H120" s="10">
        <v>488.18419999999998</v>
      </c>
      <c r="I120" s="10">
        <v>2.3054999999999999</v>
      </c>
      <c r="J120" s="10">
        <v>171.92581999999999</v>
      </c>
      <c r="K120" s="14" t="s">
        <v>9</v>
      </c>
      <c r="L120" s="20">
        <f>+B119/B120-1</f>
        <v>1.7259670957832096E-3</v>
      </c>
      <c r="M120" s="20">
        <f>+C119/C120-1</f>
        <v>8.3690047215625452E-3</v>
      </c>
      <c r="N120" s="20">
        <f>+D119/D120-1</f>
        <v>7.3325887437469817E-4</v>
      </c>
      <c r="O120" s="20">
        <f>+E119/E120-1</f>
        <v>-6.0192616372392038E-3</v>
      </c>
      <c r="P120" s="20">
        <f>+F119/F120-1</f>
        <v>4.9640894619489284E-3</v>
      </c>
      <c r="Q120" s="20">
        <f>+G119/G120-1</f>
        <v>-3.6391495882014402E-3</v>
      </c>
      <c r="R120" s="20">
        <f>+H119/H120-1</f>
        <v>7.5547303661200882E-3</v>
      </c>
      <c r="S120" s="20">
        <f>+I119/I120-1</f>
        <v>-5.1615701583169749E-3</v>
      </c>
      <c r="T120" s="20">
        <f>+J119/J120-1</f>
        <v>-7.3461915144557022E-4</v>
      </c>
      <c r="U120" s="14" t="s">
        <v>9</v>
      </c>
      <c r="V120" s="12">
        <f>+L120-AVERAGE(L$3:L$874)</f>
        <v>1.7946512907969997E-3</v>
      </c>
      <c r="W120" s="12">
        <f>+M120-AVERAGE(M$3:M$874)</f>
        <v>8.268566420225899E-3</v>
      </c>
      <c r="X120" s="12">
        <f>+N120-AVERAGE(N$3:N$874)</f>
        <v>4.4667418602593482E-4</v>
      </c>
      <c r="Y120" s="12">
        <f>+O120-AVERAGE(O$3:O$874)</f>
        <v>-6.2056111894860932E-3</v>
      </c>
      <c r="Z120" s="12">
        <f>+P120-AVERAGE(P$3:P$874)</f>
        <v>4.8928554319995505E-3</v>
      </c>
      <c r="AA120" s="12">
        <f>+Q120-AVERAGE(Q$3:Q$874)</f>
        <v>-3.7935824152198786E-3</v>
      </c>
      <c r="AB120" s="12">
        <f>+R120-AVERAGE(R$3:R$874)</f>
        <v>7.5107609592077055E-3</v>
      </c>
      <c r="AC120" s="12">
        <f>+S120-AVERAGE(S$3:S$874)</f>
        <v>-5.1884266857724938E-3</v>
      </c>
      <c r="AD120" s="12">
        <f t="shared" si="2"/>
        <v>-7.3868109919590814E-4</v>
      </c>
    </row>
    <row r="121" spans="1:30" x14ac:dyDescent="0.25">
      <c r="A121" s="11">
        <v>42178</v>
      </c>
      <c r="B121" s="13">
        <v>633.29999999999995</v>
      </c>
      <c r="C121" s="10">
        <v>433.92970000000003</v>
      </c>
      <c r="D121" s="10">
        <v>41.123800000000003</v>
      </c>
      <c r="E121" s="10">
        <v>0.2485</v>
      </c>
      <c r="F121" s="15">
        <v>513.61130000000003</v>
      </c>
      <c r="G121" s="10">
        <v>52.02</v>
      </c>
      <c r="H121" s="10">
        <v>489.76240000000001</v>
      </c>
      <c r="I121" s="10">
        <v>2.2837000000000001</v>
      </c>
      <c r="J121" s="10">
        <v>169.90831</v>
      </c>
      <c r="K121" s="14" t="s">
        <v>9</v>
      </c>
      <c r="L121" s="20">
        <f>+B120/B121-1</f>
        <v>-2.7948839412600401E-3</v>
      </c>
      <c r="M121" s="20">
        <f>+C120/C121-1</f>
        <v>-8.4253278814527821E-4</v>
      </c>
      <c r="N121" s="20">
        <f>+D120/D121-1</f>
        <v>1.512506139996761E-3</v>
      </c>
      <c r="O121" s="20">
        <f>+E120/E121-1</f>
        <v>2.8169014084507005E-3</v>
      </c>
      <c r="P121" s="20">
        <f>+F120/F121-1</f>
        <v>-7.8931285195626977E-4</v>
      </c>
      <c r="Q121" s="20">
        <f>+G120/G121-1</f>
        <v>3.6524413687042401E-3</v>
      </c>
      <c r="R121" s="20">
        <f>+H120/H121-1</f>
        <v>-3.2223788514594842E-3</v>
      </c>
      <c r="S121" s="20">
        <f>+I120/I121-1</f>
        <v>9.5459123352452657E-3</v>
      </c>
      <c r="T121" s="20">
        <f>+J120/J121-1</f>
        <v>1.1874110218623057E-2</v>
      </c>
      <c r="U121" s="14" t="s">
        <v>9</v>
      </c>
      <c r="V121" s="12">
        <f>+L121-AVERAGE(L$3:L$874)</f>
        <v>-2.72619974624625E-3</v>
      </c>
      <c r="W121" s="12">
        <f>+M121-AVERAGE(M$3:M$874)</f>
        <v>-9.4297108948192471E-4</v>
      </c>
      <c r="X121" s="12">
        <f>+N121-AVERAGE(N$3:N$874)</f>
        <v>1.2259214516479977E-3</v>
      </c>
      <c r="Y121" s="12">
        <f>+O121-AVERAGE(O$3:O$874)</f>
        <v>2.630551856203811E-3</v>
      </c>
      <c r="Z121" s="12">
        <f>+P121-AVERAGE(P$3:P$874)</f>
        <v>-8.6054688190564791E-4</v>
      </c>
      <c r="AA121" s="12">
        <f>+Q121-AVERAGE(Q$3:Q$874)</f>
        <v>3.4980085416858016E-3</v>
      </c>
      <c r="AB121" s="12">
        <f>+R121-AVERAGE(R$3:R$874)</f>
        <v>-3.2663482583718665E-3</v>
      </c>
      <c r="AC121" s="12">
        <f>+S121-AVERAGE(S$3:S$874)</f>
        <v>9.5190558077897468E-3</v>
      </c>
      <c r="AD121" s="12">
        <f t="shared" si="2"/>
        <v>1.1870048270872719E-2</v>
      </c>
    </row>
    <row r="122" spans="1:30" x14ac:dyDescent="0.25">
      <c r="A122" s="11">
        <v>42179</v>
      </c>
      <c r="B122" s="13">
        <v>632.46</v>
      </c>
      <c r="C122" s="10">
        <v>436.21510000000001</v>
      </c>
      <c r="D122" s="10">
        <v>40.866999999999997</v>
      </c>
      <c r="E122" s="10">
        <v>0.2475</v>
      </c>
      <c r="F122" s="15">
        <v>511.26659999999998</v>
      </c>
      <c r="G122" s="10">
        <v>52.09</v>
      </c>
      <c r="H122" s="10">
        <v>487.81990000000002</v>
      </c>
      <c r="I122" s="10">
        <v>2.2803</v>
      </c>
      <c r="J122" s="10">
        <v>170.06111999999999</v>
      </c>
      <c r="K122" s="14" t="s">
        <v>9</v>
      </c>
      <c r="L122" s="20">
        <f>+B121/B122-1</f>
        <v>1.3281472346076129E-3</v>
      </c>
      <c r="M122" s="20">
        <f>+C121/C122-1</f>
        <v>-5.2391583876852943E-3</v>
      </c>
      <c r="N122" s="20">
        <f>+D121/D122-1</f>
        <v>6.2837986639587839E-3</v>
      </c>
      <c r="O122" s="20">
        <f>+E121/E122-1</f>
        <v>4.0404040404040664E-3</v>
      </c>
      <c r="P122" s="20">
        <f>+F121/F122-1</f>
        <v>4.5860613621153679E-3</v>
      </c>
      <c r="Q122" s="20">
        <f>+G121/G122-1</f>
        <v>-1.34382799001731E-3</v>
      </c>
      <c r="R122" s="20">
        <f>+H121/H122-1</f>
        <v>3.9820023742369592E-3</v>
      </c>
      <c r="S122" s="20">
        <f>+I121/I122-1</f>
        <v>1.4910318817700219E-3</v>
      </c>
      <c r="T122" s="20">
        <f>+J121/J122-1</f>
        <v>-8.9855929444648819E-4</v>
      </c>
      <c r="U122" s="14" t="s">
        <v>9</v>
      </c>
      <c r="V122" s="12">
        <f>+L122-AVERAGE(L$3:L$874)</f>
        <v>1.396831429621403E-3</v>
      </c>
      <c r="W122" s="12">
        <f>+M122-AVERAGE(M$3:M$874)</f>
        <v>-5.3395966890219405E-3</v>
      </c>
      <c r="X122" s="12">
        <f>+N122-AVERAGE(N$3:N$874)</f>
        <v>5.9972139756100202E-3</v>
      </c>
      <c r="Y122" s="12">
        <f>+O122-AVERAGE(O$3:O$874)</f>
        <v>3.854054488157177E-3</v>
      </c>
      <c r="Z122" s="12">
        <f>+P122-AVERAGE(P$3:P$874)</f>
        <v>4.5148273321659899E-3</v>
      </c>
      <c r="AA122" s="12">
        <f>+Q122-AVERAGE(Q$3:Q$874)</f>
        <v>-1.4982608170357485E-3</v>
      </c>
      <c r="AB122" s="12">
        <f>+R122-AVERAGE(R$3:R$874)</f>
        <v>3.9380329673245765E-3</v>
      </c>
      <c r="AC122" s="12">
        <f>+S122-AVERAGE(S$3:S$874)</f>
        <v>1.4641753543145032E-3</v>
      </c>
      <c r="AD122" s="12">
        <f t="shared" si="2"/>
        <v>-9.0262124219682612E-4</v>
      </c>
    </row>
    <row r="123" spans="1:30" x14ac:dyDescent="0.25">
      <c r="A123" s="11">
        <v>42180</v>
      </c>
      <c r="B123" s="13">
        <v>631.58000000000004</v>
      </c>
      <c r="C123" s="10">
        <v>436.15109999999999</v>
      </c>
      <c r="D123" s="10">
        <v>40.784999999999997</v>
      </c>
      <c r="E123" s="10">
        <v>0.2465</v>
      </c>
      <c r="F123" s="15">
        <v>512.21559999999999</v>
      </c>
      <c r="G123" s="10">
        <v>52.12</v>
      </c>
      <c r="H123" s="10">
        <v>488.49329999999998</v>
      </c>
      <c r="I123" s="10">
        <v>2.2645</v>
      </c>
      <c r="J123" s="10">
        <v>169.56541999999999</v>
      </c>
      <c r="K123" s="14" t="s">
        <v>9</v>
      </c>
      <c r="L123" s="20">
        <f>+B122/B123-1</f>
        <v>1.39333101111494E-3</v>
      </c>
      <c r="M123" s="20">
        <f>+C122/C123-1</f>
        <v>1.4673813731080898E-4</v>
      </c>
      <c r="N123" s="20">
        <f>+D122/D123-1</f>
        <v>2.0105430918229139E-3</v>
      </c>
      <c r="O123" s="20">
        <f>+E122/E123-1</f>
        <v>4.0567951318457585E-3</v>
      </c>
      <c r="P123" s="20">
        <f>+F122/F123-1</f>
        <v>-1.8527354496817861E-3</v>
      </c>
      <c r="Q123" s="20">
        <f>+G122/G123-1</f>
        <v>-5.7559478127389152E-4</v>
      </c>
      <c r="R123" s="20">
        <f>+H122/H123-1</f>
        <v>-1.3785245365698362E-3</v>
      </c>
      <c r="S123" s="20">
        <f>+I122/I123-1</f>
        <v>6.977257672775572E-3</v>
      </c>
      <c r="T123" s="20">
        <f>+J122/J123-1</f>
        <v>2.9233554813239415E-3</v>
      </c>
      <c r="U123" s="14" t="s">
        <v>9</v>
      </c>
      <c r="V123" s="12">
        <f>+L123-AVERAGE(L$3:L$874)</f>
        <v>1.4620152061287301E-3</v>
      </c>
      <c r="W123" s="12">
        <f>+M123-AVERAGE(M$3:M$874)</f>
        <v>4.6299835974162505E-5</v>
      </c>
      <c r="X123" s="12">
        <f>+N123-AVERAGE(N$3:N$874)</f>
        <v>1.7239584034741506E-3</v>
      </c>
      <c r="Y123" s="12">
        <f>+O123-AVERAGE(O$3:O$874)</f>
        <v>3.870445579598869E-3</v>
      </c>
      <c r="Z123" s="12">
        <f>+P123-AVERAGE(P$3:P$874)</f>
        <v>-1.9239694796311642E-3</v>
      </c>
      <c r="AA123" s="12">
        <f>+Q123-AVERAGE(Q$3:Q$874)</f>
        <v>-7.3002760829233009E-4</v>
      </c>
      <c r="AB123" s="12">
        <f>+R123-AVERAGE(R$3:R$874)</f>
        <v>-1.4224939434822187E-3</v>
      </c>
      <c r="AC123" s="12">
        <f>+S123-AVERAGE(S$3:S$874)</f>
        <v>6.950401145320053E-3</v>
      </c>
      <c r="AD123" s="12">
        <f t="shared" si="2"/>
        <v>2.9192935335736036E-3</v>
      </c>
    </row>
    <row r="124" spans="1:30" x14ac:dyDescent="0.25">
      <c r="A124" s="11">
        <v>42181</v>
      </c>
      <c r="B124" s="13">
        <v>635.03</v>
      </c>
      <c r="C124" s="10">
        <v>434.76339999999999</v>
      </c>
      <c r="D124" s="10">
        <v>40.853999999999999</v>
      </c>
      <c r="E124" s="10">
        <v>0.24590000000000001</v>
      </c>
      <c r="F124" s="15">
        <v>515.70929999999998</v>
      </c>
      <c r="G124" s="10">
        <v>52.07</v>
      </c>
      <c r="H124" s="10">
        <v>486.38</v>
      </c>
      <c r="I124" s="10">
        <v>2.2730999999999999</v>
      </c>
      <c r="J124" s="10">
        <v>170.12992</v>
      </c>
      <c r="K124" s="14" t="s">
        <v>9</v>
      </c>
      <c r="L124" s="20">
        <f>+B123/B124-1</f>
        <v>-5.432814197754321E-3</v>
      </c>
      <c r="M124" s="20">
        <f>+C123/C124-1</f>
        <v>3.1918510159778535E-3</v>
      </c>
      <c r="N124" s="20">
        <f>+D123/D124-1</f>
        <v>-1.6889411073579552E-3</v>
      </c>
      <c r="O124" s="20">
        <f>+E123/E124-1</f>
        <v>2.4400162667750358E-3</v>
      </c>
      <c r="P124" s="20">
        <f>+F123/F124-1</f>
        <v>-6.7745530282272703E-3</v>
      </c>
      <c r="Q124" s="20">
        <f>+G123/G124-1</f>
        <v>9.6024582293052774E-4</v>
      </c>
      <c r="R124" s="20">
        <f>+H123/H124-1</f>
        <v>4.3449566182820476E-3</v>
      </c>
      <c r="S124" s="20">
        <f>+I123/I124-1</f>
        <v>-3.7833795257578018E-3</v>
      </c>
      <c r="T124" s="20">
        <f>+J123/J124-1</f>
        <v>-3.3180524624946139E-3</v>
      </c>
      <c r="U124" s="14" t="s">
        <v>9</v>
      </c>
      <c r="V124" s="12">
        <f>+L124-AVERAGE(L$3:L$874)</f>
        <v>-5.3641300027405308E-3</v>
      </c>
      <c r="W124" s="12">
        <f>+M124-AVERAGE(M$3:M$874)</f>
        <v>3.0914127146412069E-3</v>
      </c>
      <c r="X124" s="12">
        <f>+N124-AVERAGE(N$3:N$874)</f>
        <v>-1.9755257957067185E-3</v>
      </c>
      <c r="Y124" s="12">
        <f>+O124-AVERAGE(O$3:O$874)</f>
        <v>2.2536667145281464E-3</v>
      </c>
      <c r="Z124" s="12">
        <f>+P124-AVERAGE(P$3:P$874)</f>
        <v>-6.8457870581766483E-3</v>
      </c>
      <c r="AA124" s="12">
        <f>+Q124-AVERAGE(Q$3:Q$874)</f>
        <v>8.0581299591208917E-4</v>
      </c>
      <c r="AB124" s="12">
        <f>+R124-AVERAGE(R$3:R$874)</f>
        <v>4.3009872113696649E-3</v>
      </c>
      <c r="AC124" s="12">
        <f>+S124-AVERAGE(S$3:S$874)</f>
        <v>-3.8102360532133203E-3</v>
      </c>
      <c r="AD124" s="12">
        <f t="shared" si="2"/>
        <v>-3.3221144102449519E-3</v>
      </c>
    </row>
    <row r="125" spans="1:30" x14ac:dyDescent="0.25">
      <c r="A125" s="11">
        <v>42185</v>
      </c>
      <c r="B125" s="13">
        <v>639.15</v>
      </c>
      <c r="C125" s="10">
        <v>432.45370000000003</v>
      </c>
      <c r="D125" s="10">
        <v>40.607999999999997</v>
      </c>
      <c r="E125" s="10">
        <v>0.24540000000000001</v>
      </c>
      <c r="F125" s="15">
        <v>511.59410000000003</v>
      </c>
      <c r="G125" s="10">
        <v>52.53</v>
      </c>
      <c r="H125" s="10">
        <v>492.59030000000001</v>
      </c>
      <c r="I125" s="10">
        <v>2.2593000000000001</v>
      </c>
      <c r="J125" s="10">
        <v>169.91782000000001</v>
      </c>
      <c r="K125" s="14" t="s">
        <v>9</v>
      </c>
      <c r="L125" s="20">
        <f>+B124/B125-1</f>
        <v>-6.446061174998019E-3</v>
      </c>
      <c r="M125" s="20">
        <f>+C124/C125-1</f>
        <v>5.3409185769481837E-3</v>
      </c>
      <c r="N125" s="20">
        <f>+D124/D125-1</f>
        <v>6.0579196217493969E-3</v>
      </c>
      <c r="O125" s="20">
        <f>+E124/E125-1</f>
        <v>2.0374898125510299E-3</v>
      </c>
      <c r="P125" s="20">
        <f>+F124/F125-1</f>
        <v>8.0438769719979319E-3</v>
      </c>
      <c r="Q125" s="20">
        <f>+G124/G125-1</f>
        <v>-8.7569008185798269E-3</v>
      </c>
      <c r="R125" s="20">
        <f>+H124/H125-1</f>
        <v>-1.2607434616556668E-2</v>
      </c>
      <c r="S125" s="20">
        <f>+I124/I125-1</f>
        <v>6.1080865754878921E-3</v>
      </c>
      <c r="T125" s="20">
        <f>+J124/J125-1</f>
        <v>1.2482504777897585E-3</v>
      </c>
      <c r="U125" s="14" t="s">
        <v>9</v>
      </c>
      <c r="V125" s="12">
        <f>+L125-AVERAGE(L$3:L$874)</f>
        <v>-6.3773769799842289E-3</v>
      </c>
      <c r="W125" s="12">
        <f>+M125-AVERAGE(M$3:M$874)</f>
        <v>5.2404802756115376E-3</v>
      </c>
      <c r="X125" s="12">
        <f>+N125-AVERAGE(N$3:N$874)</f>
        <v>5.7713349334006332E-3</v>
      </c>
      <c r="Y125" s="12">
        <f>+O125-AVERAGE(O$3:O$874)</f>
        <v>1.8511402603041405E-3</v>
      </c>
      <c r="Z125" s="12">
        <f>+P125-AVERAGE(P$3:P$874)</f>
        <v>7.972642942048554E-3</v>
      </c>
      <c r="AA125" s="12">
        <f>+Q125-AVERAGE(Q$3:Q$874)</f>
        <v>-8.9113336455982663E-3</v>
      </c>
      <c r="AB125" s="12">
        <f>+R125-AVERAGE(R$3:R$874)</f>
        <v>-1.2651404023469049E-2</v>
      </c>
      <c r="AC125" s="12">
        <f>+S125-AVERAGE(S$3:S$874)</f>
        <v>6.0812300480323732E-3</v>
      </c>
      <c r="AD125" s="12">
        <f t="shared" si="2"/>
        <v>1.2441885300394206E-3</v>
      </c>
    </row>
    <row r="126" spans="1:30" x14ac:dyDescent="0.25">
      <c r="A126" s="11">
        <v>42186</v>
      </c>
      <c r="B126" s="13">
        <v>638.92999999999995</v>
      </c>
      <c r="C126" s="10">
        <v>430.07170000000002</v>
      </c>
      <c r="D126" s="10">
        <v>40.470999999999997</v>
      </c>
      <c r="E126" s="10">
        <v>0.2419</v>
      </c>
      <c r="F126" s="15">
        <v>507.2484</v>
      </c>
      <c r="G126" s="10">
        <v>52.1</v>
      </c>
      <c r="H126" s="10">
        <v>488.2482</v>
      </c>
      <c r="I126" s="10">
        <v>2.2484000000000002</v>
      </c>
      <c r="J126" s="10">
        <v>168.53031999999999</v>
      </c>
      <c r="K126" s="14" t="s">
        <v>9</v>
      </c>
      <c r="L126" s="20">
        <f>+B125/B126-1</f>
        <v>3.4432566947861787E-4</v>
      </c>
      <c r="M126" s="20">
        <f>+C125/C126-1</f>
        <v>5.5386113524791281E-3</v>
      </c>
      <c r="N126" s="20">
        <f>+D125/D126-1</f>
        <v>3.3851399767734769E-3</v>
      </c>
      <c r="O126" s="20">
        <f>+E125/E126-1</f>
        <v>1.4468788755684248E-2</v>
      </c>
      <c r="P126" s="20">
        <f>+F125/F126-1</f>
        <v>8.5672029719561227E-3</v>
      </c>
      <c r="Q126" s="20">
        <f>+G125/G126-1</f>
        <v>8.2533589251438944E-3</v>
      </c>
      <c r="R126" s="20">
        <f>+H125/H126-1</f>
        <v>8.8932227502322991E-3</v>
      </c>
      <c r="S126" s="20">
        <f>+I125/I126-1</f>
        <v>4.8478918341932076E-3</v>
      </c>
      <c r="T126" s="20">
        <f>+J125/J126-1</f>
        <v>8.2329399244005508E-3</v>
      </c>
      <c r="U126" s="14" t="s">
        <v>9</v>
      </c>
      <c r="V126" s="12">
        <f>+L126-AVERAGE(L$3:L$874)</f>
        <v>4.1300986449240793E-4</v>
      </c>
      <c r="W126" s="12">
        <f>+M126-AVERAGE(M$3:M$874)</f>
        <v>5.4381730511424819E-3</v>
      </c>
      <c r="X126" s="12">
        <f>+N126-AVERAGE(N$3:N$874)</f>
        <v>3.0985552884247136E-3</v>
      </c>
      <c r="Y126" s="12">
        <f>+O126-AVERAGE(O$3:O$874)</f>
        <v>1.4282439203437358E-2</v>
      </c>
      <c r="Z126" s="12">
        <f>+P126-AVERAGE(P$3:P$874)</f>
        <v>8.4959689420067448E-3</v>
      </c>
      <c r="AA126" s="12">
        <f>+Q126-AVERAGE(Q$3:Q$874)</f>
        <v>8.098926098125455E-3</v>
      </c>
      <c r="AB126" s="12">
        <f>+R126-AVERAGE(R$3:R$874)</f>
        <v>8.8492533433199173E-3</v>
      </c>
      <c r="AC126" s="12">
        <f>+S126-AVERAGE(S$3:S$874)</f>
        <v>4.8210353067376886E-3</v>
      </c>
      <c r="AD126" s="12">
        <f t="shared" si="2"/>
        <v>8.2288779766502129E-3</v>
      </c>
    </row>
    <row r="127" spans="1:30" x14ac:dyDescent="0.25">
      <c r="A127" s="11">
        <v>42187</v>
      </c>
      <c r="B127" s="13">
        <v>634.83000000000004</v>
      </c>
      <c r="C127" s="10">
        <v>426.77390000000003</v>
      </c>
      <c r="D127" s="10">
        <v>40.548999999999999</v>
      </c>
      <c r="E127" s="10">
        <v>0.24110000000000001</v>
      </c>
      <c r="F127" s="15">
        <v>506.30090000000001</v>
      </c>
      <c r="G127" s="10">
        <v>51.8</v>
      </c>
      <c r="H127" s="10">
        <v>484.65370000000001</v>
      </c>
      <c r="I127" s="10">
        <v>2.2355</v>
      </c>
      <c r="J127" s="10">
        <v>167.94613000000001</v>
      </c>
      <c r="K127" s="14" t="s">
        <v>9</v>
      </c>
      <c r="L127" s="20">
        <f>+B126/B127-1</f>
        <v>6.4584219397316733E-3</v>
      </c>
      <c r="M127" s="20">
        <f>+C126/C127-1</f>
        <v>7.7272766680436256E-3</v>
      </c>
      <c r="N127" s="20">
        <f>+D126/D127-1</f>
        <v>-1.9235986090903046E-3</v>
      </c>
      <c r="O127" s="20">
        <f>+E126/E127-1</f>
        <v>3.3181252592284771E-3</v>
      </c>
      <c r="P127" s="20">
        <f>+F126/F127-1</f>
        <v>1.871416780021562E-3</v>
      </c>
      <c r="Q127" s="20">
        <f>+G126/G127-1</f>
        <v>5.791505791505891E-3</v>
      </c>
      <c r="R127" s="20">
        <f>+H126/H127-1</f>
        <v>7.4166358370935104E-3</v>
      </c>
      <c r="S127" s="20">
        <f>+I126/I127-1</f>
        <v>5.7705211362111264E-3</v>
      </c>
      <c r="T127" s="20">
        <f>+J126/J127-1</f>
        <v>3.4784368058971005E-3</v>
      </c>
      <c r="U127" s="14" t="s">
        <v>9</v>
      </c>
      <c r="V127" s="12">
        <f>+L127-AVERAGE(L$3:L$874)</f>
        <v>6.5271061347454635E-3</v>
      </c>
      <c r="W127" s="12">
        <f>+M127-AVERAGE(M$3:M$874)</f>
        <v>7.6268383667069794E-3</v>
      </c>
      <c r="X127" s="12">
        <f>+N127-AVERAGE(N$3:N$874)</f>
        <v>-2.2101832974390678E-3</v>
      </c>
      <c r="Y127" s="12">
        <f>+O127-AVERAGE(O$3:O$874)</f>
        <v>3.1317757069815877E-3</v>
      </c>
      <c r="Z127" s="12">
        <f>+P127-AVERAGE(P$3:P$874)</f>
        <v>1.8001827500721838E-3</v>
      </c>
      <c r="AA127" s="12">
        <f>+Q127-AVERAGE(Q$3:Q$874)</f>
        <v>5.6370729644874525E-3</v>
      </c>
      <c r="AB127" s="12">
        <f>+R127-AVERAGE(R$3:R$874)</f>
        <v>7.3726664301811276E-3</v>
      </c>
      <c r="AC127" s="12">
        <f>+S127-AVERAGE(S$3:S$874)</f>
        <v>5.7436646087556074E-3</v>
      </c>
      <c r="AD127" s="12">
        <f t="shared" si="2"/>
        <v>3.4743748581467625E-3</v>
      </c>
    </row>
    <row r="128" spans="1:30" x14ac:dyDescent="0.25">
      <c r="A128" s="11">
        <v>42188</v>
      </c>
      <c r="B128" s="13">
        <v>636.54</v>
      </c>
      <c r="C128" s="10">
        <v>426.20460000000003</v>
      </c>
      <c r="D128" s="10">
        <v>40.4557</v>
      </c>
      <c r="E128" s="10">
        <v>0.24160000000000001</v>
      </c>
      <c r="F128" s="15">
        <v>506.7081</v>
      </c>
      <c r="G128" s="10">
        <v>51.69</v>
      </c>
      <c r="H128" s="10">
        <v>478.93610000000001</v>
      </c>
      <c r="I128" s="10">
        <v>2.2439</v>
      </c>
      <c r="J128" s="10">
        <v>168.49811</v>
      </c>
      <c r="K128" s="14" t="s">
        <v>9</v>
      </c>
      <c r="L128" s="20">
        <f>+B127/B128-1</f>
        <v>-2.6863983410311265E-3</v>
      </c>
      <c r="M128" s="20">
        <f>+C127/C128-1</f>
        <v>1.3357434434071447E-3</v>
      </c>
      <c r="N128" s="20">
        <f>+D127/D128-1</f>
        <v>2.3062263166870878E-3</v>
      </c>
      <c r="O128" s="20">
        <f>+E127/E128-1</f>
        <v>-2.0695364238411118E-3</v>
      </c>
      <c r="P128" s="20">
        <f>+F127/F128-1</f>
        <v>-8.0361849356658244E-4</v>
      </c>
      <c r="Q128" s="20">
        <f>+G127/G128-1</f>
        <v>2.128071193654435E-3</v>
      </c>
      <c r="R128" s="20">
        <f>+H127/H128-1</f>
        <v>1.1938127027801837E-2</v>
      </c>
      <c r="S128" s="20">
        <f>+I127/I128-1</f>
        <v>-3.7434823298720943E-3</v>
      </c>
      <c r="T128" s="20">
        <f>+J127/J128-1</f>
        <v>-3.2758824416486698E-3</v>
      </c>
      <c r="U128" s="14" t="s">
        <v>9</v>
      </c>
      <c r="V128" s="12">
        <f>+L128-AVERAGE(L$3:L$874)</f>
        <v>-2.6177141460173364E-3</v>
      </c>
      <c r="W128" s="12">
        <f>+M128-AVERAGE(M$3:M$874)</f>
        <v>1.2353051420704983E-3</v>
      </c>
      <c r="X128" s="12">
        <f>+N128-AVERAGE(N$3:N$874)</f>
        <v>2.0196416283383245E-3</v>
      </c>
      <c r="Y128" s="12">
        <f>+O128-AVERAGE(O$3:O$874)</f>
        <v>-2.2558859760880012E-3</v>
      </c>
      <c r="Z128" s="12">
        <f>+P128-AVERAGE(P$3:P$874)</f>
        <v>-8.7485252351596058E-4</v>
      </c>
      <c r="AA128" s="12">
        <f>+Q128-AVERAGE(Q$3:Q$874)</f>
        <v>1.9736383666359965E-3</v>
      </c>
      <c r="AB128" s="12">
        <f>+R128-AVERAGE(R$3:R$874)</f>
        <v>1.1894157620889455E-2</v>
      </c>
      <c r="AC128" s="12">
        <f>+S128-AVERAGE(S$3:S$874)</f>
        <v>-3.7703388573276128E-3</v>
      </c>
      <c r="AD128" s="12">
        <f t="shared" si="2"/>
        <v>-3.2799443893990077E-3</v>
      </c>
    </row>
    <row r="129" spans="1:30" x14ac:dyDescent="0.25">
      <c r="A129" s="11">
        <v>42191</v>
      </c>
      <c r="B129" s="13">
        <v>641.29999999999995</v>
      </c>
      <c r="C129" s="10">
        <v>429.12860000000001</v>
      </c>
      <c r="D129" s="10">
        <v>40.845999999999997</v>
      </c>
      <c r="E129" s="10">
        <v>0.24010000000000001</v>
      </c>
      <c r="F129" s="15">
        <v>507.1454</v>
      </c>
      <c r="G129" s="10">
        <v>51.77</v>
      </c>
      <c r="H129" s="10">
        <v>481.17070000000001</v>
      </c>
      <c r="I129" s="10">
        <v>2.2427999999999999</v>
      </c>
      <c r="J129" s="10">
        <v>168.76862</v>
      </c>
      <c r="K129" s="14" t="s">
        <v>9</v>
      </c>
      <c r="L129" s="20">
        <f>+B128/B129-1</f>
        <v>-7.4224232028691217E-3</v>
      </c>
      <c r="M129" s="20">
        <f>+C128/C129-1</f>
        <v>-6.8138082616725493E-3</v>
      </c>
      <c r="N129" s="20">
        <f>+D128/D129-1</f>
        <v>-9.5554032218576612E-3</v>
      </c>
      <c r="O129" s="20">
        <f>+E128/E129-1</f>
        <v>6.2473969179508426E-3</v>
      </c>
      <c r="P129" s="20">
        <f>+F128/F129-1</f>
        <v>-8.6227736660926535E-4</v>
      </c>
      <c r="Q129" s="20">
        <f>+G128/G129-1</f>
        <v>-1.5452965037667798E-3</v>
      </c>
      <c r="R129" s="20">
        <f>+H128/H129-1</f>
        <v>-4.644089924843775E-3</v>
      </c>
      <c r="S129" s="20">
        <f>+I128/I129-1</f>
        <v>4.9045835562688822E-4</v>
      </c>
      <c r="T129" s="20">
        <f>+J128/J129-1</f>
        <v>-1.6028453630775319E-3</v>
      </c>
      <c r="U129" s="14" t="s">
        <v>9</v>
      </c>
      <c r="V129" s="12">
        <f>+L129-AVERAGE(L$3:L$874)</f>
        <v>-7.3537390078553316E-3</v>
      </c>
      <c r="W129" s="12">
        <f>+M129-AVERAGE(M$3:M$874)</f>
        <v>-6.9142465630091954E-3</v>
      </c>
      <c r="X129" s="12">
        <f>+N129-AVERAGE(N$3:N$874)</f>
        <v>-9.8419879102064241E-3</v>
      </c>
      <c r="Y129" s="12">
        <f>+O129-AVERAGE(O$3:O$874)</f>
        <v>6.0610473657039532E-3</v>
      </c>
      <c r="Z129" s="12">
        <f>+P129-AVERAGE(P$3:P$874)</f>
        <v>-9.3351139655864349E-4</v>
      </c>
      <c r="AA129" s="12">
        <f>+Q129-AVERAGE(Q$3:Q$874)</f>
        <v>-1.6997293307852183E-3</v>
      </c>
      <c r="AB129" s="12">
        <f>+R129-AVERAGE(R$3:R$874)</f>
        <v>-4.6880593317561578E-3</v>
      </c>
      <c r="AC129" s="12">
        <f>+S129-AVERAGE(S$3:S$874)</f>
        <v>4.6360182817136954E-4</v>
      </c>
      <c r="AD129" s="12">
        <f t="shared" si="2"/>
        <v>-1.6069073108278698E-3</v>
      </c>
    </row>
    <row r="130" spans="1:30" x14ac:dyDescent="0.25">
      <c r="A130" s="11">
        <v>42192</v>
      </c>
      <c r="B130" s="13">
        <v>649.38</v>
      </c>
      <c r="C130" s="10">
        <v>430.82170000000002</v>
      </c>
      <c r="D130" s="10">
        <v>41.002099999999999</v>
      </c>
      <c r="E130" s="10">
        <v>0.24060000000000001</v>
      </c>
      <c r="F130" s="15">
        <v>509.73660000000001</v>
      </c>
      <c r="G130" s="10">
        <v>52.03</v>
      </c>
      <c r="H130" s="10">
        <v>482.81950000000001</v>
      </c>
      <c r="I130" s="10">
        <v>2.2513000000000001</v>
      </c>
      <c r="J130" s="10">
        <v>169.48032000000001</v>
      </c>
      <c r="K130" s="14" t="s">
        <v>9</v>
      </c>
      <c r="L130" s="20">
        <f>+B129/B130-1</f>
        <v>-1.2442637592780859E-2</v>
      </c>
      <c r="M130" s="20">
        <f>+C129/C130-1</f>
        <v>-3.929932034528516E-3</v>
      </c>
      <c r="N130" s="20">
        <f>+D129/D130-1</f>
        <v>-3.8071220742352807E-3</v>
      </c>
      <c r="O130" s="20">
        <f>+E129/E130-1</f>
        <v>-2.0781379883624274E-3</v>
      </c>
      <c r="P130" s="20">
        <f>+F129/F130-1</f>
        <v>-5.083409745346934E-3</v>
      </c>
      <c r="Q130" s="20">
        <f>+G129/G130-1</f>
        <v>-4.9971170478569915E-3</v>
      </c>
      <c r="R130" s="20">
        <f>+H129/H130-1</f>
        <v>-3.4149407801465914E-3</v>
      </c>
      <c r="S130" s="20">
        <f>+I129/I130-1</f>
        <v>-3.7755963221250965E-3</v>
      </c>
      <c r="T130" s="20">
        <f>+J129/J130-1</f>
        <v>-4.1993076246257255E-3</v>
      </c>
      <c r="U130" s="14" t="s">
        <v>9</v>
      </c>
      <c r="V130" s="12">
        <f>+L130-AVERAGE(L$3:L$874)</f>
        <v>-1.2373953397767069E-2</v>
      </c>
      <c r="W130" s="12">
        <f>+M130-AVERAGE(M$3:M$874)</f>
        <v>-4.0303703358651622E-3</v>
      </c>
      <c r="X130" s="12">
        <f>+N130-AVERAGE(N$3:N$874)</f>
        <v>-4.0937067625840444E-3</v>
      </c>
      <c r="Y130" s="12">
        <f>+O130-AVERAGE(O$3:O$874)</f>
        <v>-2.2644875406093168E-3</v>
      </c>
      <c r="Z130" s="12">
        <f>+P130-AVERAGE(P$3:P$874)</f>
        <v>-5.1546437752963119E-3</v>
      </c>
      <c r="AA130" s="12">
        <f>+Q130-AVERAGE(Q$3:Q$874)</f>
        <v>-5.15154987487543E-3</v>
      </c>
      <c r="AB130" s="12">
        <f>+R130-AVERAGE(R$3:R$874)</f>
        <v>-3.4589101870589737E-3</v>
      </c>
      <c r="AC130" s="12">
        <f>+S130-AVERAGE(S$3:S$874)</f>
        <v>-3.8024528495806151E-3</v>
      </c>
      <c r="AD130" s="12">
        <f t="shared" si="2"/>
        <v>-4.2033695723760634E-3</v>
      </c>
    </row>
    <row r="131" spans="1:30" x14ac:dyDescent="0.25">
      <c r="A131" s="11">
        <v>42193</v>
      </c>
      <c r="B131" s="13">
        <v>652.15</v>
      </c>
      <c r="C131" s="10">
        <v>438.86470000000003</v>
      </c>
      <c r="D131" s="10">
        <v>41.140999999999998</v>
      </c>
      <c r="E131" s="10">
        <v>0.24299999999999999</v>
      </c>
      <c r="F131" s="15">
        <v>511.61250000000001</v>
      </c>
      <c r="G131" s="10">
        <v>51.88</v>
      </c>
      <c r="H131" s="10">
        <v>484.49680000000001</v>
      </c>
      <c r="I131" s="10">
        <v>2.2720000000000002</v>
      </c>
      <c r="J131" s="10">
        <v>170.41381999999999</v>
      </c>
      <c r="K131" s="14" t="s">
        <v>9</v>
      </c>
      <c r="L131" s="20">
        <f>+B130/B131-1</f>
        <v>-4.2474890745993754E-3</v>
      </c>
      <c r="M131" s="20">
        <f>+C130/C131-1</f>
        <v>-1.8326832848483798E-2</v>
      </c>
      <c r="N131" s="20">
        <f>+D130/D131-1</f>
        <v>-3.3761940643154409E-3</v>
      </c>
      <c r="O131" s="20">
        <f>+E130/E131-1</f>
        <v>-9.8765432098765205E-3</v>
      </c>
      <c r="P131" s="20">
        <f>+F130/F131-1</f>
        <v>-3.6666422341127269E-3</v>
      </c>
      <c r="Q131" s="20">
        <f>+G130/G131-1</f>
        <v>2.8912875867386223E-3</v>
      </c>
      <c r="R131" s="20">
        <f>+H130/H131-1</f>
        <v>-3.4619423698980523E-3</v>
      </c>
      <c r="S131" s="20">
        <f>+I130/I131-1</f>
        <v>-9.1109154929578384E-3</v>
      </c>
      <c r="T131" s="20">
        <f>+J130/J131-1</f>
        <v>-5.4778421139787259E-3</v>
      </c>
      <c r="U131" s="14" t="s">
        <v>9</v>
      </c>
      <c r="V131" s="12">
        <f>+L131-AVERAGE(L$3:L$874)</f>
        <v>-4.1788048795855853E-3</v>
      </c>
      <c r="W131" s="12">
        <f>+M131-AVERAGE(M$3:M$874)</f>
        <v>-1.8427271149820446E-2</v>
      </c>
      <c r="X131" s="12">
        <f>+N131-AVERAGE(N$3:N$874)</f>
        <v>-3.6627787526642042E-3</v>
      </c>
      <c r="Y131" s="12">
        <f>+O131-AVERAGE(O$3:O$874)</f>
        <v>-1.006289276212341E-2</v>
      </c>
      <c r="Z131" s="12">
        <f>+P131-AVERAGE(P$3:P$874)</f>
        <v>-3.7378762640621049E-3</v>
      </c>
      <c r="AA131" s="12">
        <f>+Q131-AVERAGE(Q$3:Q$874)</f>
        <v>2.7368547597201838E-3</v>
      </c>
      <c r="AB131" s="12">
        <f>+R131-AVERAGE(R$3:R$874)</f>
        <v>-3.5059117768104346E-3</v>
      </c>
      <c r="AC131" s="12">
        <f>+S131-AVERAGE(S$3:S$874)</f>
        <v>-9.1377720204133574E-3</v>
      </c>
      <c r="AD131" s="12">
        <f t="shared" si="2"/>
        <v>-5.4819040617290638E-3</v>
      </c>
    </row>
    <row r="132" spans="1:30" x14ac:dyDescent="0.25">
      <c r="A132" s="11">
        <v>42194</v>
      </c>
      <c r="B132" s="13">
        <v>646.62</v>
      </c>
      <c r="C132" s="10">
        <v>435.63869999999997</v>
      </c>
      <c r="D132" s="10">
        <v>40.914000000000001</v>
      </c>
      <c r="E132" s="10">
        <v>0.24160000000000001</v>
      </c>
      <c r="F132" s="15">
        <v>508.59550000000002</v>
      </c>
      <c r="G132" s="10">
        <v>51.64</v>
      </c>
      <c r="H132" s="10">
        <v>481.3159</v>
      </c>
      <c r="I132" s="10">
        <v>2.2612999999999999</v>
      </c>
      <c r="J132" s="10">
        <v>169.18412000000001</v>
      </c>
      <c r="K132" s="14" t="s">
        <v>9</v>
      </c>
      <c r="L132" s="20">
        <f>+B131/B132-1</f>
        <v>8.5521635581948807E-3</v>
      </c>
      <c r="M132" s="20">
        <f>+C131/C132-1</f>
        <v>7.4052190496392001E-3</v>
      </c>
      <c r="N132" s="20">
        <f>+D131/D132-1</f>
        <v>5.5482231021164452E-3</v>
      </c>
      <c r="O132" s="20">
        <f>+E131/E132-1</f>
        <v>5.7947019867548022E-3</v>
      </c>
      <c r="P132" s="20">
        <f>+F131/F132-1</f>
        <v>5.9320225994921039E-3</v>
      </c>
      <c r="Q132" s="20">
        <f>+G131/G132-1</f>
        <v>4.6475600309838772E-3</v>
      </c>
      <c r="R132" s="20">
        <f>+H131/H132-1</f>
        <v>6.6087573670432498E-3</v>
      </c>
      <c r="S132" s="20">
        <f>+I131/I132-1</f>
        <v>4.7317914473976597E-3</v>
      </c>
      <c r="T132" s="20">
        <f>+J131/J132-1</f>
        <v>7.2684126618973721E-3</v>
      </c>
      <c r="U132" s="14" t="s">
        <v>9</v>
      </c>
      <c r="V132" s="12">
        <f>+L132-AVERAGE(L$3:L$874)</f>
        <v>8.62084775320867E-3</v>
      </c>
      <c r="W132" s="12">
        <f>+M132-AVERAGE(M$3:M$874)</f>
        <v>7.3047807483025539E-3</v>
      </c>
      <c r="X132" s="12">
        <f>+N132-AVERAGE(N$3:N$874)</f>
        <v>5.2616384137676815E-3</v>
      </c>
      <c r="Y132" s="12">
        <f>+O132-AVERAGE(O$3:O$874)</f>
        <v>5.6083524345079128E-3</v>
      </c>
      <c r="Z132" s="12">
        <f>+P132-AVERAGE(P$3:P$874)</f>
        <v>5.8607885695427259E-3</v>
      </c>
      <c r="AA132" s="12">
        <f>+Q132-AVERAGE(Q$3:Q$874)</f>
        <v>4.4931272039654387E-3</v>
      </c>
      <c r="AB132" s="12">
        <f>+R132-AVERAGE(R$3:R$874)</f>
        <v>6.5647879601308671E-3</v>
      </c>
      <c r="AC132" s="12">
        <f>+S132-AVERAGE(S$3:S$874)</f>
        <v>4.7049349199421407E-3</v>
      </c>
      <c r="AD132" s="12">
        <f t="shared" ref="AD132:AD195" si="3">+T132-AVERAGE(T$3:T$874)</f>
        <v>7.2643507141470342E-3</v>
      </c>
    </row>
    <row r="133" spans="1:30" x14ac:dyDescent="0.25">
      <c r="A133" s="11">
        <v>42195</v>
      </c>
      <c r="B133" s="13">
        <v>646.86</v>
      </c>
      <c r="C133" s="10">
        <v>435.23770000000002</v>
      </c>
      <c r="D133" s="10">
        <v>41.201999999999998</v>
      </c>
      <c r="E133" s="10">
        <v>0.24229999999999999</v>
      </c>
      <c r="F133" s="15">
        <v>511.65649999999999</v>
      </c>
      <c r="G133" s="10">
        <v>51.99</v>
      </c>
      <c r="H133" s="10">
        <v>482.38850000000002</v>
      </c>
      <c r="I133" s="10">
        <v>2.3174000000000001</v>
      </c>
      <c r="J133" s="10">
        <v>172.82652999999999</v>
      </c>
      <c r="K133" s="14" t="s">
        <v>9</v>
      </c>
      <c r="L133" s="20">
        <f>+B132/B133-1</f>
        <v>-3.7102309618775031E-4</v>
      </c>
      <c r="M133" s="20">
        <f>+C132/C133-1</f>
        <v>9.2133562878382591E-4</v>
      </c>
      <c r="N133" s="20">
        <f>+D132/D133-1</f>
        <v>-6.9899519440802527E-3</v>
      </c>
      <c r="O133" s="20">
        <f>+E132/E133-1</f>
        <v>-2.8889806025587106E-3</v>
      </c>
      <c r="P133" s="20">
        <f>+F132/F133-1</f>
        <v>-5.9825292945560049E-3</v>
      </c>
      <c r="Q133" s="20">
        <f>+G132/G133-1</f>
        <v>-6.7320638584343895E-3</v>
      </c>
      <c r="R133" s="20">
        <f>+H132/H133-1</f>
        <v>-2.223519010092545E-3</v>
      </c>
      <c r="S133" s="20">
        <f>+I132/I133-1</f>
        <v>-2.4208164322085168E-2</v>
      </c>
      <c r="T133" s="20">
        <f>+J132/J133-1</f>
        <v>-2.1075525846639298E-2</v>
      </c>
      <c r="U133" s="14" t="s">
        <v>9</v>
      </c>
      <c r="V133" s="12">
        <f>+L133-AVERAGE(L$3:L$874)</f>
        <v>-3.0233890117396025E-4</v>
      </c>
      <c r="W133" s="12">
        <f>+M133-AVERAGE(M$3:M$874)</f>
        <v>8.2089732744717941E-4</v>
      </c>
      <c r="X133" s="12">
        <f>+N133-AVERAGE(N$3:N$874)</f>
        <v>-7.2765366324290164E-3</v>
      </c>
      <c r="Y133" s="12">
        <f>+O133-AVERAGE(O$3:O$874)</f>
        <v>-3.0753301548056E-3</v>
      </c>
      <c r="Z133" s="12">
        <f>+P133-AVERAGE(P$3:P$874)</f>
        <v>-6.0537633245053828E-3</v>
      </c>
      <c r="AA133" s="12">
        <f>+Q133-AVERAGE(Q$3:Q$874)</f>
        <v>-6.8864966854528279E-3</v>
      </c>
      <c r="AB133" s="12">
        <f>+R133-AVERAGE(R$3:R$874)</f>
        <v>-2.2674884170049273E-3</v>
      </c>
      <c r="AC133" s="12">
        <f>+S133-AVERAGE(S$3:S$874)</f>
        <v>-2.4235020849540687E-2</v>
      </c>
      <c r="AD133" s="12">
        <f t="shared" si="3"/>
        <v>-2.1079587794389638E-2</v>
      </c>
    </row>
    <row r="134" spans="1:30" x14ac:dyDescent="0.25">
      <c r="A134" s="11">
        <v>42198</v>
      </c>
      <c r="B134" s="13">
        <v>648.45000000000005</v>
      </c>
      <c r="C134" s="10">
        <v>430.53250000000003</v>
      </c>
      <c r="D134" s="10">
        <v>41.006999999999998</v>
      </c>
      <c r="E134" s="10">
        <v>0.2394</v>
      </c>
      <c r="F134" s="15">
        <v>504.81119999999999</v>
      </c>
      <c r="G134" s="10">
        <v>51.68</v>
      </c>
      <c r="H134" s="10">
        <v>476.35410000000002</v>
      </c>
      <c r="I134" s="10">
        <v>2.2759</v>
      </c>
      <c r="J134" s="10">
        <v>171.02072999999999</v>
      </c>
      <c r="K134" s="14" t="s">
        <v>9</v>
      </c>
      <c r="L134" s="20">
        <f>+B133/B134-1</f>
        <v>-2.4520009252834152E-3</v>
      </c>
      <c r="M134" s="20">
        <f>+C133/C134-1</f>
        <v>1.0928791670779869E-2</v>
      </c>
      <c r="N134" s="20">
        <f>+D133/D134-1</f>
        <v>4.7552856829322643E-3</v>
      </c>
      <c r="O134" s="20">
        <f>+E133/E134-1</f>
        <v>1.2113617376775299E-2</v>
      </c>
      <c r="P134" s="20">
        <f>+F133/F134-1</f>
        <v>1.3560119109877089E-2</v>
      </c>
      <c r="Q134" s="20">
        <f>+G133/G134-1</f>
        <v>5.9984520123839147E-3</v>
      </c>
      <c r="R134" s="20">
        <f>+H133/H134-1</f>
        <v>1.2667887187283622E-2</v>
      </c>
      <c r="S134" s="20">
        <f>+I133/I134-1</f>
        <v>1.8234544575772338E-2</v>
      </c>
      <c r="T134" s="20">
        <f>+J133/J134-1</f>
        <v>1.0558953876527166E-2</v>
      </c>
      <c r="U134" s="14" t="s">
        <v>9</v>
      </c>
      <c r="V134" s="12">
        <f>+L134-AVERAGE(L$3:L$874)</f>
        <v>-2.3833167302696251E-3</v>
      </c>
      <c r="W134" s="12">
        <f>+M134-AVERAGE(M$3:M$874)</f>
        <v>1.0828353369443223E-2</v>
      </c>
      <c r="X134" s="12">
        <f>+N134-AVERAGE(N$3:N$874)</f>
        <v>4.4687009945835006E-3</v>
      </c>
      <c r="Y134" s="12">
        <f>+O134-AVERAGE(O$3:O$874)</f>
        <v>1.1927267824528409E-2</v>
      </c>
      <c r="Z134" s="12">
        <f>+P134-AVERAGE(P$3:P$874)</f>
        <v>1.3488885079927711E-2</v>
      </c>
      <c r="AA134" s="12">
        <f>+Q134-AVERAGE(Q$3:Q$874)</f>
        <v>5.8440191853654762E-3</v>
      </c>
      <c r="AB134" s="12">
        <f>+R134-AVERAGE(R$3:R$874)</f>
        <v>1.262391778037124E-2</v>
      </c>
      <c r="AC134" s="12">
        <f>+S134-AVERAGE(S$3:S$874)</f>
        <v>1.8207688048316819E-2</v>
      </c>
      <c r="AD134" s="12">
        <f t="shared" si="3"/>
        <v>1.0554891928776828E-2</v>
      </c>
    </row>
    <row r="135" spans="1:30" x14ac:dyDescent="0.25">
      <c r="A135" s="11">
        <v>42200</v>
      </c>
      <c r="B135" s="13">
        <v>642.74</v>
      </c>
      <c r="C135" s="10">
        <v>423.83920000000001</v>
      </c>
      <c r="D135" s="10">
        <v>40.758000000000003</v>
      </c>
      <c r="E135" s="10">
        <v>0.23680000000000001</v>
      </c>
      <c r="F135" s="15">
        <v>497.99079999999998</v>
      </c>
      <c r="G135" s="10">
        <v>51.79</v>
      </c>
      <c r="H135" s="10">
        <v>474.56079999999997</v>
      </c>
      <c r="I135" s="10">
        <v>2.2736000000000001</v>
      </c>
      <c r="J135" s="10">
        <v>170.46222</v>
      </c>
      <c r="K135" s="14" t="s">
        <v>9</v>
      </c>
      <c r="L135" s="20">
        <f>+B134/B135-1</f>
        <v>8.8838410554812342E-3</v>
      </c>
      <c r="M135" s="20">
        <f>+C134/C135-1</f>
        <v>1.5792073975224641E-2</v>
      </c>
      <c r="N135" s="20">
        <f>+D134/D135-1</f>
        <v>6.1092300897982454E-3</v>
      </c>
      <c r="O135" s="20">
        <f>+E134/E135-1</f>
        <v>1.0979729729729604E-2</v>
      </c>
      <c r="P135" s="20">
        <f>+F134/F135-1</f>
        <v>1.3695835344749385E-2</v>
      </c>
      <c r="Q135" s="20">
        <f>+G134/G135-1</f>
        <v>-2.1239621548561072E-3</v>
      </c>
      <c r="R135" s="20">
        <f>+H134/H135-1</f>
        <v>3.7788624766310619E-3</v>
      </c>
      <c r="S135" s="20">
        <f>+I134/I135-1</f>
        <v>1.0116115411682447E-3</v>
      </c>
      <c r="T135" s="20">
        <f>+J134/J135-1</f>
        <v>3.2764444813635496E-3</v>
      </c>
      <c r="U135" s="14" t="s">
        <v>9</v>
      </c>
      <c r="V135" s="12">
        <f>+L135-AVERAGE(L$3:L$874)</f>
        <v>8.9525252504950234E-3</v>
      </c>
      <c r="W135" s="12">
        <f>+M135-AVERAGE(M$3:M$874)</f>
        <v>1.5691635673887993E-2</v>
      </c>
      <c r="X135" s="12">
        <f>+N135-AVERAGE(N$3:N$874)</f>
        <v>5.8226454014494817E-3</v>
      </c>
      <c r="Y135" s="12">
        <f>+O135-AVERAGE(O$3:O$874)</f>
        <v>1.0793380177482714E-2</v>
      </c>
      <c r="Z135" s="12">
        <f>+P135-AVERAGE(P$3:P$874)</f>
        <v>1.3624601314800007E-2</v>
      </c>
      <c r="AA135" s="12">
        <f>+Q135-AVERAGE(Q$3:Q$874)</f>
        <v>-2.2783949818745456E-3</v>
      </c>
      <c r="AB135" s="12">
        <f>+R135-AVERAGE(R$3:R$874)</f>
        <v>3.7348930697186796E-3</v>
      </c>
      <c r="AC135" s="12">
        <f>+S135-AVERAGE(S$3:S$874)</f>
        <v>9.8475501371272597E-4</v>
      </c>
      <c r="AD135" s="12">
        <f t="shared" si="3"/>
        <v>3.2723825336132117E-3</v>
      </c>
    </row>
    <row r="136" spans="1:30" x14ac:dyDescent="0.25">
      <c r="A136" s="11">
        <v>42202</v>
      </c>
      <c r="B136" s="13">
        <v>646.09</v>
      </c>
      <c r="C136" s="10">
        <v>420.27210000000002</v>
      </c>
      <c r="D136" s="10">
        <v>40.148000000000003</v>
      </c>
      <c r="E136" s="10">
        <v>0.2334</v>
      </c>
      <c r="F136" s="15">
        <v>496.49860000000001</v>
      </c>
      <c r="G136" s="10">
        <v>51.9</v>
      </c>
      <c r="H136" s="10">
        <v>474.89830000000001</v>
      </c>
      <c r="I136" s="10">
        <v>2.2578</v>
      </c>
      <c r="J136" s="10">
        <v>169.18521999999999</v>
      </c>
      <c r="K136" s="14" t="s">
        <v>9</v>
      </c>
      <c r="L136" s="20">
        <f>+B135/B136-1</f>
        <v>-5.1850361404758294E-3</v>
      </c>
      <c r="M136" s="20">
        <f>+C135/C136-1</f>
        <v>8.4875964880846144E-3</v>
      </c>
      <c r="N136" s="20">
        <f>+D135/D136-1</f>
        <v>1.5193783002889205E-2</v>
      </c>
      <c r="O136" s="20">
        <f>+E135/E136-1</f>
        <v>1.4567266495287168E-2</v>
      </c>
      <c r="P136" s="20">
        <f>+F135/F136-1</f>
        <v>3.0054465410374043E-3</v>
      </c>
      <c r="Q136" s="20">
        <f>+G135/G136-1</f>
        <v>-2.1194605009633438E-3</v>
      </c>
      <c r="R136" s="20">
        <f>+H135/H136-1</f>
        <v>-7.1067847579164845E-4</v>
      </c>
      <c r="S136" s="20">
        <f>+I135/I136-1</f>
        <v>6.9979626184781818E-3</v>
      </c>
      <c r="T136" s="20">
        <f>+J135/J136-1</f>
        <v>7.5479406534448845E-3</v>
      </c>
      <c r="U136" s="14" t="s">
        <v>9</v>
      </c>
      <c r="V136" s="12">
        <f>+L136-AVERAGE(L$3:L$874)</f>
        <v>-5.1163519454620393E-3</v>
      </c>
      <c r="W136" s="12">
        <f>+M136-AVERAGE(M$3:M$874)</f>
        <v>8.3871581867479682E-3</v>
      </c>
      <c r="X136" s="12">
        <f>+N136-AVERAGE(N$3:N$874)</f>
        <v>1.4907198314540442E-2</v>
      </c>
      <c r="Y136" s="12">
        <f>+O136-AVERAGE(O$3:O$874)</f>
        <v>1.4380916943040278E-2</v>
      </c>
      <c r="Z136" s="12">
        <f>+P136-AVERAGE(P$3:P$874)</f>
        <v>2.9342125110880263E-3</v>
      </c>
      <c r="AA136" s="12">
        <f>+Q136-AVERAGE(Q$3:Q$874)</f>
        <v>-2.2738933279817823E-3</v>
      </c>
      <c r="AB136" s="12">
        <f>+R136-AVERAGE(R$3:R$874)</f>
        <v>-7.5464788270403085E-4</v>
      </c>
      <c r="AC136" s="12">
        <f>+S136-AVERAGE(S$3:S$874)</f>
        <v>6.9711060910226628E-3</v>
      </c>
      <c r="AD136" s="12">
        <f t="shared" si="3"/>
        <v>7.5438787056945466E-3</v>
      </c>
    </row>
    <row r="137" spans="1:30" x14ac:dyDescent="0.25">
      <c r="A137" s="11">
        <v>42205</v>
      </c>
      <c r="B137" s="13">
        <v>646.13</v>
      </c>
      <c r="C137" s="10">
        <v>426.63240000000002</v>
      </c>
      <c r="D137" s="10">
        <v>40.582000000000001</v>
      </c>
      <c r="E137" s="10">
        <v>0.23530000000000001</v>
      </c>
      <c r="F137" s="15">
        <v>499.97129999999999</v>
      </c>
      <c r="G137" s="10">
        <v>52.26</v>
      </c>
      <c r="H137" s="10">
        <v>478.97629999999998</v>
      </c>
      <c r="I137" s="10">
        <v>2.2679999999999998</v>
      </c>
      <c r="J137" s="10">
        <v>170.58062000000001</v>
      </c>
      <c r="K137" s="14" t="s">
        <v>9</v>
      </c>
      <c r="L137" s="20">
        <f>+B136/B137-1</f>
        <v>-6.1907046569498192E-5</v>
      </c>
      <c r="M137" s="20">
        <f>+C136/C137-1</f>
        <v>-1.4908150435831824E-2</v>
      </c>
      <c r="N137" s="20">
        <f>+D136/D137-1</f>
        <v>-1.0694396530481431E-2</v>
      </c>
      <c r="O137" s="20">
        <f>+E136/E137-1</f>
        <v>-8.0747981300468563E-3</v>
      </c>
      <c r="P137" s="20">
        <f>+F136/F137-1</f>
        <v>-6.9457986888447065E-3</v>
      </c>
      <c r="Q137" s="20">
        <f>+G136/G137-1</f>
        <v>-6.8886337543053733E-3</v>
      </c>
      <c r="R137" s="20">
        <f>+H136/H137-1</f>
        <v>-8.5139911933012069E-3</v>
      </c>
      <c r="S137" s="20">
        <f>+I136/I137-1</f>
        <v>-4.4973544973544444E-3</v>
      </c>
      <c r="T137" s="20">
        <f>+J136/J137-1</f>
        <v>-8.1802962141890312E-3</v>
      </c>
      <c r="U137" s="14" t="s">
        <v>9</v>
      </c>
      <c r="V137" s="12">
        <f>+L137-AVERAGE(L$3:L$874)</f>
        <v>6.7771484442918857E-6</v>
      </c>
      <c r="W137" s="12">
        <f>+M137-AVERAGE(M$3:M$874)</f>
        <v>-1.500858873716847E-2</v>
      </c>
      <c r="X137" s="12">
        <f>+N137-AVERAGE(N$3:N$874)</f>
        <v>-1.0980981218830194E-2</v>
      </c>
      <c r="Y137" s="12">
        <f>+O137-AVERAGE(O$3:O$874)</f>
        <v>-8.2611476822937457E-3</v>
      </c>
      <c r="Z137" s="12">
        <f>+P137-AVERAGE(P$3:P$874)</f>
        <v>-7.0170327187940845E-3</v>
      </c>
      <c r="AA137" s="12">
        <f>+Q137-AVERAGE(Q$3:Q$874)</f>
        <v>-7.0430665813238117E-3</v>
      </c>
      <c r="AB137" s="12">
        <f>+R137-AVERAGE(R$3:R$874)</f>
        <v>-8.5579606002135888E-3</v>
      </c>
      <c r="AC137" s="12">
        <f>+S137-AVERAGE(S$3:S$874)</f>
        <v>-4.5242110248099633E-3</v>
      </c>
      <c r="AD137" s="12">
        <f t="shared" si="3"/>
        <v>-8.1843581619393691E-3</v>
      </c>
    </row>
    <row r="138" spans="1:30" x14ac:dyDescent="0.25">
      <c r="A138" s="11">
        <v>42212</v>
      </c>
      <c r="B138" s="13">
        <v>666.12</v>
      </c>
      <c r="C138" s="10">
        <v>440.27609999999999</v>
      </c>
      <c r="D138" s="10">
        <v>40.914999999999999</v>
      </c>
      <c r="E138" s="10">
        <v>0.2331</v>
      </c>
      <c r="F138" s="15">
        <v>511.30220000000003</v>
      </c>
      <c r="G138" s="10">
        <v>52.82</v>
      </c>
      <c r="H138" s="10">
        <v>484.58499999999998</v>
      </c>
      <c r="I138" s="10">
        <v>2.3829000000000002</v>
      </c>
      <c r="J138" s="10">
        <v>179.41061999999999</v>
      </c>
      <c r="K138" s="14" t="s">
        <v>9</v>
      </c>
      <c r="L138" s="20">
        <f>+B137/B138-1</f>
        <v>-3.0009607878460298E-2</v>
      </c>
      <c r="M138" s="20">
        <f>+C137/C138-1</f>
        <v>-3.0988963516302537E-2</v>
      </c>
      <c r="N138" s="20">
        <f>+D137/D138-1</f>
        <v>-8.1388243920321734E-3</v>
      </c>
      <c r="O138" s="20">
        <f>+E137/E138-1</f>
        <v>9.4380094380095425E-3</v>
      </c>
      <c r="P138" s="20">
        <f>+F137/F138-1</f>
        <v>-2.2160866900240328E-2</v>
      </c>
      <c r="Q138" s="20">
        <f>+G137/G138-1</f>
        <v>-1.0602044680045442E-2</v>
      </c>
      <c r="R138" s="20">
        <f>+H137/H138-1</f>
        <v>-1.1574233622584251E-2</v>
      </c>
      <c r="S138" s="20">
        <f>+I137/I138-1</f>
        <v>-4.821855722019408E-2</v>
      </c>
      <c r="T138" s="20">
        <f>+J137/J138-1</f>
        <v>-4.9216707461353093E-2</v>
      </c>
      <c r="U138" s="14" t="s">
        <v>9</v>
      </c>
      <c r="V138" s="12">
        <f>+L138-AVERAGE(L$3:L$874)</f>
        <v>-2.9940923683446509E-2</v>
      </c>
      <c r="W138" s="12">
        <f>+M138-AVERAGE(M$3:M$874)</f>
        <v>-3.1089401817639185E-2</v>
      </c>
      <c r="X138" s="12">
        <f>+N138-AVERAGE(N$3:N$874)</f>
        <v>-8.4254090803809363E-3</v>
      </c>
      <c r="Y138" s="12">
        <f>+O138-AVERAGE(O$3:O$874)</f>
        <v>9.2516598857626531E-3</v>
      </c>
      <c r="Z138" s="12">
        <f>+P138-AVERAGE(P$3:P$874)</f>
        <v>-2.2232100930189708E-2</v>
      </c>
      <c r="AA138" s="12">
        <f>+Q138-AVERAGE(Q$3:Q$874)</f>
        <v>-1.0756477507063881E-2</v>
      </c>
      <c r="AB138" s="12">
        <f>+R138-AVERAGE(R$3:R$874)</f>
        <v>-1.1618203029496633E-2</v>
      </c>
      <c r="AC138" s="12">
        <f>+S138-AVERAGE(S$3:S$874)</f>
        <v>-4.8245413747649596E-2</v>
      </c>
      <c r="AD138" s="12">
        <f t="shared" si="3"/>
        <v>-4.9220769409103429E-2</v>
      </c>
    </row>
    <row r="139" spans="1:30" x14ac:dyDescent="0.25">
      <c r="A139" s="11">
        <v>42213</v>
      </c>
      <c r="B139" s="13">
        <v>666.11</v>
      </c>
      <c r="C139" s="10">
        <v>445.46969999999999</v>
      </c>
      <c r="D139" s="10">
        <v>40.899000000000001</v>
      </c>
      <c r="E139" s="10">
        <v>0.23250000000000001</v>
      </c>
      <c r="F139" s="15">
        <v>515.08669999999995</v>
      </c>
      <c r="G139" s="10">
        <v>52.96</v>
      </c>
      <c r="H139" s="10">
        <v>488.30430000000001</v>
      </c>
      <c r="I139" s="10">
        <v>2.3799000000000001</v>
      </c>
      <c r="J139" s="10">
        <v>178.76161999999999</v>
      </c>
      <c r="K139" s="14" t="s">
        <v>9</v>
      </c>
      <c r="L139" s="20">
        <f>+B138/B139-1</f>
        <v>1.5012535467207044E-5</v>
      </c>
      <c r="M139" s="20">
        <f>+C138/C139-1</f>
        <v>-1.1658705406899728E-2</v>
      </c>
      <c r="N139" s="20">
        <f>+D138/D139-1</f>
        <v>3.912076089880312E-4</v>
      </c>
      <c r="O139" s="20">
        <f>+E138/E139-1</f>
        <v>2.5806451612901959E-3</v>
      </c>
      <c r="P139" s="20">
        <f>+F138/F139-1</f>
        <v>-7.3473067737914732E-3</v>
      </c>
      <c r="Q139" s="20">
        <f>+G138/G139-1</f>
        <v>-2.6435045317220185E-3</v>
      </c>
      <c r="R139" s="20">
        <f>+H138/H139-1</f>
        <v>-7.6167668398579025E-3</v>
      </c>
      <c r="S139" s="20">
        <f>+I138/I139-1</f>
        <v>1.2605571662676063E-3</v>
      </c>
      <c r="T139" s="20">
        <f>+J138/J139-1</f>
        <v>3.630533220721599E-3</v>
      </c>
      <c r="U139" s="14" t="s">
        <v>9</v>
      </c>
      <c r="V139" s="12">
        <f>+L139-AVERAGE(L$3:L$874)</f>
        <v>8.3696730480997122E-5</v>
      </c>
      <c r="W139" s="12">
        <f>+M139-AVERAGE(M$3:M$874)</f>
        <v>-1.1759143708236374E-2</v>
      </c>
      <c r="X139" s="12">
        <f>+N139-AVERAGE(N$3:N$874)</f>
        <v>1.0462292063926785E-4</v>
      </c>
      <c r="Y139" s="12">
        <f>+O139-AVERAGE(O$3:O$874)</f>
        <v>2.3942956090433065E-3</v>
      </c>
      <c r="Z139" s="12">
        <f>+P139-AVERAGE(P$3:P$874)</f>
        <v>-7.4185408037408512E-3</v>
      </c>
      <c r="AA139" s="12">
        <f>+Q139-AVERAGE(Q$3:Q$874)</f>
        <v>-2.797937358740457E-3</v>
      </c>
      <c r="AB139" s="12">
        <f>+R139-AVERAGE(R$3:R$874)</f>
        <v>-7.6607362467702852E-3</v>
      </c>
      <c r="AC139" s="12">
        <f>+S139-AVERAGE(S$3:S$874)</f>
        <v>1.2337006388120875E-3</v>
      </c>
      <c r="AD139" s="12">
        <f t="shared" si="3"/>
        <v>3.6264712729712611E-3</v>
      </c>
    </row>
    <row r="140" spans="1:30" x14ac:dyDescent="0.25">
      <c r="A140" s="11">
        <v>42214</v>
      </c>
      <c r="B140" s="13">
        <v>665.91</v>
      </c>
      <c r="C140" s="10">
        <v>444.47230000000002</v>
      </c>
      <c r="D140" s="10">
        <v>40.923099999999998</v>
      </c>
      <c r="E140" s="10">
        <v>0.2341</v>
      </c>
      <c r="F140" s="15">
        <v>514.9941</v>
      </c>
      <c r="G140" s="10">
        <v>53.19</v>
      </c>
      <c r="H140" s="10">
        <v>486.38510000000002</v>
      </c>
      <c r="I140" s="10">
        <v>2.3675000000000002</v>
      </c>
      <c r="J140" s="10">
        <v>177.43043</v>
      </c>
      <c r="K140" s="14" t="s">
        <v>9</v>
      </c>
      <c r="L140" s="20">
        <f>+B139/B140-1</f>
        <v>3.0034088690666927E-4</v>
      </c>
      <c r="M140" s="20">
        <f>+C139/C140-1</f>
        <v>2.2440093567135388E-3</v>
      </c>
      <c r="N140" s="20">
        <f>+D139/D140-1</f>
        <v>-5.8890944234424314E-4</v>
      </c>
      <c r="O140" s="20">
        <f>+E139/E140-1</f>
        <v>-6.8346860316104152E-3</v>
      </c>
      <c r="P140" s="20">
        <f>+F139/F140-1</f>
        <v>1.7980788517757418E-4</v>
      </c>
      <c r="Q140" s="20">
        <f>+G139/G140-1</f>
        <v>-4.3241210753900416E-3</v>
      </c>
      <c r="R140" s="20">
        <f>+H139/H140-1</f>
        <v>3.9458445581495027E-3</v>
      </c>
      <c r="S140" s="20">
        <f>+I139/I140-1</f>
        <v>5.2375923970433558E-3</v>
      </c>
      <c r="T140" s="20">
        <f>+J139/J140-1</f>
        <v>7.5026025693563092E-3</v>
      </c>
      <c r="U140" s="14" t="s">
        <v>9</v>
      </c>
      <c r="V140" s="12">
        <f>+L140-AVERAGE(L$3:L$874)</f>
        <v>3.6902508192045933E-4</v>
      </c>
      <c r="W140" s="12">
        <f>+M140-AVERAGE(M$3:M$874)</f>
        <v>2.1435710553768922E-3</v>
      </c>
      <c r="X140" s="12">
        <f>+N140-AVERAGE(N$3:N$874)</f>
        <v>-8.7549413069300643E-4</v>
      </c>
      <c r="Y140" s="12">
        <f>+O140-AVERAGE(O$3:O$874)</f>
        <v>-7.0210355838573046E-3</v>
      </c>
      <c r="Z140" s="12">
        <f>+P140-AVERAGE(P$3:P$874)</f>
        <v>1.0857385522819605E-4</v>
      </c>
      <c r="AA140" s="12">
        <f>+Q140-AVERAGE(Q$3:Q$874)</f>
        <v>-4.4785539024084801E-3</v>
      </c>
      <c r="AB140" s="12">
        <f>+R140-AVERAGE(R$3:R$874)</f>
        <v>3.9018751512371204E-3</v>
      </c>
      <c r="AC140" s="12">
        <f>+S140-AVERAGE(S$3:S$874)</f>
        <v>5.2107358695878368E-3</v>
      </c>
      <c r="AD140" s="12">
        <f t="shared" si="3"/>
        <v>7.4985406216059713E-3</v>
      </c>
    </row>
    <row r="141" spans="1:30" x14ac:dyDescent="0.25">
      <c r="A141" s="11">
        <v>42215</v>
      </c>
      <c r="B141" s="13">
        <v>673.97</v>
      </c>
      <c r="C141" s="10">
        <v>443.57190000000003</v>
      </c>
      <c r="D141" s="10">
        <v>41.327300000000001</v>
      </c>
      <c r="E141" s="10">
        <v>0.23350000000000001</v>
      </c>
      <c r="F141" s="15">
        <v>516.7192</v>
      </c>
      <c r="G141" s="10">
        <v>52.91</v>
      </c>
      <c r="H141" s="10">
        <v>489.94229999999999</v>
      </c>
      <c r="I141" s="10">
        <v>2.3784999999999998</v>
      </c>
      <c r="J141" s="10">
        <v>177.26411999999999</v>
      </c>
      <c r="K141" s="14" t="s">
        <v>9</v>
      </c>
      <c r="L141" s="20">
        <f>+B140/B141-1</f>
        <v>-1.1958989272519593E-2</v>
      </c>
      <c r="M141" s="20">
        <f>+C140/C141-1</f>
        <v>2.0298851212170455E-3</v>
      </c>
      <c r="N141" s="20">
        <f>+D140/D141-1</f>
        <v>-9.7804598897097694E-3</v>
      </c>
      <c r="O141" s="20">
        <f>+E140/E141-1</f>
        <v>2.5695931477516254E-3</v>
      </c>
      <c r="P141" s="20">
        <f>+F140/F141-1</f>
        <v>-3.3385637692580072E-3</v>
      </c>
      <c r="Q141" s="20">
        <f>+G140/G141-1</f>
        <v>5.2920052920053529E-3</v>
      </c>
      <c r="R141" s="20">
        <f>+H140/H141-1</f>
        <v>-7.260446791387376E-3</v>
      </c>
      <c r="S141" s="20">
        <f>+I140/I141-1</f>
        <v>-4.6247635064115E-3</v>
      </c>
      <c r="T141" s="20">
        <f>+J140/J141-1</f>
        <v>9.3820452779724839E-4</v>
      </c>
      <c r="U141" s="14" t="s">
        <v>9</v>
      </c>
      <c r="V141" s="12">
        <f>+L141-AVERAGE(L$3:L$874)</f>
        <v>-1.1890305077505804E-2</v>
      </c>
      <c r="W141" s="12">
        <f>+M141-AVERAGE(M$3:M$874)</f>
        <v>1.9294468198803991E-3</v>
      </c>
      <c r="X141" s="12">
        <f>+N141-AVERAGE(N$3:N$874)</f>
        <v>-1.0067044578058532E-2</v>
      </c>
      <c r="Y141" s="12">
        <f>+O141-AVERAGE(O$3:O$874)</f>
        <v>2.383243595504736E-3</v>
      </c>
      <c r="Z141" s="12">
        <f>+P141-AVERAGE(P$3:P$874)</f>
        <v>-3.4097977992073852E-3</v>
      </c>
      <c r="AA141" s="12">
        <f>+Q141-AVERAGE(Q$3:Q$874)</f>
        <v>5.1375724649869144E-3</v>
      </c>
      <c r="AB141" s="12">
        <f>+R141-AVERAGE(R$3:R$874)</f>
        <v>-7.3044161982997588E-3</v>
      </c>
      <c r="AC141" s="12">
        <f>+S141-AVERAGE(S$3:S$874)</f>
        <v>-4.651620033867019E-3</v>
      </c>
      <c r="AD141" s="12">
        <f t="shared" si="3"/>
        <v>9.3414258004691046E-4</v>
      </c>
    </row>
    <row r="142" spans="1:30" x14ac:dyDescent="0.25">
      <c r="A142" s="11">
        <v>42216</v>
      </c>
      <c r="B142" s="13">
        <v>671.68</v>
      </c>
      <c r="C142" s="10">
        <v>444.33089999999999</v>
      </c>
      <c r="D142" s="10">
        <v>41.875999999999998</v>
      </c>
      <c r="E142" s="10">
        <v>0.23480000000000001</v>
      </c>
      <c r="F142" s="15">
        <v>515.17049999999995</v>
      </c>
      <c r="G142" s="10">
        <v>53.17</v>
      </c>
      <c r="H142" s="10">
        <v>492.47230000000002</v>
      </c>
      <c r="I142" s="10">
        <v>2.4112</v>
      </c>
      <c r="J142" s="10">
        <v>178.80582000000001</v>
      </c>
      <c r="K142" s="14" t="s">
        <v>9</v>
      </c>
      <c r="L142" s="20">
        <f>+B141/B142-1</f>
        <v>3.4093616007624394E-3</v>
      </c>
      <c r="M142" s="20">
        <f>+C141/C142-1</f>
        <v>-1.7081863989201196E-3</v>
      </c>
      <c r="N142" s="20">
        <f>+D141/D142-1</f>
        <v>-1.3102970675327064E-2</v>
      </c>
      <c r="O142" s="20">
        <f>+E141/E142-1</f>
        <v>-5.5366269165246784E-3</v>
      </c>
      <c r="P142" s="20">
        <f>+F141/F142-1</f>
        <v>3.0061892130859302E-3</v>
      </c>
      <c r="Q142" s="20">
        <f>+G141/G142-1</f>
        <v>-4.8899755501223829E-3</v>
      </c>
      <c r="R142" s="20">
        <f>+H141/H142-1</f>
        <v>-5.1373447806100092E-3</v>
      </c>
      <c r="S142" s="20">
        <f>+I141/I142-1</f>
        <v>-1.3561712010617177E-2</v>
      </c>
      <c r="T142" s="20">
        <f>+J141/J142-1</f>
        <v>-8.6222025658897472E-3</v>
      </c>
      <c r="U142" s="14" t="s">
        <v>9</v>
      </c>
      <c r="V142" s="12">
        <f>+L142-AVERAGE(L$3:L$874)</f>
        <v>3.4780457957762296E-3</v>
      </c>
      <c r="W142" s="12">
        <f>+M142-AVERAGE(M$3:M$874)</f>
        <v>-1.808624700256766E-3</v>
      </c>
      <c r="X142" s="12">
        <f>+N142-AVERAGE(N$3:N$874)</f>
        <v>-1.3389555363675826E-2</v>
      </c>
      <c r="Y142" s="12">
        <f>+O142-AVERAGE(O$3:O$874)</f>
        <v>-5.7229764687715678E-3</v>
      </c>
      <c r="Z142" s="12">
        <f>+P142-AVERAGE(P$3:P$874)</f>
        <v>2.9349551831365523E-3</v>
      </c>
      <c r="AA142" s="12">
        <f>+Q142-AVERAGE(Q$3:Q$874)</f>
        <v>-5.0444083771408214E-3</v>
      </c>
      <c r="AB142" s="12">
        <f>+R142-AVERAGE(R$3:R$874)</f>
        <v>-5.1813141875223919E-3</v>
      </c>
      <c r="AC142" s="12">
        <f>+S142-AVERAGE(S$3:S$874)</f>
        <v>-1.3588568538072696E-2</v>
      </c>
      <c r="AD142" s="12">
        <f t="shared" si="3"/>
        <v>-8.6262645136400851E-3</v>
      </c>
    </row>
    <row r="143" spans="1:30" x14ac:dyDescent="0.25">
      <c r="A143" s="11">
        <v>42219</v>
      </c>
      <c r="B143" s="13">
        <v>679.56</v>
      </c>
      <c r="C143" s="10">
        <v>446.54230000000001</v>
      </c>
      <c r="D143" s="10">
        <v>42.055</v>
      </c>
      <c r="E143" s="10">
        <v>0.2331</v>
      </c>
      <c r="F143" s="15">
        <v>517.11630000000002</v>
      </c>
      <c r="G143" s="10">
        <v>53.61</v>
      </c>
      <c r="H143" s="10">
        <v>495.6293</v>
      </c>
      <c r="I143" s="10">
        <v>2.4228999999999998</v>
      </c>
      <c r="J143" s="10">
        <v>179.76192</v>
      </c>
      <c r="K143" s="14" t="s">
        <v>9</v>
      </c>
      <c r="L143" s="20">
        <f>+B142/B143-1</f>
        <v>-1.1595738418976986E-2</v>
      </c>
      <c r="M143" s="20">
        <f>+C142/C143-1</f>
        <v>-4.9522743981925688E-3</v>
      </c>
      <c r="N143" s="20">
        <f>+D142/D143-1</f>
        <v>-4.2563309951254569E-3</v>
      </c>
      <c r="O143" s="20">
        <f>+E142/E143-1</f>
        <v>7.2930072930073031E-3</v>
      </c>
      <c r="P143" s="20">
        <f>+F142/F143-1</f>
        <v>-3.7627899178580559E-3</v>
      </c>
      <c r="Q143" s="20">
        <f>+G142/G143-1</f>
        <v>-8.207423988061846E-3</v>
      </c>
      <c r="R143" s="20">
        <f>+H142/H143-1</f>
        <v>-6.3696799200531062E-3</v>
      </c>
      <c r="S143" s="20">
        <f>+I142/I143-1</f>
        <v>-4.8289240166741187E-3</v>
      </c>
      <c r="T143" s="20">
        <f>+J142/J143-1</f>
        <v>-5.3187015358980849E-3</v>
      </c>
      <c r="U143" s="14" t="s">
        <v>9</v>
      </c>
      <c r="V143" s="12">
        <f>+L143-AVERAGE(L$3:L$874)</f>
        <v>-1.1527054223963197E-2</v>
      </c>
      <c r="W143" s="12">
        <f>+M143-AVERAGE(M$3:M$874)</f>
        <v>-5.0527126995292149E-3</v>
      </c>
      <c r="X143" s="12">
        <f>+N143-AVERAGE(N$3:N$874)</f>
        <v>-4.5429156834742206E-3</v>
      </c>
      <c r="Y143" s="12">
        <f>+O143-AVERAGE(O$3:O$874)</f>
        <v>7.1066577407604137E-3</v>
      </c>
      <c r="Z143" s="12">
        <f>+P143-AVERAGE(P$3:P$874)</f>
        <v>-3.8340239478074339E-3</v>
      </c>
      <c r="AA143" s="12">
        <f>+Q143-AVERAGE(Q$3:Q$874)</f>
        <v>-8.3618568150802854E-3</v>
      </c>
      <c r="AB143" s="12">
        <f>+R143-AVERAGE(R$3:R$874)</f>
        <v>-6.413649326965489E-3</v>
      </c>
      <c r="AC143" s="12">
        <f>+S143-AVERAGE(S$3:S$874)</f>
        <v>-4.8557805441296377E-3</v>
      </c>
      <c r="AD143" s="12">
        <f t="shared" si="3"/>
        <v>-5.3227634836484228E-3</v>
      </c>
    </row>
    <row r="144" spans="1:30" x14ac:dyDescent="0.25">
      <c r="A144" s="11">
        <v>42220</v>
      </c>
      <c r="B144" s="13">
        <v>678.37</v>
      </c>
      <c r="C144" s="10">
        <v>446.2167</v>
      </c>
      <c r="D144" s="10">
        <v>41.878</v>
      </c>
      <c r="E144" s="10">
        <v>0.23469999999999999</v>
      </c>
      <c r="F144" s="15">
        <v>517.27620000000002</v>
      </c>
      <c r="G144" s="10">
        <v>53.59</v>
      </c>
      <c r="H144" s="10">
        <v>503.67559999999997</v>
      </c>
      <c r="I144" s="10">
        <v>2.3957999999999999</v>
      </c>
      <c r="J144" s="10">
        <v>177.58661000000001</v>
      </c>
      <c r="K144" s="14" t="s">
        <v>9</v>
      </c>
      <c r="L144" s="20">
        <f>+B143/B144-1</f>
        <v>1.7542049324115183E-3</v>
      </c>
      <c r="M144" s="20">
        <f>+C143/C144-1</f>
        <v>7.2969030518144073E-4</v>
      </c>
      <c r="N144" s="20">
        <f>+D143/D144-1</f>
        <v>4.22656287310752E-3</v>
      </c>
      <c r="O144" s="20">
        <f>+E143/E144-1</f>
        <v>-6.817213463996552E-3</v>
      </c>
      <c r="P144" s="20">
        <f>+F143/F144-1</f>
        <v>-3.0911919009612987E-4</v>
      </c>
      <c r="Q144" s="20">
        <f>+G143/G144-1</f>
        <v>3.7320395596185385E-4</v>
      </c>
      <c r="R144" s="20">
        <f>+H143/H144-1</f>
        <v>-1.5975163378968427E-2</v>
      </c>
      <c r="S144" s="20">
        <f>+I143/I144-1</f>
        <v>1.1311461724684779E-2</v>
      </c>
      <c r="T144" s="20">
        <f>+J143/J144-1</f>
        <v>1.2249290641901389E-2</v>
      </c>
      <c r="U144" s="14" t="s">
        <v>9</v>
      </c>
      <c r="V144" s="12">
        <f>+L144-AVERAGE(L$3:L$874)</f>
        <v>1.8228891274253084E-3</v>
      </c>
      <c r="W144" s="12">
        <f>+M144-AVERAGE(M$3:M$874)</f>
        <v>6.2925200384479423E-4</v>
      </c>
      <c r="X144" s="12">
        <f>+N144-AVERAGE(N$3:N$874)</f>
        <v>3.9399781847587563E-3</v>
      </c>
      <c r="Y144" s="12">
        <f>+O144-AVERAGE(O$3:O$874)</f>
        <v>-7.0035630162434415E-3</v>
      </c>
      <c r="Z144" s="12">
        <f>+P144-AVERAGE(P$3:P$874)</f>
        <v>-3.8035322004550801E-4</v>
      </c>
      <c r="AA144" s="12">
        <f>+Q144-AVERAGE(Q$3:Q$874)</f>
        <v>2.1877112894341531E-4</v>
      </c>
      <c r="AB144" s="12">
        <f>+R144-AVERAGE(R$3:R$874)</f>
        <v>-1.601913278588081E-2</v>
      </c>
      <c r="AC144" s="12">
        <f>+S144-AVERAGE(S$3:S$874)</f>
        <v>1.128460519722926E-2</v>
      </c>
      <c r="AD144" s="12">
        <f t="shared" si="3"/>
        <v>1.2245228694151051E-2</v>
      </c>
    </row>
    <row r="145" spans="1:30" x14ac:dyDescent="0.25">
      <c r="A145" s="11">
        <v>42221</v>
      </c>
      <c r="B145" s="13">
        <v>682.33</v>
      </c>
      <c r="C145" s="10">
        <v>443.93110000000001</v>
      </c>
      <c r="D145" s="10">
        <v>41.646000000000001</v>
      </c>
      <c r="E145" s="10">
        <v>0.23100000000000001</v>
      </c>
      <c r="F145" s="15">
        <v>517.36630000000002</v>
      </c>
      <c r="G145" s="10">
        <v>53.3</v>
      </c>
      <c r="H145" s="10">
        <v>501.47629999999998</v>
      </c>
      <c r="I145" s="10">
        <v>2.4015</v>
      </c>
      <c r="J145" s="10">
        <v>178.12101999999999</v>
      </c>
      <c r="K145" s="14" t="s">
        <v>9</v>
      </c>
      <c r="L145" s="20">
        <f>+B144/B145-1</f>
        <v>-5.8036433983557068E-3</v>
      </c>
      <c r="M145" s="20">
        <f>+C144/C145-1</f>
        <v>5.1485467001524121E-3</v>
      </c>
      <c r="N145" s="20">
        <f>+D144/D145-1</f>
        <v>5.5707630984969114E-3</v>
      </c>
      <c r="O145" s="20">
        <f>+E144/E145-1</f>
        <v>1.6017316017316041E-2</v>
      </c>
      <c r="P145" s="20">
        <f>+F144/F145-1</f>
        <v>-1.7415127347875092E-4</v>
      </c>
      <c r="Q145" s="20">
        <f>+G144/G145-1</f>
        <v>5.440900562851958E-3</v>
      </c>
      <c r="R145" s="20">
        <f>+H144/H145-1</f>
        <v>4.3856509270727706E-3</v>
      </c>
      <c r="S145" s="20">
        <f>+I144/I145-1</f>
        <v>-2.3735165521548973E-3</v>
      </c>
      <c r="T145" s="20">
        <f>+J144/J145-1</f>
        <v>-3.0002635286952017E-3</v>
      </c>
      <c r="U145" s="14" t="s">
        <v>9</v>
      </c>
      <c r="V145" s="12">
        <f>+L145-AVERAGE(L$3:L$874)</f>
        <v>-5.7349592033419166E-3</v>
      </c>
      <c r="W145" s="12">
        <f>+M145-AVERAGE(M$3:M$874)</f>
        <v>5.0481083988157659E-3</v>
      </c>
      <c r="X145" s="12">
        <f>+N145-AVERAGE(N$3:N$874)</f>
        <v>5.2841784101481477E-3</v>
      </c>
      <c r="Y145" s="12">
        <f>+O145-AVERAGE(O$3:O$874)</f>
        <v>1.5830966465069152E-2</v>
      </c>
      <c r="Z145" s="12">
        <f>+P145-AVERAGE(P$3:P$874)</f>
        <v>-2.4538530342812907E-4</v>
      </c>
      <c r="AA145" s="12">
        <f>+Q145-AVERAGE(Q$3:Q$874)</f>
        <v>5.2864677358335195E-3</v>
      </c>
      <c r="AB145" s="12">
        <f>+R145-AVERAGE(R$3:R$874)</f>
        <v>4.3416815201603879E-3</v>
      </c>
      <c r="AC145" s="12">
        <f>+S145-AVERAGE(S$3:S$874)</f>
        <v>-2.4003730796104158E-3</v>
      </c>
      <c r="AD145" s="12">
        <f t="shared" si="3"/>
        <v>-3.0043254764455397E-3</v>
      </c>
    </row>
    <row r="146" spans="1:30" x14ac:dyDescent="0.25">
      <c r="A146" s="11">
        <v>42222</v>
      </c>
      <c r="B146" s="13">
        <v>679.31</v>
      </c>
      <c r="C146" s="10">
        <v>445.17349999999999</v>
      </c>
      <c r="D146" s="10">
        <v>41.604100000000003</v>
      </c>
      <c r="E146" s="10">
        <v>0.23119999999999999</v>
      </c>
      <c r="F146" s="15">
        <v>518.14949999999999</v>
      </c>
      <c r="G146" s="10">
        <v>53.42</v>
      </c>
      <c r="H146" s="10">
        <v>499.02199999999999</v>
      </c>
      <c r="I146" s="10">
        <v>2.3849999999999998</v>
      </c>
      <c r="J146" s="10">
        <v>177.08322999999999</v>
      </c>
      <c r="K146" s="14" t="s">
        <v>9</v>
      </c>
      <c r="L146" s="20">
        <f>+B145/B146-1</f>
        <v>4.4456875358820369E-3</v>
      </c>
      <c r="M146" s="20">
        <f>+C145/C146-1</f>
        <v>-2.7908220053529664E-3</v>
      </c>
      <c r="N146" s="20">
        <f>+D145/D146-1</f>
        <v>1.007112279799216E-3</v>
      </c>
      <c r="O146" s="20">
        <f>+E145/E146-1</f>
        <v>-8.6505190311414459E-4</v>
      </c>
      <c r="P146" s="20">
        <f>+F145/F146-1</f>
        <v>-1.5115328684095486E-3</v>
      </c>
      <c r="Q146" s="20">
        <f>+G145/G146-1</f>
        <v>-2.2463496817671791E-3</v>
      </c>
      <c r="R146" s="20">
        <f>+H145/H146-1</f>
        <v>4.9182200383950381E-3</v>
      </c>
      <c r="S146" s="20">
        <f>+I145/I146-1</f>
        <v>6.9182389937108013E-3</v>
      </c>
      <c r="T146" s="20">
        <f>+J145/J146-1</f>
        <v>5.8604645962241353E-3</v>
      </c>
      <c r="U146" s="14" t="s">
        <v>9</v>
      </c>
      <c r="V146" s="12">
        <f>+L146-AVERAGE(L$3:L$874)</f>
        <v>4.514371730895827E-3</v>
      </c>
      <c r="W146" s="12">
        <f>+M146-AVERAGE(M$3:M$874)</f>
        <v>-2.891260306689613E-3</v>
      </c>
      <c r="X146" s="12">
        <f>+N146-AVERAGE(N$3:N$874)</f>
        <v>7.2052759145045274E-4</v>
      </c>
      <c r="Y146" s="12">
        <f>+O146-AVERAGE(O$3:O$874)</f>
        <v>-1.051401455361034E-3</v>
      </c>
      <c r="Z146" s="12">
        <f>+P146-AVERAGE(P$3:P$874)</f>
        <v>-1.5827668983589267E-3</v>
      </c>
      <c r="AA146" s="12">
        <f>+Q146-AVERAGE(Q$3:Q$874)</f>
        <v>-2.4007825087856175E-3</v>
      </c>
      <c r="AB146" s="12">
        <f>+R146-AVERAGE(R$3:R$874)</f>
        <v>4.8742506314826553E-3</v>
      </c>
      <c r="AC146" s="12">
        <f>+S146-AVERAGE(S$3:S$874)</f>
        <v>6.8913824662552824E-3</v>
      </c>
      <c r="AD146" s="12">
        <f t="shared" si="3"/>
        <v>5.8564026484737974E-3</v>
      </c>
    </row>
    <row r="147" spans="1:30" x14ac:dyDescent="0.25">
      <c r="A147" s="11">
        <v>42223</v>
      </c>
      <c r="B147" s="13">
        <v>677.34</v>
      </c>
      <c r="C147" s="10">
        <v>449.37240000000003</v>
      </c>
      <c r="D147" s="10">
        <v>41.978000000000002</v>
      </c>
      <c r="E147" s="10">
        <v>0.23089999999999999</v>
      </c>
      <c r="F147" s="15">
        <v>516.4828</v>
      </c>
      <c r="G147" s="10">
        <v>53.74</v>
      </c>
      <c r="H147" s="10">
        <v>503.29160000000002</v>
      </c>
      <c r="I147" s="10">
        <v>2.3946000000000001</v>
      </c>
      <c r="J147" s="10">
        <v>177.79882000000001</v>
      </c>
      <c r="K147" s="14" t="s">
        <v>9</v>
      </c>
      <c r="L147" s="20">
        <f>+B146/B147-1</f>
        <v>2.908435940591092E-3</v>
      </c>
      <c r="M147" s="20">
        <f>+C146/C147-1</f>
        <v>-9.3439205434068251E-3</v>
      </c>
      <c r="N147" s="20">
        <f>+D146/D147-1</f>
        <v>-8.9070465481918548E-3</v>
      </c>
      <c r="O147" s="20">
        <f>+E146/E147-1</f>
        <v>1.2992637505413462E-3</v>
      </c>
      <c r="P147" s="20">
        <f>+F146/F147-1</f>
        <v>3.2270193702481631E-3</v>
      </c>
      <c r="Q147" s="20">
        <f>+G146/G147-1</f>
        <v>-5.9545962039448952E-3</v>
      </c>
      <c r="R147" s="20">
        <f>+H146/H147-1</f>
        <v>-8.4833523945164746E-3</v>
      </c>
      <c r="S147" s="20">
        <f>+I146/I147-1</f>
        <v>-4.0090202956654108E-3</v>
      </c>
      <c r="T147" s="20">
        <f>+J146/J147-1</f>
        <v>-4.0247173743899189E-3</v>
      </c>
      <c r="U147" s="14" t="s">
        <v>9</v>
      </c>
      <c r="V147" s="12">
        <f>+L147-AVERAGE(L$3:L$874)</f>
        <v>2.9771201356048821E-3</v>
      </c>
      <c r="W147" s="12">
        <f>+M147-AVERAGE(M$3:M$874)</f>
        <v>-9.4443588447434713E-3</v>
      </c>
      <c r="X147" s="12">
        <f>+N147-AVERAGE(N$3:N$874)</f>
        <v>-9.1936312365406177E-3</v>
      </c>
      <c r="Y147" s="12">
        <f>+O147-AVERAGE(O$3:O$874)</f>
        <v>1.1129141982944568E-3</v>
      </c>
      <c r="Z147" s="12">
        <f>+P147-AVERAGE(P$3:P$874)</f>
        <v>3.1557853402987852E-3</v>
      </c>
      <c r="AA147" s="12">
        <f>+Q147-AVERAGE(Q$3:Q$874)</f>
        <v>-6.1090290309633337E-3</v>
      </c>
      <c r="AB147" s="12">
        <f>+R147-AVERAGE(R$3:R$874)</f>
        <v>-8.5273218014288565E-3</v>
      </c>
      <c r="AC147" s="12">
        <f>+S147-AVERAGE(S$3:S$874)</f>
        <v>-4.0358768231209298E-3</v>
      </c>
      <c r="AD147" s="12">
        <f t="shared" si="3"/>
        <v>-4.0287793221402569E-3</v>
      </c>
    </row>
    <row r="148" spans="1:30" x14ac:dyDescent="0.25">
      <c r="A148" s="11">
        <v>42226</v>
      </c>
      <c r="B148" s="13">
        <v>673.75</v>
      </c>
      <c r="C148" s="10">
        <v>445.74799999999999</v>
      </c>
      <c r="D148" s="10">
        <v>41.674399999999999</v>
      </c>
      <c r="E148" s="10">
        <v>0.23150000000000001</v>
      </c>
      <c r="F148" s="15">
        <v>517.85860000000002</v>
      </c>
      <c r="G148" s="10">
        <v>53.2</v>
      </c>
      <c r="H148" s="10">
        <v>499.13929999999999</v>
      </c>
      <c r="I148" s="10">
        <v>2.3826999999999998</v>
      </c>
      <c r="J148" s="10">
        <v>176.62721999999999</v>
      </c>
      <c r="K148" s="14" t="s">
        <v>9</v>
      </c>
      <c r="L148" s="20">
        <f>+B147/B148-1</f>
        <v>5.3283858998145472E-3</v>
      </c>
      <c r="M148" s="20">
        <f>+C147/C148-1</f>
        <v>8.1310516255821419E-3</v>
      </c>
      <c r="N148" s="20">
        <f>+D147/D148-1</f>
        <v>7.2850478951107522E-3</v>
      </c>
      <c r="O148" s="20">
        <f>+E147/E148-1</f>
        <v>-2.5917926565875993E-3</v>
      </c>
      <c r="P148" s="20">
        <f>+F147/F148-1</f>
        <v>-2.6567097659477845E-3</v>
      </c>
      <c r="Q148" s="20">
        <f>+G147/G148-1</f>
        <v>1.0150375939849576E-2</v>
      </c>
      <c r="R148" s="20">
        <f>+H147/H148-1</f>
        <v>8.3189201892137632E-3</v>
      </c>
      <c r="S148" s="20">
        <f>+I147/I148-1</f>
        <v>4.9943341587275203E-3</v>
      </c>
      <c r="T148" s="20">
        <f>+J147/J148-1</f>
        <v>6.6331791894818082E-3</v>
      </c>
      <c r="U148" s="14" t="s">
        <v>9</v>
      </c>
      <c r="V148" s="12">
        <f>+L148-AVERAGE(L$3:L$874)</f>
        <v>5.3970700948283374E-3</v>
      </c>
      <c r="W148" s="12">
        <f>+M148-AVERAGE(M$3:M$874)</f>
        <v>8.0306133242454957E-3</v>
      </c>
      <c r="X148" s="12">
        <f>+N148-AVERAGE(N$3:N$874)</f>
        <v>6.9984632067619885E-3</v>
      </c>
      <c r="Y148" s="12">
        <f>+O148-AVERAGE(O$3:O$874)</f>
        <v>-2.7781422088344887E-3</v>
      </c>
      <c r="Z148" s="12">
        <f>+P148-AVERAGE(P$3:P$874)</f>
        <v>-2.7279437958971624E-3</v>
      </c>
      <c r="AA148" s="12">
        <f>+Q148-AVERAGE(Q$3:Q$874)</f>
        <v>9.995943112831137E-3</v>
      </c>
      <c r="AB148" s="12">
        <f>+R148-AVERAGE(R$3:R$874)</f>
        <v>8.2749507823013813E-3</v>
      </c>
      <c r="AC148" s="12">
        <f>+S148-AVERAGE(S$3:S$874)</f>
        <v>4.9674776312720013E-3</v>
      </c>
      <c r="AD148" s="12">
        <f t="shared" si="3"/>
        <v>6.6291172417314703E-3</v>
      </c>
    </row>
    <row r="149" spans="1:30" x14ac:dyDescent="0.25">
      <c r="A149" s="11">
        <v>42227</v>
      </c>
      <c r="B149" s="13">
        <v>681.68</v>
      </c>
      <c r="C149" s="10">
        <v>445.64229999999998</v>
      </c>
      <c r="D149" s="10">
        <v>41.829000000000001</v>
      </c>
      <c r="E149" s="10">
        <v>0.2321</v>
      </c>
      <c r="F149" s="15">
        <v>519.96699999999998</v>
      </c>
      <c r="G149" s="10">
        <v>53.32</v>
      </c>
      <c r="H149" s="10">
        <v>498.09070000000003</v>
      </c>
      <c r="I149" s="10">
        <v>2.4154</v>
      </c>
      <c r="J149" s="10">
        <v>179.51822999999999</v>
      </c>
      <c r="K149" s="14" t="s">
        <v>9</v>
      </c>
      <c r="L149" s="20">
        <f>+B148/B149-1</f>
        <v>-1.1633024292923344E-2</v>
      </c>
      <c r="M149" s="20">
        <f>+C148/C149-1</f>
        <v>2.3718574291531347E-4</v>
      </c>
      <c r="N149" s="20">
        <f>+D148/D149-1</f>
        <v>-3.6960003825098342E-3</v>
      </c>
      <c r="O149" s="20">
        <f>+E148/E149-1</f>
        <v>-2.5850926324859635E-3</v>
      </c>
      <c r="P149" s="20">
        <f>+F148/F149-1</f>
        <v>-4.0548727130759188E-3</v>
      </c>
      <c r="Q149" s="20">
        <f>+G148/G149-1</f>
        <v>-2.2505626406601476E-3</v>
      </c>
      <c r="R149" s="20">
        <f>+H148/H149-1</f>
        <v>2.10523906589688E-3</v>
      </c>
      <c r="S149" s="20">
        <f>+I148/I149-1</f>
        <v>-1.3538130330380094E-2</v>
      </c>
      <c r="T149" s="20">
        <f>+J148/J149-1</f>
        <v>-1.6104269744638189E-2</v>
      </c>
      <c r="U149" s="14" t="s">
        <v>9</v>
      </c>
      <c r="V149" s="12">
        <f>+L149-AVERAGE(L$3:L$874)</f>
        <v>-1.1564340097909555E-2</v>
      </c>
      <c r="W149" s="12">
        <f>+M149-AVERAGE(M$3:M$874)</f>
        <v>1.3674744157866699E-4</v>
      </c>
      <c r="X149" s="12">
        <f>+N149-AVERAGE(N$3:N$874)</f>
        <v>-3.9825850708585979E-3</v>
      </c>
      <c r="Y149" s="12">
        <f>+O149-AVERAGE(O$3:O$874)</f>
        <v>-2.771442184732853E-3</v>
      </c>
      <c r="Z149" s="12">
        <f>+P149-AVERAGE(P$3:P$874)</f>
        <v>-4.1261067430252967E-3</v>
      </c>
      <c r="AA149" s="12">
        <f>+Q149-AVERAGE(Q$3:Q$874)</f>
        <v>-2.404995467678586E-3</v>
      </c>
      <c r="AB149" s="12">
        <f>+R149-AVERAGE(R$3:R$874)</f>
        <v>2.0612696589844977E-3</v>
      </c>
      <c r="AC149" s="12">
        <f>+S149-AVERAGE(S$3:S$874)</f>
        <v>-1.3564986857835613E-2</v>
      </c>
      <c r="AD149" s="12">
        <f t="shared" si="3"/>
        <v>-1.6108331692388528E-2</v>
      </c>
    </row>
    <row r="150" spans="1:30" x14ac:dyDescent="0.25">
      <c r="A150" s="11">
        <v>42228</v>
      </c>
      <c r="B150" s="13">
        <v>683.78</v>
      </c>
      <c r="C150" s="10">
        <v>452.0206</v>
      </c>
      <c r="D150" s="10">
        <v>41.941699999999997</v>
      </c>
      <c r="E150" s="10">
        <v>0.23219999999999999</v>
      </c>
      <c r="F150" s="15">
        <v>526.03610000000003</v>
      </c>
      <c r="G150" s="10">
        <v>53.52</v>
      </c>
      <c r="H150" s="10">
        <v>503.81790000000001</v>
      </c>
      <c r="I150" s="10">
        <v>2.4483999999999999</v>
      </c>
      <c r="J150" s="10">
        <v>182.03393</v>
      </c>
      <c r="K150" s="14" t="s">
        <v>9</v>
      </c>
      <c r="L150" s="20">
        <f>+B149/B150-1</f>
        <v>-3.0711632396385191E-3</v>
      </c>
      <c r="M150" s="20">
        <f>+C149/C150-1</f>
        <v>-1.4110640090296833E-2</v>
      </c>
      <c r="N150" s="20">
        <f>+D149/D150-1</f>
        <v>-2.6870632330114885E-3</v>
      </c>
      <c r="O150" s="20">
        <f>+E149/E150-1</f>
        <v>-4.3066322136087187E-4</v>
      </c>
      <c r="P150" s="20">
        <f>+F149/F150-1</f>
        <v>-1.1537421100947354E-2</v>
      </c>
      <c r="Q150" s="20">
        <f>+G149/G150-1</f>
        <v>-3.7369207772796065E-3</v>
      </c>
      <c r="R150" s="20">
        <f>+H149/H150-1</f>
        <v>-1.1367599285376673E-2</v>
      </c>
      <c r="S150" s="20">
        <f>+I149/I150-1</f>
        <v>-1.3478189838261656E-2</v>
      </c>
      <c r="T150" s="20">
        <f>+J149/J150-1</f>
        <v>-1.3819951038798184E-2</v>
      </c>
      <c r="U150" s="14" t="s">
        <v>9</v>
      </c>
      <c r="V150" s="12">
        <f>+L150-AVERAGE(L$3:L$874)</f>
        <v>-3.002479044624729E-3</v>
      </c>
      <c r="W150" s="12">
        <f>+M150-AVERAGE(M$3:M$874)</f>
        <v>-1.4211078391633479E-2</v>
      </c>
      <c r="X150" s="12">
        <f>+N150-AVERAGE(N$3:N$874)</f>
        <v>-2.9736479213602518E-3</v>
      </c>
      <c r="Y150" s="12">
        <f>+O150-AVERAGE(O$3:O$874)</f>
        <v>-6.170127736077613E-4</v>
      </c>
      <c r="Z150" s="12">
        <f>+P150-AVERAGE(P$3:P$874)</f>
        <v>-1.1608655130896732E-2</v>
      </c>
      <c r="AA150" s="12">
        <f>+Q150-AVERAGE(Q$3:Q$874)</f>
        <v>-3.8913536042980449E-3</v>
      </c>
      <c r="AB150" s="12">
        <f>+R150-AVERAGE(R$3:R$874)</f>
        <v>-1.1411568692289055E-2</v>
      </c>
      <c r="AC150" s="12">
        <f>+S150-AVERAGE(S$3:S$874)</f>
        <v>-1.3505046365717175E-2</v>
      </c>
      <c r="AD150" s="12">
        <f t="shared" si="3"/>
        <v>-1.3824012986548522E-2</v>
      </c>
    </row>
    <row r="151" spans="1:30" x14ac:dyDescent="0.25">
      <c r="A151" s="11">
        <v>42229</v>
      </c>
      <c r="B151" s="13">
        <v>685.93</v>
      </c>
      <c r="C151" s="10">
        <v>450.49470000000002</v>
      </c>
      <c r="D151" s="10">
        <v>41.801900000000003</v>
      </c>
      <c r="E151" s="10">
        <v>0.2298</v>
      </c>
      <c r="F151" s="15">
        <v>524.95069999999998</v>
      </c>
      <c r="G151" s="10">
        <v>53.56</v>
      </c>
      <c r="H151" s="10">
        <v>504.51159999999999</v>
      </c>
      <c r="I151" s="10">
        <v>2.4666000000000001</v>
      </c>
      <c r="J151" s="10">
        <v>182.94343000000001</v>
      </c>
      <c r="K151" s="14" t="s">
        <v>9</v>
      </c>
      <c r="L151" s="20">
        <f>+B150/B151-1</f>
        <v>-3.1344306270318922E-3</v>
      </c>
      <c r="M151" s="20">
        <f>+C150/C151-1</f>
        <v>3.3871652652073259E-3</v>
      </c>
      <c r="N151" s="20">
        <f>+D150/D151-1</f>
        <v>3.3443455919466292E-3</v>
      </c>
      <c r="O151" s="20">
        <f>+E150/E151-1</f>
        <v>1.0443864229764843E-2</v>
      </c>
      <c r="P151" s="20">
        <f>+F150/F151-1</f>
        <v>2.0676227310489903E-3</v>
      </c>
      <c r="Q151" s="20">
        <f>+G150/G151-1</f>
        <v>-7.468259895444529E-4</v>
      </c>
      <c r="R151" s="20">
        <f>+H150/H151-1</f>
        <v>-1.3749931617033084E-3</v>
      </c>
      <c r="S151" s="20">
        <f>+I150/I151-1</f>
        <v>-7.3785777994000989E-3</v>
      </c>
      <c r="T151" s="20">
        <f>+J150/J151-1</f>
        <v>-4.9714821680123533E-3</v>
      </c>
      <c r="U151" s="14" t="s">
        <v>9</v>
      </c>
      <c r="V151" s="12">
        <f>+L151-AVERAGE(L$3:L$874)</f>
        <v>-3.0657464320181021E-3</v>
      </c>
      <c r="W151" s="12">
        <f>+M151-AVERAGE(M$3:M$874)</f>
        <v>3.2867269638706792E-3</v>
      </c>
      <c r="X151" s="12">
        <f>+N151-AVERAGE(N$3:N$874)</f>
        <v>3.0577609035978659E-3</v>
      </c>
      <c r="Y151" s="12">
        <f>+O151-AVERAGE(O$3:O$874)</f>
        <v>1.0257514677517954E-2</v>
      </c>
      <c r="Z151" s="12">
        <f>+P151-AVERAGE(P$3:P$874)</f>
        <v>1.9963887010996124E-3</v>
      </c>
      <c r="AA151" s="12">
        <f>+Q151-AVERAGE(Q$3:Q$874)</f>
        <v>-9.0125881656289146E-4</v>
      </c>
      <c r="AB151" s="12">
        <f>+R151-AVERAGE(R$3:R$874)</f>
        <v>-1.4189625686156909E-3</v>
      </c>
      <c r="AC151" s="12">
        <f>+S151-AVERAGE(S$3:S$874)</f>
        <v>-7.4054343268556179E-3</v>
      </c>
      <c r="AD151" s="12">
        <f t="shared" si="3"/>
        <v>-4.9755441157626912E-3</v>
      </c>
    </row>
    <row r="152" spans="1:30" x14ac:dyDescent="0.25">
      <c r="A152" s="11">
        <v>42230</v>
      </c>
      <c r="B152" s="13">
        <v>684.45</v>
      </c>
      <c r="C152" s="10">
        <v>448.06580000000002</v>
      </c>
      <c r="D152" s="10">
        <v>41.836599999999997</v>
      </c>
      <c r="E152" s="10">
        <v>0.2291</v>
      </c>
      <c r="F152" s="15">
        <v>523.06050000000005</v>
      </c>
      <c r="G152" s="10">
        <v>53.41</v>
      </c>
      <c r="H152" s="10">
        <v>505.70170000000002</v>
      </c>
      <c r="I152" s="10">
        <v>2.4512999999999998</v>
      </c>
      <c r="J152" s="10">
        <v>181.96313000000001</v>
      </c>
      <c r="K152" s="14" t="s">
        <v>9</v>
      </c>
      <c r="L152" s="20">
        <f>+B151/B152-1</f>
        <v>2.1623201110378965E-3</v>
      </c>
      <c r="M152" s="20">
        <f>+C151/C152-1</f>
        <v>5.4208555975483463E-3</v>
      </c>
      <c r="N152" s="20">
        <f>+D151/D152-1</f>
        <v>-8.2941730446528528E-4</v>
      </c>
      <c r="O152" s="20">
        <f>+E151/E152-1</f>
        <v>3.0554343081623525E-3</v>
      </c>
      <c r="P152" s="20">
        <f>+F151/F152-1</f>
        <v>3.6137311075867817E-3</v>
      </c>
      <c r="Q152" s="20">
        <f>+G151/G152-1</f>
        <v>2.8084628346751739E-3</v>
      </c>
      <c r="R152" s="20">
        <f>+H151/H152-1</f>
        <v>-2.3533636529203816E-3</v>
      </c>
      <c r="S152" s="20">
        <f>+I151/I152-1</f>
        <v>6.2415860971729575E-3</v>
      </c>
      <c r="T152" s="20">
        <f>+J151/J152-1</f>
        <v>5.3873551196883529E-3</v>
      </c>
      <c r="U152" s="14" t="s">
        <v>9</v>
      </c>
      <c r="V152" s="12">
        <f>+L152-AVERAGE(L$3:L$874)</f>
        <v>2.2310043060516866E-3</v>
      </c>
      <c r="W152" s="12">
        <f>+M152-AVERAGE(M$3:M$874)</f>
        <v>5.3204172962117002E-3</v>
      </c>
      <c r="X152" s="12">
        <f>+N152-AVERAGE(N$3:N$874)</f>
        <v>-1.1160019928140486E-3</v>
      </c>
      <c r="Y152" s="12">
        <f>+O152-AVERAGE(O$3:O$874)</f>
        <v>2.8690847559154631E-3</v>
      </c>
      <c r="Z152" s="12">
        <f>+P152-AVERAGE(P$3:P$874)</f>
        <v>3.5424970776374038E-3</v>
      </c>
      <c r="AA152" s="12">
        <f>+Q152-AVERAGE(Q$3:Q$874)</f>
        <v>2.6540300076567354E-3</v>
      </c>
      <c r="AB152" s="12">
        <f>+R152-AVERAGE(R$3:R$874)</f>
        <v>-2.3973330598327639E-3</v>
      </c>
      <c r="AC152" s="12">
        <f>+S152-AVERAGE(S$3:S$874)</f>
        <v>6.2147295697174386E-3</v>
      </c>
      <c r="AD152" s="12">
        <f t="shared" si="3"/>
        <v>5.383293171938015E-3</v>
      </c>
    </row>
    <row r="153" spans="1:30" x14ac:dyDescent="0.25">
      <c r="A153" s="11">
        <v>42233</v>
      </c>
      <c r="B153" s="13">
        <v>690.13</v>
      </c>
      <c r="C153" s="10">
        <v>454.02140000000003</v>
      </c>
      <c r="D153" s="10">
        <v>42.041400000000003</v>
      </c>
      <c r="E153" s="10">
        <v>0.23039999999999999</v>
      </c>
      <c r="F153" s="15">
        <v>528.06020000000001</v>
      </c>
      <c r="G153" s="10">
        <v>53.51</v>
      </c>
      <c r="H153" s="10">
        <v>509.16340000000002</v>
      </c>
      <c r="I153" s="10">
        <v>2.4739</v>
      </c>
      <c r="J153" s="10">
        <v>183.66992999999999</v>
      </c>
      <c r="K153" s="14" t="s">
        <v>9</v>
      </c>
      <c r="L153" s="20">
        <f>+B152/B153-1</f>
        <v>-8.230333415443436E-3</v>
      </c>
      <c r="M153" s="20">
        <f>+C152/C153-1</f>
        <v>-1.3117443362801851E-2</v>
      </c>
      <c r="N153" s="20">
        <f>+D152/D153-1</f>
        <v>-4.8713886787786764E-3</v>
      </c>
      <c r="O153" s="20">
        <f>+E152/E153-1</f>
        <v>-5.6423611111110494E-3</v>
      </c>
      <c r="P153" s="20">
        <f>+F152/F153-1</f>
        <v>-9.4680492868047805E-3</v>
      </c>
      <c r="Q153" s="20">
        <f>+G152/G153-1</f>
        <v>-1.868809568305041E-3</v>
      </c>
      <c r="R153" s="20">
        <f>+H152/H153-1</f>
        <v>-6.798799756620344E-3</v>
      </c>
      <c r="S153" s="20">
        <f>+I152/I153-1</f>
        <v>-9.1353732972230262E-3</v>
      </c>
      <c r="T153" s="20">
        <f>+J152/J153-1</f>
        <v>-9.2927568492021662E-3</v>
      </c>
      <c r="U153" s="14" t="s">
        <v>9</v>
      </c>
      <c r="V153" s="12">
        <f>+L153-AVERAGE(L$3:L$874)</f>
        <v>-8.1616492204296467E-3</v>
      </c>
      <c r="W153" s="12">
        <f>+M153-AVERAGE(M$3:M$874)</f>
        <v>-1.3217881664138497E-2</v>
      </c>
      <c r="X153" s="12">
        <f>+N153-AVERAGE(N$3:N$874)</f>
        <v>-5.1579733671274402E-3</v>
      </c>
      <c r="Y153" s="12">
        <f>+O153-AVERAGE(O$3:O$874)</f>
        <v>-5.8287106633579389E-3</v>
      </c>
      <c r="Z153" s="12">
        <f>+P153-AVERAGE(P$3:P$874)</f>
        <v>-9.5392833167541585E-3</v>
      </c>
      <c r="AA153" s="12">
        <f>+Q153-AVERAGE(Q$3:Q$874)</f>
        <v>-2.0232423953234794E-3</v>
      </c>
      <c r="AB153" s="12">
        <f>+R153-AVERAGE(R$3:R$874)</f>
        <v>-6.8427691635327267E-3</v>
      </c>
      <c r="AC153" s="12">
        <f>+S153-AVERAGE(S$3:S$874)</f>
        <v>-9.1622298246785451E-3</v>
      </c>
      <c r="AD153" s="12">
        <f t="shared" si="3"/>
        <v>-9.2968187969525041E-3</v>
      </c>
    </row>
    <row r="154" spans="1:30" x14ac:dyDescent="0.25">
      <c r="A154" s="11">
        <v>42234</v>
      </c>
      <c r="B154" s="13">
        <v>693.84</v>
      </c>
      <c r="C154" s="10">
        <v>456.37220000000002</v>
      </c>
      <c r="D154" s="10">
        <v>42.135899999999999</v>
      </c>
      <c r="E154" s="10">
        <v>0.23019999999999999</v>
      </c>
      <c r="F154" s="15">
        <v>529.42750000000001</v>
      </c>
      <c r="G154" s="10">
        <v>53.57</v>
      </c>
      <c r="H154" s="10">
        <v>507.50409999999999</v>
      </c>
      <c r="I154" s="10">
        <v>2.4653999999999998</v>
      </c>
      <c r="J154" s="10">
        <v>183.09072</v>
      </c>
      <c r="K154" s="14" t="s">
        <v>9</v>
      </c>
      <c r="L154" s="20">
        <f>+B153/B154-1</f>
        <v>-5.3470540758676632E-3</v>
      </c>
      <c r="M154" s="20">
        <f>+C153/C154-1</f>
        <v>-5.1510587191769819E-3</v>
      </c>
      <c r="N154" s="20">
        <f>+D153/D154-1</f>
        <v>-2.2427431240342743E-3</v>
      </c>
      <c r="O154" s="20">
        <f>+E153/E154-1</f>
        <v>8.6880973066905121E-4</v>
      </c>
      <c r="P154" s="20">
        <f>+F153/F154-1</f>
        <v>-2.5826010171364766E-3</v>
      </c>
      <c r="Q154" s="20">
        <f>+G153/G154-1</f>
        <v>-1.1200298674631792E-3</v>
      </c>
      <c r="R154" s="20">
        <f>+H153/H154-1</f>
        <v>3.2695302363074941E-3</v>
      </c>
      <c r="S154" s="20">
        <f>+I153/I154-1</f>
        <v>3.4477163949055978E-3</v>
      </c>
      <c r="T154" s="20">
        <f>+J153/J154-1</f>
        <v>3.1635136941947639E-3</v>
      </c>
      <c r="U154" s="14" t="s">
        <v>9</v>
      </c>
      <c r="V154" s="12">
        <f>+L154-AVERAGE(L$3:L$874)</f>
        <v>-5.2783698808538731E-3</v>
      </c>
      <c r="W154" s="12">
        <f>+M154-AVERAGE(M$3:M$874)</f>
        <v>-5.2514970205136281E-3</v>
      </c>
      <c r="X154" s="12">
        <f>+N154-AVERAGE(N$3:N$874)</f>
        <v>-2.5293278123830376E-3</v>
      </c>
      <c r="Y154" s="12">
        <f>+O154-AVERAGE(O$3:O$874)</f>
        <v>6.8246017842216178E-4</v>
      </c>
      <c r="Z154" s="12">
        <f>+P154-AVERAGE(P$3:P$874)</f>
        <v>-2.6538350470858545E-3</v>
      </c>
      <c r="AA154" s="12">
        <f>+Q154-AVERAGE(Q$3:Q$874)</f>
        <v>-1.2744626944816177E-3</v>
      </c>
      <c r="AB154" s="12">
        <f>+R154-AVERAGE(R$3:R$874)</f>
        <v>3.2255608293951118E-3</v>
      </c>
      <c r="AC154" s="12">
        <f>+S154-AVERAGE(S$3:S$874)</f>
        <v>3.4208598674500793E-3</v>
      </c>
      <c r="AD154" s="12">
        <f t="shared" si="3"/>
        <v>3.159451746444426E-3</v>
      </c>
    </row>
    <row r="155" spans="1:30" x14ac:dyDescent="0.25">
      <c r="A155" s="11">
        <v>42235</v>
      </c>
      <c r="B155" s="13">
        <v>697.35</v>
      </c>
      <c r="C155" s="10">
        <v>458.1284</v>
      </c>
      <c r="D155" s="10">
        <v>41.7483</v>
      </c>
      <c r="E155" s="10">
        <v>0.22939999999999999</v>
      </c>
      <c r="F155" s="15">
        <v>528.59090000000003</v>
      </c>
      <c r="G155" s="10">
        <v>53.87</v>
      </c>
      <c r="H155" s="10">
        <v>509.99110000000002</v>
      </c>
      <c r="I155" s="10">
        <v>2.4863</v>
      </c>
      <c r="J155" s="10">
        <v>184.71833000000001</v>
      </c>
      <c r="K155" s="14" t="s">
        <v>9</v>
      </c>
      <c r="L155" s="20">
        <f>+B154/B155-1</f>
        <v>-5.0333405033340384E-3</v>
      </c>
      <c r="M155" s="20">
        <f>+C154/C155-1</f>
        <v>-3.8334231189334211E-3</v>
      </c>
      <c r="N155" s="20">
        <f>+D154/D155-1</f>
        <v>9.2842103750332416E-3</v>
      </c>
      <c r="O155" s="20">
        <f>+E154/E155-1</f>
        <v>3.4873583260679464E-3</v>
      </c>
      <c r="P155" s="20">
        <f>+F154/F155-1</f>
        <v>1.5826984535676214E-3</v>
      </c>
      <c r="Q155" s="20">
        <f>+G154/G155-1</f>
        <v>-5.5689623166882418E-3</v>
      </c>
      <c r="R155" s="20">
        <f>+H154/H155-1</f>
        <v>-4.8765556889130979E-3</v>
      </c>
      <c r="S155" s="20">
        <f>+I154/I155-1</f>
        <v>-8.4060652375015366E-3</v>
      </c>
      <c r="T155" s="20">
        <f>+J154/J155-1</f>
        <v>-8.8113074647221401E-3</v>
      </c>
      <c r="U155" s="14" t="s">
        <v>9</v>
      </c>
      <c r="V155" s="12">
        <f>+L155-AVERAGE(L$3:L$874)</f>
        <v>-4.9646563083202483E-3</v>
      </c>
      <c r="W155" s="12">
        <f>+M155-AVERAGE(M$3:M$874)</f>
        <v>-3.9338614202700673E-3</v>
      </c>
      <c r="X155" s="12">
        <f>+N155-AVERAGE(N$3:N$874)</f>
        <v>8.9976256866844788E-3</v>
      </c>
      <c r="Y155" s="12">
        <f>+O155-AVERAGE(O$3:O$874)</f>
        <v>3.301008773821057E-3</v>
      </c>
      <c r="Z155" s="12">
        <f>+P155-AVERAGE(P$3:P$874)</f>
        <v>1.5114644236182433E-3</v>
      </c>
      <c r="AA155" s="12">
        <f>+Q155-AVERAGE(Q$3:Q$874)</f>
        <v>-5.7233951437066803E-3</v>
      </c>
      <c r="AB155" s="12">
        <f>+R155-AVERAGE(R$3:R$874)</f>
        <v>-4.9205250958254806E-3</v>
      </c>
      <c r="AC155" s="12">
        <f>+S155-AVERAGE(S$3:S$874)</f>
        <v>-8.4329217649570555E-3</v>
      </c>
      <c r="AD155" s="12">
        <f t="shared" si="3"/>
        <v>-8.815369412472478E-3</v>
      </c>
    </row>
    <row r="156" spans="1:30" x14ac:dyDescent="0.25">
      <c r="A156" s="11">
        <v>42236</v>
      </c>
      <c r="B156" s="13">
        <v>688.23</v>
      </c>
      <c r="C156" s="10">
        <v>456.74329999999998</v>
      </c>
      <c r="D156" s="10">
        <v>40.992800000000003</v>
      </c>
      <c r="E156" s="10">
        <v>0.22500000000000001</v>
      </c>
      <c r="F156" s="15">
        <v>526.36159999999995</v>
      </c>
      <c r="G156" s="10">
        <v>53.25</v>
      </c>
      <c r="H156" s="10">
        <v>505.28050000000002</v>
      </c>
      <c r="I156" s="10">
        <v>2.4794999999999998</v>
      </c>
      <c r="J156" s="10">
        <v>184.72782000000001</v>
      </c>
      <c r="K156" s="14" t="s">
        <v>9</v>
      </c>
      <c r="L156" s="20">
        <f>+B155/B156-1</f>
        <v>1.3251383985005027E-2</v>
      </c>
      <c r="M156" s="20">
        <f>+C155/C156-1</f>
        <v>3.0325567994100577E-3</v>
      </c>
      <c r="N156" s="20">
        <f>+D155/D156-1</f>
        <v>1.8430065767647053E-2</v>
      </c>
      <c r="O156" s="20">
        <f>+E155/E156-1</f>
        <v>1.9555555555555548E-2</v>
      </c>
      <c r="P156" s="20">
        <f>+F155/F156-1</f>
        <v>4.2353013593698918E-3</v>
      </c>
      <c r="Q156" s="20">
        <f>+G155/G156-1</f>
        <v>1.1643192488262954E-2</v>
      </c>
      <c r="R156" s="20">
        <f>+H155/H156-1</f>
        <v>9.3227425162853983E-3</v>
      </c>
      <c r="S156" s="20">
        <f>+I155/I156-1</f>
        <v>2.7424884049203069E-3</v>
      </c>
      <c r="T156" s="20">
        <f>+J155/J156-1</f>
        <v>-5.1372879298794416E-5</v>
      </c>
      <c r="U156" s="14" t="s">
        <v>9</v>
      </c>
      <c r="V156" s="12">
        <f>+L156-AVERAGE(L$3:L$874)</f>
        <v>1.3320068180018817E-2</v>
      </c>
      <c r="W156" s="12">
        <f>+M156-AVERAGE(M$3:M$874)</f>
        <v>2.9321184980734111E-3</v>
      </c>
      <c r="X156" s="12">
        <f>+N156-AVERAGE(N$3:N$874)</f>
        <v>1.814348107929829E-2</v>
      </c>
      <c r="Y156" s="12">
        <f>+O156-AVERAGE(O$3:O$874)</f>
        <v>1.9369206003308659E-2</v>
      </c>
      <c r="Z156" s="12">
        <f>+P156-AVERAGE(P$3:P$874)</f>
        <v>4.1640673294205139E-3</v>
      </c>
      <c r="AA156" s="12">
        <f>+Q156-AVERAGE(Q$3:Q$874)</f>
        <v>1.1488759661244515E-2</v>
      </c>
      <c r="AB156" s="12">
        <f>+R156-AVERAGE(R$3:R$874)</f>
        <v>9.2787731093730164E-3</v>
      </c>
      <c r="AC156" s="12">
        <f>+S156-AVERAGE(S$3:S$874)</f>
        <v>2.7156318774647884E-3</v>
      </c>
      <c r="AD156" s="12">
        <f t="shared" si="3"/>
        <v>-5.543482704913239E-5</v>
      </c>
    </row>
    <row r="157" spans="1:30" x14ac:dyDescent="0.25">
      <c r="A157" s="11">
        <v>42237</v>
      </c>
      <c r="B157" s="13">
        <v>698.17</v>
      </c>
      <c r="C157" s="10">
        <v>466.7364</v>
      </c>
      <c r="D157" s="10">
        <v>41.099400000000003</v>
      </c>
      <c r="E157" s="10">
        <v>0.22509999999999999</v>
      </c>
      <c r="F157" s="15">
        <v>529.29359999999997</v>
      </c>
      <c r="G157" s="10">
        <v>53.83</v>
      </c>
      <c r="H157" s="10">
        <v>510.82010000000002</v>
      </c>
      <c r="I157" s="10">
        <v>2.5265</v>
      </c>
      <c r="J157" s="10">
        <v>187.93881999999999</v>
      </c>
      <c r="K157" s="14" t="s">
        <v>9</v>
      </c>
      <c r="L157" s="20">
        <f>+B156/B157-1</f>
        <v>-1.4237220161278707E-2</v>
      </c>
      <c r="M157" s="20">
        <f>+C156/C157-1</f>
        <v>-2.1410586360952388E-2</v>
      </c>
      <c r="N157" s="20">
        <f>+D156/D157-1</f>
        <v>-2.5937118303430706E-3</v>
      </c>
      <c r="O157" s="20">
        <f>+E156/E157-1</f>
        <v>-4.4424700133272044E-4</v>
      </c>
      <c r="P157" s="20">
        <f>+F156/F157-1</f>
        <v>-5.5394586293883163E-3</v>
      </c>
      <c r="Q157" s="20">
        <f>+G156/G157-1</f>
        <v>-1.0774660969719463E-2</v>
      </c>
      <c r="R157" s="20">
        <f>+H156/H157-1</f>
        <v>-1.0844522367072118E-2</v>
      </c>
      <c r="S157" s="20">
        <f>+I156/I157-1</f>
        <v>-1.8602810211755472E-2</v>
      </c>
      <c r="T157" s="20">
        <f>+J156/J157-1</f>
        <v>-1.7085347242256743E-2</v>
      </c>
      <c r="U157" s="14" t="s">
        <v>9</v>
      </c>
      <c r="V157" s="12">
        <f>+L157-AVERAGE(L$3:L$874)</f>
        <v>-1.4168535966264918E-2</v>
      </c>
      <c r="W157" s="12">
        <f>+M157-AVERAGE(M$3:M$874)</f>
        <v>-2.1511024662289036E-2</v>
      </c>
      <c r="X157" s="12">
        <f>+N157-AVERAGE(N$3:N$874)</f>
        <v>-2.8802965186918339E-3</v>
      </c>
      <c r="Y157" s="12">
        <f>+O157-AVERAGE(O$3:O$874)</f>
        <v>-6.3059655357960986E-4</v>
      </c>
      <c r="Z157" s="12">
        <f>+P157-AVERAGE(P$3:P$874)</f>
        <v>-5.6106926593376943E-3</v>
      </c>
      <c r="AA157" s="12">
        <f>+Q157-AVERAGE(Q$3:Q$874)</f>
        <v>-1.0929093796737902E-2</v>
      </c>
      <c r="AB157" s="12">
        <f>+R157-AVERAGE(R$3:R$874)</f>
        <v>-1.08884917739845E-2</v>
      </c>
      <c r="AC157" s="12">
        <f>+S157-AVERAGE(S$3:S$874)</f>
        <v>-1.8629666739210991E-2</v>
      </c>
      <c r="AD157" s="12">
        <f t="shared" si="3"/>
        <v>-1.7089409190007083E-2</v>
      </c>
    </row>
    <row r="158" spans="1:30" x14ac:dyDescent="0.25">
      <c r="A158" s="11">
        <v>42240</v>
      </c>
      <c r="B158" s="13">
        <v>702.16</v>
      </c>
      <c r="C158" s="10">
        <v>456.3408</v>
      </c>
      <c r="D158" s="10">
        <v>40.937199999999997</v>
      </c>
      <c r="E158" s="10">
        <v>0.2175</v>
      </c>
      <c r="F158" s="15">
        <v>530.13099999999997</v>
      </c>
      <c r="G158" s="10">
        <v>53.22</v>
      </c>
      <c r="H158" s="10">
        <v>503.99369999999999</v>
      </c>
      <c r="I158" s="10">
        <v>2.6109999999999998</v>
      </c>
      <c r="J158" s="10">
        <v>192.29533000000001</v>
      </c>
      <c r="K158" s="14" t="s">
        <v>9</v>
      </c>
      <c r="L158" s="20">
        <f>+B157/B158-1</f>
        <v>-5.6824655349207998E-3</v>
      </c>
      <c r="M158" s="20">
        <f>+C157/C158-1</f>
        <v>2.2780343111989954E-2</v>
      </c>
      <c r="N158" s="20">
        <f>+D157/D158-1</f>
        <v>3.9621664403037826E-3</v>
      </c>
      <c r="O158" s="20">
        <f>+E157/E158-1</f>
        <v>3.4942528735632195E-2</v>
      </c>
      <c r="P158" s="20">
        <f>+F157/F158-1</f>
        <v>-1.5796095682010236E-3</v>
      </c>
      <c r="Q158" s="20">
        <f>+G157/G158-1</f>
        <v>1.1461856444945573E-2</v>
      </c>
      <c r="R158" s="20">
        <f>+H157/H158-1</f>
        <v>1.3544613752116463E-2</v>
      </c>
      <c r="S158" s="20">
        <f>+I157/I158-1</f>
        <v>-3.2363079279969287E-2</v>
      </c>
      <c r="T158" s="20">
        <f>+J157/J158-1</f>
        <v>-2.2655308373843552E-2</v>
      </c>
      <c r="U158" s="14" t="s">
        <v>9</v>
      </c>
      <c r="V158" s="12">
        <f>+L158-AVERAGE(L$3:L$874)</f>
        <v>-5.6137813399070096E-3</v>
      </c>
      <c r="W158" s="12">
        <f>+M158-AVERAGE(M$3:M$874)</f>
        <v>2.2679904810653306E-2</v>
      </c>
      <c r="X158" s="12">
        <f>+N158-AVERAGE(N$3:N$874)</f>
        <v>3.6755817519550193E-3</v>
      </c>
      <c r="Y158" s="12">
        <f>+O158-AVERAGE(O$3:O$874)</f>
        <v>3.4756179183385305E-2</v>
      </c>
      <c r="Z158" s="12">
        <f>+P158-AVERAGE(P$3:P$874)</f>
        <v>-1.6508435981504018E-3</v>
      </c>
      <c r="AA158" s="12">
        <f>+Q158-AVERAGE(Q$3:Q$874)</f>
        <v>1.1307423617927134E-2</v>
      </c>
      <c r="AB158" s="12">
        <f>+R158-AVERAGE(R$3:R$874)</f>
        <v>1.3500644345204081E-2</v>
      </c>
      <c r="AC158" s="12">
        <f>+S158-AVERAGE(S$3:S$874)</f>
        <v>-3.2389935807424802E-2</v>
      </c>
      <c r="AD158" s="12">
        <f t="shared" si="3"/>
        <v>-2.2659370321593892E-2</v>
      </c>
    </row>
    <row r="159" spans="1:30" x14ac:dyDescent="0.25">
      <c r="A159" s="11">
        <v>42241</v>
      </c>
      <c r="B159" s="13">
        <v>702.96</v>
      </c>
      <c r="C159" s="10">
        <v>457.06009999999998</v>
      </c>
      <c r="D159" s="10">
        <v>41.038400000000003</v>
      </c>
      <c r="E159" s="10">
        <v>0.2198</v>
      </c>
      <c r="F159" s="15">
        <v>529.43330000000003</v>
      </c>
      <c r="G159" s="10">
        <v>53.52</v>
      </c>
      <c r="H159" s="10">
        <v>503.46780000000001</v>
      </c>
      <c r="I159" s="10">
        <v>2.5838999999999999</v>
      </c>
      <c r="J159" s="10">
        <v>191.27972</v>
      </c>
      <c r="K159" s="14" t="s">
        <v>9</v>
      </c>
      <c r="L159" s="20">
        <f>+B158/B159-1</f>
        <v>-1.1380448389667341E-3</v>
      </c>
      <c r="M159" s="20">
        <f>+C158/C159-1</f>
        <v>-1.5737536485901371E-3</v>
      </c>
      <c r="N159" s="20">
        <f>+D158/D159-1</f>
        <v>-2.4659830792624904E-3</v>
      </c>
      <c r="O159" s="20">
        <f>+E158/E159-1</f>
        <v>-1.0464058234758822E-2</v>
      </c>
      <c r="P159" s="20">
        <f>+F158/F159-1</f>
        <v>1.3178241716189643E-3</v>
      </c>
      <c r="Q159" s="20">
        <f>+G158/G159-1</f>
        <v>-5.6053811659193542E-3</v>
      </c>
      <c r="R159" s="20">
        <f>+H158/H159-1</f>
        <v>1.0445553816946784E-3</v>
      </c>
      <c r="S159" s="20">
        <f>+I158/I159-1</f>
        <v>1.048802198227472E-2</v>
      </c>
      <c r="T159" s="20">
        <f>+J158/J159-1</f>
        <v>5.3095539872183295E-3</v>
      </c>
      <c r="U159" s="14" t="s">
        <v>9</v>
      </c>
      <c r="V159" s="12">
        <f>+L159-AVERAGE(L$3:L$874)</f>
        <v>-1.069360643952944E-3</v>
      </c>
      <c r="W159" s="12">
        <f>+M159-AVERAGE(M$3:M$874)</f>
        <v>-1.6741919499267835E-3</v>
      </c>
      <c r="X159" s="12">
        <f>+N159-AVERAGE(N$3:N$874)</f>
        <v>-2.7525677676112537E-3</v>
      </c>
      <c r="Y159" s="12">
        <f>+O159-AVERAGE(O$3:O$874)</f>
        <v>-1.0650407787005711E-2</v>
      </c>
      <c r="Z159" s="12">
        <f>+P159-AVERAGE(P$3:P$874)</f>
        <v>1.2465901416695861E-3</v>
      </c>
      <c r="AA159" s="12">
        <f>+Q159-AVERAGE(Q$3:Q$874)</f>
        <v>-5.7598139929377927E-3</v>
      </c>
      <c r="AB159" s="12">
        <f>+R159-AVERAGE(R$3:R$874)</f>
        <v>1.0005859747822959E-3</v>
      </c>
      <c r="AC159" s="12">
        <f>+S159-AVERAGE(S$3:S$874)</f>
        <v>1.0461165454819201E-2</v>
      </c>
      <c r="AD159" s="12">
        <f t="shared" si="3"/>
        <v>5.3054920394679916E-3</v>
      </c>
    </row>
    <row r="160" spans="1:30" x14ac:dyDescent="0.25">
      <c r="A160" s="11">
        <v>42242</v>
      </c>
      <c r="B160" s="13">
        <v>707.05</v>
      </c>
      <c r="C160" s="10">
        <v>453.68819999999999</v>
      </c>
      <c r="D160" s="10">
        <v>41.419800000000002</v>
      </c>
      <c r="E160" s="10">
        <v>0.21609999999999999</v>
      </c>
      <c r="F160" s="15">
        <v>530.28120000000001</v>
      </c>
      <c r="G160" s="10">
        <v>53.74</v>
      </c>
      <c r="H160" s="10">
        <v>502.12520000000001</v>
      </c>
      <c r="I160" s="10">
        <v>2.5249999999999999</v>
      </c>
      <c r="J160" s="10">
        <v>188.50882999999999</v>
      </c>
      <c r="K160" s="14" t="s">
        <v>9</v>
      </c>
      <c r="L160" s="20">
        <f>+B159/B160-1</f>
        <v>-5.7845979775120737E-3</v>
      </c>
      <c r="M160" s="20">
        <f>+C159/C160-1</f>
        <v>7.4321968259258853E-3</v>
      </c>
      <c r="N160" s="20">
        <f>+D159/D160-1</f>
        <v>-9.2081564855455156E-3</v>
      </c>
      <c r="O160" s="20">
        <f>+E159/E160-1</f>
        <v>1.7121702915317005E-2</v>
      </c>
      <c r="P160" s="20">
        <f>+F159/F160-1</f>
        <v>-1.5989629653097026E-3</v>
      </c>
      <c r="Q160" s="20">
        <f>+G159/G160-1</f>
        <v>-4.0937848902120599E-3</v>
      </c>
      <c r="R160" s="20">
        <f>+H159/H160-1</f>
        <v>2.6738351311585973E-3</v>
      </c>
      <c r="S160" s="20">
        <f>+I159/I160-1</f>
        <v>2.3326732673267347E-2</v>
      </c>
      <c r="T160" s="20">
        <f>+J159/J160-1</f>
        <v>1.469899314530787E-2</v>
      </c>
      <c r="U160" s="14" t="s">
        <v>9</v>
      </c>
      <c r="V160" s="12">
        <f>+L160-AVERAGE(L$3:L$874)</f>
        <v>-5.7159137824982836E-3</v>
      </c>
      <c r="W160" s="12">
        <f>+M160-AVERAGE(M$3:M$874)</f>
        <v>7.3317585245892391E-3</v>
      </c>
      <c r="X160" s="12">
        <f>+N160-AVERAGE(N$3:N$874)</f>
        <v>-9.4947411738942784E-3</v>
      </c>
      <c r="Y160" s="12">
        <f>+O160-AVERAGE(O$3:O$874)</f>
        <v>1.6935353363070116E-2</v>
      </c>
      <c r="Z160" s="12">
        <f>+P160-AVERAGE(P$3:P$874)</f>
        <v>-1.6701969952590808E-3</v>
      </c>
      <c r="AA160" s="12">
        <f>+Q160-AVERAGE(Q$3:Q$874)</f>
        <v>-4.2482177172304984E-3</v>
      </c>
      <c r="AB160" s="12">
        <f>+R160-AVERAGE(R$3:R$874)</f>
        <v>2.629865724246215E-3</v>
      </c>
      <c r="AC160" s="12">
        <f>+S160-AVERAGE(S$3:S$874)</f>
        <v>2.3299876145811829E-2</v>
      </c>
      <c r="AD160" s="12">
        <f t="shared" si="3"/>
        <v>1.4694931197557532E-2</v>
      </c>
    </row>
    <row r="161" spans="1:30" x14ac:dyDescent="0.25">
      <c r="A161" s="11">
        <v>42243</v>
      </c>
      <c r="B161" s="13">
        <v>693.63</v>
      </c>
      <c r="C161" s="10">
        <v>448.95310000000001</v>
      </c>
      <c r="D161" s="10">
        <v>41.1402</v>
      </c>
      <c r="E161" s="10">
        <v>0.21959999999999999</v>
      </c>
      <c r="F161" s="15">
        <v>525.96889999999996</v>
      </c>
      <c r="G161" s="10">
        <v>52.81</v>
      </c>
      <c r="H161" s="10">
        <v>497.45679999999999</v>
      </c>
      <c r="I161" s="10">
        <v>2.4798</v>
      </c>
      <c r="J161" s="10">
        <v>184.47812999999999</v>
      </c>
      <c r="K161" s="14" t="s">
        <v>9</v>
      </c>
      <c r="L161" s="20">
        <f>+B160/B161-1</f>
        <v>1.9347490737136486E-2</v>
      </c>
      <c r="M161" s="20">
        <f>+C160/C161-1</f>
        <v>1.0546981410753054E-2</v>
      </c>
      <c r="N161" s="20">
        <f>+D160/D161-1</f>
        <v>6.796272259250058E-3</v>
      </c>
      <c r="O161" s="20">
        <f>+E160/E161-1</f>
        <v>-1.5938069216757778E-2</v>
      </c>
      <c r="P161" s="20">
        <f>+F160/F161-1</f>
        <v>8.1987737297777308E-3</v>
      </c>
      <c r="Q161" s="20">
        <f>+G160/G161-1</f>
        <v>1.7610301079340918E-2</v>
      </c>
      <c r="R161" s="20">
        <f>+H160/H161-1</f>
        <v>9.3845334911493161E-3</v>
      </c>
      <c r="S161" s="20">
        <f>+I160/I161-1</f>
        <v>1.8227276393257386E-2</v>
      </c>
      <c r="T161" s="20">
        <f>+J160/J161-1</f>
        <v>2.1849202395969547E-2</v>
      </c>
      <c r="U161" s="14" t="s">
        <v>9</v>
      </c>
      <c r="V161" s="12">
        <f>+L161-AVERAGE(L$3:L$874)</f>
        <v>1.9416174932150275E-2</v>
      </c>
      <c r="W161" s="12">
        <f>+M161-AVERAGE(M$3:M$874)</f>
        <v>1.0446543109416407E-2</v>
      </c>
      <c r="X161" s="12">
        <f>+N161-AVERAGE(N$3:N$874)</f>
        <v>6.5096875709012942E-3</v>
      </c>
      <c r="Y161" s="12">
        <f>+O161-AVERAGE(O$3:O$874)</f>
        <v>-1.6124418769004667E-2</v>
      </c>
      <c r="Z161" s="12">
        <f>+P161-AVERAGE(P$3:P$874)</f>
        <v>8.1275396998283529E-3</v>
      </c>
      <c r="AA161" s="12">
        <f>+Q161-AVERAGE(Q$3:Q$874)</f>
        <v>1.7455868252322478E-2</v>
      </c>
      <c r="AB161" s="12">
        <f>+R161-AVERAGE(R$3:R$874)</f>
        <v>9.3405640842369343E-3</v>
      </c>
      <c r="AC161" s="12">
        <f>+S161-AVERAGE(S$3:S$874)</f>
        <v>1.8200419865801867E-2</v>
      </c>
      <c r="AD161" s="12">
        <f t="shared" si="3"/>
        <v>2.1845140448219207E-2</v>
      </c>
    </row>
    <row r="162" spans="1:30" x14ac:dyDescent="0.25">
      <c r="A162" s="11">
        <v>42244</v>
      </c>
      <c r="B162" s="13">
        <v>692.48</v>
      </c>
      <c r="C162" s="10">
        <v>447.43889999999999</v>
      </c>
      <c r="D162" s="10">
        <v>41.333199999999998</v>
      </c>
      <c r="E162" s="10">
        <v>0.22520000000000001</v>
      </c>
      <c r="F162" s="15">
        <v>524.53840000000002</v>
      </c>
      <c r="G162" s="10">
        <v>52.06</v>
      </c>
      <c r="H162" s="10">
        <v>496.72309999999999</v>
      </c>
      <c r="I162" s="10">
        <v>2.464</v>
      </c>
      <c r="J162" s="10">
        <v>183.75371000000001</v>
      </c>
      <c r="K162" s="14" t="s">
        <v>9</v>
      </c>
      <c r="L162" s="20">
        <f>+B161/B162-1</f>
        <v>1.6606977818853785E-3</v>
      </c>
      <c r="M162" s="20">
        <f>+C161/C162-1</f>
        <v>3.3841492100932236E-3</v>
      </c>
      <c r="N162" s="20">
        <f>+D161/D162-1</f>
        <v>-4.6693699011931544E-3</v>
      </c>
      <c r="O162" s="20">
        <f>+E161/E162-1</f>
        <v>-2.486678507992901E-2</v>
      </c>
      <c r="P162" s="20">
        <f>+F161/F162-1</f>
        <v>2.7271597274860504E-3</v>
      </c>
      <c r="Q162" s="20">
        <f>+G161/G162-1</f>
        <v>1.4406454091433041E-2</v>
      </c>
      <c r="R162" s="20">
        <f>+H161/H162-1</f>
        <v>1.4770804901160783E-3</v>
      </c>
      <c r="S162" s="20">
        <f>+I161/I162-1</f>
        <v>6.4123376623377304E-3</v>
      </c>
      <c r="T162" s="20">
        <f>+J161/J162-1</f>
        <v>3.9423421709416928E-3</v>
      </c>
      <c r="U162" s="14" t="s">
        <v>9</v>
      </c>
      <c r="V162" s="12">
        <f>+L162-AVERAGE(L$3:L$874)</f>
        <v>1.7293819768991687E-3</v>
      </c>
      <c r="W162" s="12">
        <f>+M162-AVERAGE(M$3:M$874)</f>
        <v>3.2837109087565769E-3</v>
      </c>
      <c r="X162" s="12">
        <f>+N162-AVERAGE(N$3:N$874)</f>
        <v>-4.9559545895419181E-3</v>
      </c>
      <c r="Y162" s="12">
        <f>+O162-AVERAGE(O$3:O$874)</f>
        <v>-2.50531346321759E-2</v>
      </c>
      <c r="Z162" s="12">
        <f>+P162-AVERAGE(P$3:P$874)</f>
        <v>2.6559256975366725E-3</v>
      </c>
      <c r="AA162" s="12">
        <f>+Q162-AVERAGE(Q$3:Q$874)</f>
        <v>1.4252021264414601E-2</v>
      </c>
      <c r="AB162" s="12">
        <f>+R162-AVERAGE(R$3:R$874)</f>
        <v>1.4331110832036958E-3</v>
      </c>
      <c r="AC162" s="12">
        <f>+S162-AVERAGE(S$3:S$874)</f>
        <v>6.3854811348822114E-3</v>
      </c>
      <c r="AD162" s="12">
        <f t="shared" si="3"/>
        <v>3.9382802231913549E-3</v>
      </c>
    </row>
    <row r="163" spans="1:30" x14ac:dyDescent="0.25">
      <c r="A163" s="11">
        <v>42247</v>
      </c>
      <c r="B163" s="13">
        <v>691.97</v>
      </c>
      <c r="C163" s="10">
        <v>439.2346</v>
      </c>
      <c r="D163" s="10">
        <v>41.363300000000002</v>
      </c>
      <c r="E163" s="10">
        <v>0.22600000000000001</v>
      </c>
      <c r="F163" s="15">
        <v>527.28440000000001</v>
      </c>
      <c r="G163" s="10">
        <v>52.17</v>
      </c>
      <c r="H163" s="10">
        <v>492.89389999999997</v>
      </c>
      <c r="I163" s="10">
        <v>2.4781</v>
      </c>
      <c r="J163" s="10">
        <v>183.49322000000001</v>
      </c>
      <c r="K163" s="14" t="s">
        <v>9</v>
      </c>
      <c r="L163" s="20">
        <f>+B162/B163-1</f>
        <v>7.3702617165483097E-4</v>
      </c>
      <c r="M163" s="20">
        <f>+C162/C163-1</f>
        <v>1.8678628687266441E-2</v>
      </c>
      <c r="N163" s="20">
        <f>+D162/D163-1</f>
        <v>-7.2769822523843786E-4</v>
      </c>
      <c r="O163" s="20">
        <f>+E162/E163-1</f>
        <v>-3.5398230088495852E-3</v>
      </c>
      <c r="P163" s="20">
        <f>+F162/F163-1</f>
        <v>-5.2078157442169148E-3</v>
      </c>
      <c r="Q163" s="20">
        <f>+G162/G163-1</f>
        <v>-2.1084914701935409E-3</v>
      </c>
      <c r="R163" s="20">
        <f>+H162/H163-1</f>
        <v>7.7688119086074536E-3</v>
      </c>
      <c r="S163" s="20">
        <f>+I162/I163-1</f>
        <v>-5.6898430248980558E-3</v>
      </c>
      <c r="T163" s="20">
        <f>+J162/J163-1</f>
        <v>1.4196164850124315E-3</v>
      </c>
      <c r="U163" s="14" t="s">
        <v>9</v>
      </c>
      <c r="V163" s="12">
        <f>+L163-AVERAGE(L$3:L$874)</f>
        <v>8.0571036666862109E-4</v>
      </c>
      <c r="W163" s="12">
        <f>+M163-AVERAGE(M$3:M$874)</f>
        <v>1.8578190385929793E-2</v>
      </c>
      <c r="X163" s="12">
        <f>+N163-AVERAGE(N$3:N$874)</f>
        <v>-1.0142829135872011E-3</v>
      </c>
      <c r="Y163" s="12">
        <f>+O163-AVERAGE(O$3:O$874)</f>
        <v>-3.7261725610964747E-3</v>
      </c>
      <c r="Z163" s="12">
        <f>+P163-AVERAGE(P$3:P$874)</f>
        <v>-5.2790497741662928E-3</v>
      </c>
      <c r="AA163" s="12">
        <f>+Q163-AVERAGE(Q$3:Q$874)</f>
        <v>-2.2629242972119793E-3</v>
      </c>
      <c r="AB163" s="12">
        <f>+R163-AVERAGE(R$3:R$874)</f>
        <v>7.7248425016950709E-3</v>
      </c>
      <c r="AC163" s="12">
        <f>+S163-AVERAGE(S$3:S$874)</f>
        <v>-5.7166995523535748E-3</v>
      </c>
      <c r="AD163" s="12">
        <f t="shared" si="3"/>
        <v>1.4155545372620936E-3</v>
      </c>
    </row>
    <row r="164" spans="1:30" x14ac:dyDescent="0.25">
      <c r="A164" s="11">
        <v>42248</v>
      </c>
      <c r="B164" s="13">
        <v>690.83</v>
      </c>
      <c r="C164" s="10">
        <v>438.63420000000002</v>
      </c>
      <c r="D164" s="10">
        <v>40.818800000000003</v>
      </c>
      <c r="E164" s="10">
        <v>0.22259999999999999</v>
      </c>
      <c r="F164" s="15">
        <v>522.34259999999995</v>
      </c>
      <c r="G164" s="10">
        <v>51.51</v>
      </c>
      <c r="H164" s="10">
        <v>486.1465</v>
      </c>
      <c r="I164" s="10">
        <v>2.4916999999999998</v>
      </c>
      <c r="J164" s="10">
        <v>184.33453</v>
      </c>
      <c r="K164" s="14" t="s">
        <v>9</v>
      </c>
      <c r="L164" s="20">
        <f>+B163/B164-1</f>
        <v>1.6501889032034533E-3</v>
      </c>
      <c r="M164" s="20">
        <f>+C163/C164-1</f>
        <v>1.3687943165396899E-3</v>
      </c>
      <c r="N164" s="20">
        <f>+D163/D164-1</f>
        <v>1.3339441629837134E-2</v>
      </c>
      <c r="O164" s="20">
        <f>+E163/E164-1</f>
        <v>1.5274034141958825E-2</v>
      </c>
      <c r="P164" s="20">
        <f>+F163/F164-1</f>
        <v>9.4608404522242839E-3</v>
      </c>
      <c r="Q164" s="20">
        <f>+G163/G164-1</f>
        <v>1.2813046010483387E-2</v>
      </c>
      <c r="R164" s="20">
        <f>+H163/H164-1</f>
        <v>1.3879355297220064E-2</v>
      </c>
      <c r="S164" s="20">
        <f>+I163/I164-1</f>
        <v>-5.458120961592372E-3</v>
      </c>
      <c r="T164" s="20">
        <f>+J163/J164-1</f>
        <v>-4.5640390869794434E-3</v>
      </c>
      <c r="U164" s="14" t="s">
        <v>9</v>
      </c>
      <c r="V164" s="12">
        <f>+L164-AVERAGE(L$3:L$874)</f>
        <v>1.7188730982172435E-3</v>
      </c>
      <c r="W164" s="12">
        <f>+M164-AVERAGE(M$3:M$874)</f>
        <v>1.2683560152030435E-3</v>
      </c>
      <c r="X164" s="12">
        <f>+N164-AVERAGE(N$3:N$874)</f>
        <v>1.3052856941488371E-2</v>
      </c>
      <c r="Y164" s="12">
        <f>+O164-AVERAGE(O$3:O$874)</f>
        <v>1.5087684589711936E-2</v>
      </c>
      <c r="Z164" s="12">
        <f>+P164-AVERAGE(P$3:P$874)</f>
        <v>9.389606422274906E-3</v>
      </c>
      <c r="AA164" s="12">
        <f>+Q164-AVERAGE(Q$3:Q$874)</f>
        <v>1.2658613183464947E-2</v>
      </c>
      <c r="AB164" s="12">
        <f>+R164-AVERAGE(R$3:R$874)</f>
        <v>1.3835385890307682E-2</v>
      </c>
      <c r="AC164" s="12">
        <f>+S164-AVERAGE(S$3:S$874)</f>
        <v>-5.484977489047891E-3</v>
      </c>
      <c r="AD164" s="12">
        <f t="shared" si="3"/>
        <v>-4.5681010347297813E-3</v>
      </c>
    </row>
    <row r="165" spans="1:30" x14ac:dyDescent="0.25">
      <c r="A165" s="11">
        <v>42249</v>
      </c>
      <c r="B165" s="13">
        <v>691.6</v>
      </c>
      <c r="C165" s="10">
        <v>437.89060000000001</v>
      </c>
      <c r="D165" s="10">
        <v>40.988900000000001</v>
      </c>
      <c r="E165" s="10">
        <v>0.2175</v>
      </c>
      <c r="F165" s="15">
        <v>519.77919999999995</v>
      </c>
      <c r="G165" s="10">
        <v>51.3</v>
      </c>
      <c r="H165" s="10">
        <v>485.4384</v>
      </c>
      <c r="I165" s="10">
        <v>2.4704999999999999</v>
      </c>
      <c r="J165" s="10">
        <v>182.79542000000001</v>
      </c>
      <c r="K165" s="14" t="s">
        <v>9</v>
      </c>
      <c r="L165" s="20">
        <f>+B164/B165-1</f>
        <v>-1.1133603238866474E-3</v>
      </c>
      <c r="M165" s="20">
        <f>+C164/C165-1</f>
        <v>1.6981410425342958E-3</v>
      </c>
      <c r="N165" s="20">
        <f>+D164/D165-1</f>
        <v>-4.1499039983995401E-3</v>
      </c>
      <c r="O165" s="20">
        <f>+E164/E165-1</f>
        <v>2.3448275862068879E-2</v>
      </c>
      <c r="P165" s="20">
        <f>+F164/F165-1</f>
        <v>4.931709464326417E-3</v>
      </c>
      <c r="Q165" s="20">
        <f>+G164/G165-1</f>
        <v>4.093567251461927E-3</v>
      </c>
      <c r="R165" s="20">
        <f>+H164/H165-1</f>
        <v>1.4586814722528096E-3</v>
      </c>
      <c r="S165" s="20">
        <f>+I164/I165-1</f>
        <v>8.5812588544829094E-3</v>
      </c>
      <c r="T165" s="20">
        <f>+J164/J165-1</f>
        <v>8.4198499065237797E-3</v>
      </c>
      <c r="U165" s="14" t="s">
        <v>9</v>
      </c>
      <c r="V165" s="12">
        <f>+L165-AVERAGE(L$3:L$874)</f>
        <v>-1.0446761288728573E-3</v>
      </c>
      <c r="W165" s="12">
        <f>+M165-AVERAGE(M$3:M$874)</f>
        <v>1.5977027411976494E-3</v>
      </c>
      <c r="X165" s="12">
        <f>+N165-AVERAGE(N$3:N$874)</f>
        <v>-4.4364886867483038E-3</v>
      </c>
      <c r="Y165" s="12">
        <f>+O165-AVERAGE(O$3:O$874)</f>
        <v>2.326192630982199E-2</v>
      </c>
      <c r="Z165" s="12">
        <f>+P165-AVERAGE(P$3:P$874)</f>
        <v>4.8604754343770391E-3</v>
      </c>
      <c r="AA165" s="12">
        <f>+Q165-AVERAGE(Q$3:Q$874)</f>
        <v>3.9391344244434886E-3</v>
      </c>
      <c r="AB165" s="12">
        <f>+R165-AVERAGE(R$3:R$874)</f>
        <v>1.4147120653404271E-3</v>
      </c>
      <c r="AC165" s="12">
        <f>+S165-AVERAGE(S$3:S$874)</f>
        <v>8.5544023270273904E-3</v>
      </c>
      <c r="AD165" s="12">
        <f t="shared" si="3"/>
        <v>8.4157879587734418E-3</v>
      </c>
    </row>
    <row r="166" spans="1:30" x14ac:dyDescent="0.25">
      <c r="A166" s="11">
        <v>42250</v>
      </c>
      <c r="B166" s="13">
        <v>688.5</v>
      </c>
      <c r="C166" s="10">
        <v>441.22550000000001</v>
      </c>
      <c r="D166" s="10">
        <v>41.031399999999998</v>
      </c>
      <c r="E166" s="10">
        <v>0.22170000000000001</v>
      </c>
      <c r="F166" s="15">
        <v>523.08090000000004</v>
      </c>
      <c r="G166" s="10">
        <v>50.83</v>
      </c>
      <c r="H166" s="10">
        <v>483.7722</v>
      </c>
      <c r="I166" s="10">
        <v>2.4518</v>
      </c>
      <c r="J166" s="10">
        <v>181.93942999999999</v>
      </c>
      <c r="K166" s="14" t="s">
        <v>9</v>
      </c>
      <c r="L166" s="20">
        <f>+B165/B166-1</f>
        <v>4.5025417574438009E-3</v>
      </c>
      <c r="M166" s="20">
        <f>+C165/C166-1</f>
        <v>-7.5582666912950014E-3</v>
      </c>
      <c r="N166" s="20">
        <f>+D165/D166-1</f>
        <v>-1.03579210068383E-3</v>
      </c>
      <c r="O166" s="20">
        <f>+E165/E166-1</f>
        <v>-1.8944519621109657E-2</v>
      </c>
      <c r="P166" s="20">
        <f>+F165/F166-1</f>
        <v>-6.3120255394530922E-3</v>
      </c>
      <c r="Q166" s="20">
        <f>+G165/G166-1</f>
        <v>9.2465079677355178E-3</v>
      </c>
      <c r="R166" s="20">
        <f>+H165/H166-1</f>
        <v>3.4441830266394025E-3</v>
      </c>
      <c r="S166" s="20">
        <f>+I165/I166-1</f>
        <v>7.6270495146422146E-3</v>
      </c>
      <c r="T166" s="20">
        <f>+J165/J166-1</f>
        <v>4.7048075285276436E-3</v>
      </c>
      <c r="U166" s="14" t="s">
        <v>9</v>
      </c>
      <c r="V166" s="12">
        <f>+L166-AVERAGE(L$3:L$874)</f>
        <v>4.571225952457591E-3</v>
      </c>
      <c r="W166" s="12">
        <f>+M166-AVERAGE(M$3:M$874)</f>
        <v>-7.6587049926316476E-3</v>
      </c>
      <c r="X166" s="12">
        <f>+N166-AVERAGE(N$3:N$874)</f>
        <v>-1.3223767890325933E-3</v>
      </c>
      <c r="Y166" s="12">
        <f>+O166-AVERAGE(O$3:O$874)</f>
        <v>-1.9130869173356546E-2</v>
      </c>
      <c r="Z166" s="12">
        <f>+P166-AVERAGE(P$3:P$874)</f>
        <v>-6.3832595694024701E-3</v>
      </c>
      <c r="AA166" s="12">
        <f>+Q166-AVERAGE(Q$3:Q$874)</f>
        <v>9.0920751407170784E-3</v>
      </c>
      <c r="AB166" s="12">
        <f>+R166-AVERAGE(R$3:R$874)</f>
        <v>3.4002136197270202E-3</v>
      </c>
      <c r="AC166" s="12">
        <f>+S166-AVERAGE(S$3:S$874)</f>
        <v>7.6001929871866956E-3</v>
      </c>
      <c r="AD166" s="12">
        <f t="shared" si="3"/>
        <v>4.7007455807773057E-3</v>
      </c>
    </row>
    <row r="167" spans="1:30" x14ac:dyDescent="0.25">
      <c r="A167" s="11">
        <v>42251</v>
      </c>
      <c r="B167" s="13">
        <v>692.35</v>
      </c>
      <c r="C167" s="10">
        <v>435.08240000000001</v>
      </c>
      <c r="D167" s="10">
        <v>40.886699999999998</v>
      </c>
      <c r="E167" s="10">
        <v>0.2215</v>
      </c>
      <c r="F167" s="15">
        <v>521.67110000000002</v>
      </c>
      <c r="G167" s="10">
        <v>49.94</v>
      </c>
      <c r="H167" s="10">
        <v>478.66950000000003</v>
      </c>
      <c r="I167" s="10">
        <v>2.4619</v>
      </c>
      <c r="J167" s="10">
        <v>182.64992000000001</v>
      </c>
      <c r="K167" s="14" t="s">
        <v>9</v>
      </c>
      <c r="L167" s="20">
        <f>+B166/B167-1</f>
        <v>-5.5607712861992509E-3</v>
      </c>
      <c r="M167" s="20">
        <f>+C166/C167-1</f>
        <v>1.4119394395176732E-2</v>
      </c>
      <c r="N167" s="20">
        <f>+D166/D167-1</f>
        <v>3.5390481501320625E-3</v>
      </c>
      <c r="O167" s="20">
        <f>+E166/E167-1</f>
        <v>9.0293453724599182E-4</v>
      </c>
      <c r="P167" s="20">
        <f>+F166/F167-1</f>
        <v>2.7024690461097123E-3</v>
      </c>
      <c r="Q167" s="20">
        <f>+G166/G167-1</f>
        <v>1.7821385662795342E-2</v>
      </c>
      <c r="R167" s="20">
        <f>+H166/H167-1</f>
        <v>1.0660173668888495E-2</v>
      </c>
      <c r="S167" s="20">
        <f>+I166/I167-1</f>
        <v>-4.1025224420163653E-3</v>
      </c>
      <c r="T167" s="20">
        <f>+J166/J167-1</f>
        <v>-3.8899004171478735E-3</v>
      </c>
      <c r="U167" s="14" t="s">
        <v>9</v>
      </c>
      <c r="V167" s="12">
        <f>+L167-AVERAGE(L$3:L$874)</f>
        <v>-5.4920870911854608E-3</v>
      </c>
      <c r="W167" s="12">
        <f>+M167-AVERAGE(M$3:M$874)</f>
        <v>1.4018956093840086E-2</v>
      </c>
      <c r="X167" s="12">
        <f>+N167-AVERAGE(N$3:N$874)</f>
        <v>3.2524634617832992E-3</v>
      </c>
      <c r="Y167" s="12">
        <f>+O167-AVERAGE(O$3:O$874)</f>
        <v>7.1658498499910239E-4</v>
      </c>
      <c r="Z167" s="12">
        <f>+P167-AVERAGE(P$3:P$874)</f>
        <v>2.6312350161603344E-3</v>
      </c>
      <c r="AA167" s="12">
        <f>+Q167-AVERAGE(Q$3:Q$874)</f>
        <v>1.7666952835776902E-2</v>
      </c>
      <c r="AB167" s="12">
        <f>+R167-AVERAGE(R$3:R$874)</f>
        <v>1.0616204261976113E-2</v>
      </c>
      <c r="AC167" s="12">
        <f>+S167-AVERAGE(S$3:S$874)</f>
        <v>-4.1293789694718842E-3</v>
      </c>
      <c r="AD167" s="12">
        <f t="shared" si="3"/>
        <v>-3.8939623648982114E-3</v>
      </c>
    </row>
    <row r="168" spans="1:30" x14ac:dyDescent="0.25">
      <c r="A168" s="11">
        <v>42254</v>
      </c>
      <c r="B168" s="13">
        <v>695.06</v>
      </c>
      <c r="C168" s="10">
        <v>434.5806</v>
      </c>
      <c r="D168" s="10">
        <v>40.850299999999997</v>
      </c>
      <c r="E168" s="10">
        <v>0.21990000000000001</v>
      </c>
      <c r="F168" s="15">
        <v>521.75379999999996</v>
      </c>
      <c r="G168" s="10">
        <v>49.71</v>
      </c>
      <c r="H168" s="10">
        <v>480.72660000000002</v>
      </c>
      <c r="I168" s="10">
        <v>2.4670999999999998</v>
      </c>
      <c r="J168" s="10">
        <v>183.06933000000001</v>
      </c>
      <c r="K168" s="14" t="s">
        <v>9</v>
      </c>
      <c r="L168" s="20">
        <f>+B167/B168-1</f>
        <v>-3.8989439760594991E-3</v>
      </c>
      <c r="M168" s="20">
        <f>+C167/C168-1</f>
        <v>1.1546764857888192E-3</v>
      </c>
      <c r="N168" s="20">
        <f>+D167/D168-1</f>
        <v>8.910583276009465E-4</v>
      </c>
      <c r="O168" s="20">
        <f>+E167/E168-1</f>
        <v>7.276034561164213E-3</v>
      </c>
      <c r="P168" s="20">
        <f>+F167/F168-1</f>
        <v>-1.5850387673255195E-4</v>
      </c>
      <c r="Q168" s="20">
        <f>+G167/G168-1</f>
        <v>4.6268356467511484E-3</v>
      </c>
      <c r="R168" s="20">
        <f>+H167/H168-1</f>
        <v>-4.2791474405617924E-3</v>
      </c>
      <c r="S168" s="20">
        <f>+I167/I168-1</f>
        <v>-2.1077378298406391E-3</v>
      </c>
      <c r="T168" s="20">
        <f>+J167/J168-1</f>
        <v>-2.2909899763111641E-3</v>
      </c>
      <c r="U168" s="14" t="s">
        <v>9</v>
      </c>
      <c r="V168" s="12">
        <f>+L168-AVERAGE(L$3:L$874)</f>
        <v>-3.8302597810457089E-3</v>
      </c>
      <c r="W168" s="12">
        <f>+M168-AVERAGE(M$3:M$874)</f>
        <v>1.0542381844521728E-3</v>
      </c>
      <c r="X168" s="12">
        <f>+N168-AVERAGE(N$3:N$874)</f>
        <v>6.0447363925218321E-4</v>
      </c>
      <c r="Y168" s="12">
        <f>+O168-AVERAGE(O$3:O$874)</f>
        <v>7.0896850089173236E-3</v>
      </c>
      <c r="Z168" s="12">
        <f>+P168-AVERAGE(P$3:P$874)</f>
        <v>-2.297379066819301E-4</v>
      </c>
      <c r="AA168" s="12">
        <f>+Q168-AVERAGE(Q$3:Q$874)</f>
        <v>4.47240281973271E-3</v>
      </c>
      <c r="AB168" s="12">
        <f>+R168-AVERAGE(R$3:R$874)</f>
        <v>-4.3231168474741751E-3</v>
      </c>
      <c r="AC168" s="12">
        <f>+S168-AVERAGE(S$3:S$874)</f>
        <v>-2.1345943572961576E-3</v>
      </c>
      <c r="AD168" s="12">
        <f t="shared" si="3"/>
        <v>-2.295051924061502E-3</v>
      </c>
    </row>
    <row r="169" spans="1:30" x14ac:dyDescent="0.25">
      <c r="A169" s="11">
        <v>42255</v>
      </c>
      <c r="B169" s="13">
        <v>690.9</v>
      </c>
      <c r="C169" s="10">
        <v>438.32769999999999</v>
      </c>
      <c r="D169" s="10">
        <v>41.070900000000002</v>
      </c>
      <c r="E169" s="10">
        <v>0.2218</v>
      </c>
      <c r="F169" s="15">
        <v>523.08199999999999</v>
      </c>
      <c r="G169" s="10">
        <v>50.35</v>
      </c>
      <c r="H169" s="10">
        <v>484.89179999999999</v>
      </c>
      <c r="I169" s="10">
        <v>2.4681000000000002</v>
      </c>
      <c r="J169" s="10">
        <v>183.06151</v>
      </c>
      <c r="K169" s="14" t="s">
        <v>9</v>
      </c>
      <c r="L169" s="20">
        <f>+B168/B169-1</f>
        <v>6.021131856998041E-3</v>
      </c>
      <c r="M169" s="20">
        <f>+C168/C169-1</f>
        <v>-8.5486269747496735E-3</v>
      </c>
      <c r="N169" s="20">
        <f>+D168/D169-1</f>
        <v>-5.371199559785711E-3</v>
      </c>
      <c r="O169" s="20">
        <f>+E168/E169-1</f>
        <v>-8.5662759242560726E-3</v>
      </c>
      <c r="P169" s="20">
        <f>+F168/F169-1</f>
        <v>-2.5391812373586342E-3</v>
      </c>
      <c r="Q169" s="20">
        <f>+G168/G169-1</f>
        <v>-1.2711022840119157E-2</v>
      </c>
      <c r="R169" s="20">
        <f>+H168/H169-1</f>
        <v>-8.5899575946633E-3</v>
      </c>
      <c r="S169" s="20">
        <f>+I168/I169-1</f>
        <v>-4.0516996880202161E-4</v>
      </c>
      <c r="T169" s="20">
        <f>+J168/J169-1</f>
        <v>4.2717882093423754E-5</v>
      </c>
      <c r="U169" s="14" t="s">
        <v>9</v>
      </c>
      <c r="V169" s="12">
        <f>+L169-AVERAGE(L$3:L$874)</f>
        <v>6.0898160520118311E-3</v>
      </c>
      <c r="W169" s="12">
        <f>+M169-AVERAGE(M$3:M$874)</f>
        <v>-8.6490652760863197E-3</v>
      </c>
      <c r="X169" s="12">
        <f>+N169-AVERAGE(N$3:N$874)</f>
        <v>-5.6577842481344747E-3</v>
      </c>
      <c r="Y169" s="12">
        <f>+O169-AVERAGE(O$3:O$874)</f>
        <v>-8.7526254765029621E-3</v>
      </c>
      <c r="Z169" s="12">
        <f>+P169-AVERAGE(P$3:P$874)</f>
        <v>-2.6104152673080121E-3</v>
      </c>
      <c r="AA169" s="12">
        <f>+Q169-AVERAGE(Q$3:Q$874)</f>
        <v>-1.2865455667137597E-2</v>
      </c>
      <c r="AB169" s="12">
        <f>+R169-AVERAGE(R$3:R$874)</f>
        <v>-8.6339270015756819E-3</v>
      </c>
      <c r="AC169" s="12">
        <f>+S169-AVERAGE(S$3:S$874)</f>
        <v>-4.3202649625754028E-4</v>
      </c>
      <c r="AD169" s="12">
        <f t="shared" si="3"/>
        <v>3.8655934343085779E-5</v>
      </c>
    </row>
    <row r="170" spans="1:30" x14ac:dyDescent="0.25">
      <c r="A170" s="11">
        <v>42256</v>
      </c>
      <c r="B170" s="13">
        <v>689.09</v>
      </c>
      <c r="C170" s="10">
        <v>441.79750000000001</v>
      </c>
      <c r="D170" s="10">
        <v>41.055700000000002</v>
      </c>
      <c r="E170" s="10">
        <v>0.22189999999999999</v>
      </c>
      <c r="F170" s="15">
        <v>521.0616</v>
      </c>
      <c r="G170" s="10">
        <v>50.11</v>
      </c>
      <c r="H170" s="10">
        <v>484.76839999999999</v>
      </c>
      <c r="I170" s="10">
        <v>2.4569999999999999</v>
      </c>
      <c r="J170" s="10">
        <v>183.65133</v>
      </c>
      <c r="K170" s="14" t="s">
        <v>9</v>
      </c>
      <c r="L170" s="20">
        <f>+B169/B170-1</f>
        <v>2.6266525417579789E-3</v>
      </c>
      <c r="M170" s="20">
        <f>+C169/C170-1</f>
        <v>-7.8538244331396445E-3</v>
      </c>
      <c r="N170" s="20">
        <f>+D169/D170-1</f>
        <v>3.7022873803160827E-4</v>
      </c>
      <c r="O170" s="20">
        <f>+E169/E170-1</f>
        <v>-4.5065344749883884E-4</v>
      </c>
      <c r="P170" s="20">
        <f>+F169/F170-1</f>
        <v>3.8774686140754522E-3</v>
      </c>
      <c r="Q170" s="20">
        <f>+G169/G170-1</f>
        <v>4.7894631810019295E-3</v>
      </c>
      <c r="R170" s="20">
        <f>+H169/H170-1</f>
        <v>2.5455454604705885E-4</v>
      </c>
      <c r="S170" s="20">
        <f>+I169/I170-1</f>
        <v>4.5177045177047237E-3</v>
      </c>
      <c r="T170" s="20">
        <f>+J169/J170-1</f>
        <v>-3.2116293413175789E-3</v>
      </c>
      <c r="U170" s="14" t="s">
        <v>9</v>
      </c>
      <c r="V170" s="12">
        <f>+L170-AVERAGE(L$3:L$874)</f>
        <v>2.695336736771769E-3</v>
      </c>
      <c r="W170" s="12">
        <f>+M170-AVERAGE(M$3:M$874)</f>
        <v>-7.9542627344762907E-3</v>
      </c>
      <c r="X170" s="12">
        <f>+N170-AVERAGE(N$3:N$874)</f>
        <v>8.3644049682844929E-5</v>
      </c>
      <c r="Y170" s="12">
        <f>+O170-AVERAGE(O$3:O$874)</f>
        <v>-6.3700299974572827E-4</v>
      </c>
      <c r="Z170" s="12">
        <f>+P170-AVERAGE(P$3:P$874)</f>
        <v>3.8062345841260743E-3</v>
      </c>
      <c r="AA170" s="12">
        <f>+Q170-AVERAGE(Q$3:Q$874)</f>
        <v>4.635030353983491E-3</v>
      </c>
      <c r="AB170" s="12">
        <f>+R170-AVERAGE(R$3:R$874)</f>
        <v>2.1058513913467639E-4</v>
      </c>
      <c r="AC170" s="12">
        <f>+S170-AVERAGE(S$3:S$874)</f>
        <v>4.4908479902492048E-3</v>
      </c>
      <c r="AD170" s="12">
        <f t="shared" si="3"/>
        <v>-3.2156912890679169E-3</v>
      </c>
    </row>
    <row r="171" spans="1:30" x14ac:dyDescent="0.25">
      <c r="A171" s="11">
        <v>42257</v>
      </c>
      <c r="B171" s="13">
        <v>685.22</v>
      </c>
      <c r="C171" s="10">
        <v>431.1146</v>
      </c>
      <c r="D171" s="10">
        <v>40.8369</v>
      </c>
      <c r="E171" s="10">
        <v>0.22459999999999999</v>
      </c>
      <c r="F171" s="15">
        <v>517.03499999999997</v>
      </c>
      <c r="G171" s="10">
        <v>50.29</v>
      </c>
      <c r="H171" s="10">
        <v>484.57459999999998</v>
      </c>
      <c r="I171" s="10">
        <v>2.452</v>
      </c>
      <c r="J171" s="10">
        <v>183.52482000000001</v>
      </c>
      <c r="K171" s="14" t="s">
        <v>9</v>
      </c>
      <c r="L171" s="20">
        <f>+B170/B171-1</f>
        <v>5.6478211377368748E-3</v>
      </c>
      <c r="M171" s="20">
        <f>+C170/C171-1</f>
        <v>2.4779722143485783E-2</v>
      </c>
      <c r="N171" s="20">
        <f>+D170/D171-1</f>
        <v>5.357899350832307E-3</v>
      </c>
      <c r="O171" s="20">
        <f>+E170/E171-1</f>
        <v>-1.2021371326803254E-2</v>
      </c>
      <c r="P171" s="20">
        <f>+F170/F171-1</f>
        <v>7.7878673590763281E-3</v>
      </c>
      <c r="Q171" s="20">
        <f>+G170/G171-1</f>
        <v>-3.5792404056472771E-3</v>
      </c>
      <c r="R171" s="20">
        <f>+H170/H171-1</f>
        <v>3.9993842021446291E-4</v>
      </c>
      <c r="S171" s="20">
        <f>+I170/I171-1</f>
        <v>2.0391517128874881E-3</v>
      </c>
      <c r="T171" s="20">
        <f>+J170/J171-1</f>
        <v>6.8933455431263724E-4</v>
      </c>
      <c r="U171" s="14" t="s">
        <v>9</v>
      </c>
      <c r="V171" s="12">
        <f>+L171-AVERAGE(L$3:L$874)</f>
        <v>5.7165053327506649E-3</v>
      </c>
      <c r="W171" s="12">
        <f>+M171-AVERAGE(M$3:M$874)</f>
        <v>2.4679283842149135E-2</v>
      </c>
      <c r="X171" s="12">
        <f>+N171-AVERAGE(N$3:N$874)</f>
        <v>5.0713146624835432E-3</v>
      </c>
      <c r="Y171" s="12">
        <f>+O171-AVERAGE(O$3:O$874)</f>
        <v>-1.2207720879050143E-2</v>
      </c>
      <c r="Z171" s="12">
        <f>+P171-AVERAGE(P$3:P$874)</f>
        <v>7.7166333291269502E-3</v>
      </c>
      <c r="AA171" s="12">
        <f>+Q171-AVERAGE(Q$3:Q$874)</f>
        <v>-3.7336732326657155E-3</v>
      </c>
      <c r="AB171" s="12">
        <f>+R171-AVERAGE(R$3:R$874)</f>
        <v>3.5596901330208045E-4</v>
      </c>
      <c r="AC171" s="12">
        <f>+S171-AVERAGE(S$3:S$874)</f>
        <v>2.0122951854319696E-3</v>
      </c>
      <c r="AD171" s="12">
        <f t="shared" si="3"/>
        <v>6.8527260656229931E-4</v>
      </c>
    </row>
    <row r="172" spans="1:30" x14ac:dyDescent="0.25">
      <c r="A172" s="11">
        <v>42258</v>
      </c>
      <c r="B172" s="13">
        <v>688.13</v>
      </c>
      <c r="C172" s="10">
        <v>434.54090000000002</v>
      </c>
      <c r="D172" s="10">
        <v>40.854999999999997</v>
      </c>
      <c r="E172" s="10">
        <v>0.2261</v>
      </c>
      <c r="F172" s="15">
        <v>518.69320000000005</v>
      </c>
      <c r="G172" s="10">
        <v>50.75</v>
      </c>
      <c r="H172" s="10">
        <v>487.80810000000002</v>
      </c>
      <c r="I172" s="10">
        <v>2.4893000000000001</v>
      </c>
      <c r="J172" s="10">
        <v>185.37611999999999</v>
      </c>
      <c r="K172" s="14" t="s">
        <v>9</v>
      </c>
      <c r="L172" s="20">
        <f>+B171/B172-1</f>
        <v>-4.2288521064333118E-3</v>
      </c>
      <c r="M172" s="20">
        <f>+C171/C172-1</f>
        <v>-7.8848734376902874E-3</v>
      </c>
      <c r="N172" s="20">
        <f>+D171/D172-1</f>
        <v>-4.4303022885805454E-4</v>
      </c>
      <c r="O172" s="20">
        <f>+E171/E172-1</f>
        <v>-6.6342326404246199E-3</v>
      </c>
      <c r="P172" s="20">
        <f>+F171/F172-1</f>
        <v>-3.1968801596012897E-3</v>
      </c>
      <c r="Q172" s="20">
        <f>+G171/G172-1</f>
        <v>-9.0640394088670195E-3</v>
      </c>
      <c r="R172" s="20">
        <f>+H171/H172-1</f>
        <v>-6.6286312178909235E-3</v>
      </c>
      <c r="S172" s="20">
        <f>+I171/I172-1</f>
        <v>-1.498413208532523E-2</v>
      </c>
      <c r="T172" s="20">
        <f>+J171/J172-1</f>
        <v>-9.9867232090087299E-3</v>
      </c>
      <c r="U172" s="14" t="s">
        <v>9</v>
      </c>
      <c r="V172" s="12">
        <f>+L172-AVERAGE(L$3:L$874)</f>
        <v>-4.1601679114195217E-3</v>
      </c>
      <c r="W172" s="12">
        <f>+M172-AVERAGE(M$3:M$874)</f>
        <v>-7.9853117390269335E-3</v>
      </c>
      <c r="X172" s="12">
        <f>+N172-AVERAGE(N$3:N$874)</f>
        <v>-7.2961491720681783E-4</v>
      </c>
      <c r="Y172" s="12">
        <f>+O172-AVERAGE(O$3:O$874)</f>
        <v>-6.8205821926715093E-3</v>
      </c>
      <c r="Z172" s="12">
        <f>+P172-AVERAGE(P$3:P$874)</f>
        <v>-3.2681141895506676E-3</v>
      </c>
      <c r="AA172" s="12">
        <f>+Q172-AVERAGE(Q$3:Q$874)</f>
        <v>-9.2184722358854589E-3</v>
      </c>
      <c r="AB172" s="12">
        <f>+R172-AVERAGE(R$3:R$874)</f>
        <v>-6.6726006248033062E-3</v>
      </c>
      <c r="AC172" s="12">
        <f>+S172-AVERAGE(S$3:S$874)</f>
        <v>-1.5010988612780749E-2</v>
      </c>
      <c r="AD172" s="12">
        <f t="shared" si="3"/>
        <v>-9.9907851567590678E-3</v>
      </c>
    </row>
    <row r="173" spans="1:30" x14ac:dyDescent="0.25">
      <c r="A173" s="11">
        <v>42261</v>
      </c>
      <c r="B173" s="13">
        <v>688.21</v>
      </c>
      <c r="C173" s="10">
        <v>435.57909999999998</v>
      </c>
      <c r="D173" s="10">
        <v>41.088099999999997</v>
      </c>
      <c r="E173" s="10">
        <v>0.2273</v>
      </c>
      <c r="F173" s="15">
        <v>518.6952</v>
      </c>
      <c r="G173" s="10">
        <v>51.02</v>
      </c>
      <c r="H173" s="10">
        <v>491.12389999999999</v>
      </c>
      <c r="I173" s="10">
        <v>2.4849999999999999</v>
      </c>
      <c r="J173" s="10">
        <v>185.01490999999999</v>
      </c>
      <c r="K173" s="14" t="s">
        <v>9</v>
      </c>
      <c r="L173" s="20">
        <f>+B172/B173-1</f>
        <v>-1.1624358843964622E-4</v>
      </c>
      <c r="M173" s="20">
        <f>+C172/C173-1</f>
        <v>-2.3834936065572077E-3</v>
      </c>
      <c r="N173" s="20">
        <f>+D172/D173-1</f>
        <v>-5.6731754449584892E-3</v>
      </c>
      <c r="O173" s="20">
        <f>+E172/E173-1</f>
        <v>-5.2793664760228953E-3</v>
      </c>
      <c r="P173" s="20">
        <f>+F172/F173-1</f>
        <v>-3.8558290108570148E-6</v>
      </c>
      <c r="Q173" s="20">
        <f>+G172/G173-1</f>
        <v>-5.2920423363387314E-3</v>
      </c>
      <c r="R173" s="20">
        <f>+H172/H173-1</f>
        <v>-6.7514531465481253E-3</v>
      </c>
      <c r="S173" s="20">
        <f>+I172/I173-1</f>
        <v>1.7303822937626556E-3</v>
      </c>
      <c r="T173" s="20">
        <f>+J172/J173-1</f>
        <v>1.9523291393110931E-3</v>
      </c>
      <c r="U173" s="14" t="s">
        <v>9</v>
      </c>
      <c r="V173" s="12">
        <f>+L173-AVERAGE(L$3:L$874)</f>
        <v>-4.7559393425856139E-5</v>
      </c>
      <c r="W173" s="12">
        <f>+M173-AVERAGE(M$3:M$874)</f>
        <v>-2.4839319078938543E-3</v>
      </c>
      <c r="X173" s="12">
        <f>+N173-AVERAGE(N$3:N$874)</f>
        <v>-5.959760133307253E-3</v>
      </c>
      <c r="Y173" s="12">
        <f>+O173-AVERAGE(O$3:O$874)</f>
        <v>-5.4657160282697848E-3</v>
      </c>
      <c r="Z173" s="12">
        <f>+P173-AVERAGE(P$3:P$874)</f>
        <v>-7.5089858960235146E-5</v>
      </c>
      <c r="AA173" s="12">
        <f>+Q173-AVERAGE(Q$3:Q$874)</f>
        <v>-5.4464751633571699E-3</v>
      </c>
      <c r="AB173" s="12">
        <f>+R173-AVERAGE(R$3:R$874)</f>
        <v>-6.7954225534605081E-3</v>
      </c>
      <c r="AC173" s="12">
        <f>+S173-AVERAGE(S$3:S$874)</f>
        <v>1.7035257663071369E-3</v>
      </c>
      <c r="AD173" s="12">
        <f t="shared" si="3"/>
        <v>1.9482671915607552E-3</v>
      </c>
    </row>
    <row r="174" spans="1:30" x14ac:dyDescent="0.25">
      <c r="A174" s="11">
        <v>42262</v>
      </c>
      <c r="B174" s="13">
        <v>685.25</v>
      </c>
      <c r="C174" s="10">
        <v>434.75040000000001</v>
      </c>
      <c r="D174" s="10">
        <v>40.9895</v>
      </c>
      <c r="E174" s="10">
        <v>0.22600000000000001</v>
      </c>
      <c r="F174" s="15">
        <v>516.20320000000004</v>
      </c>
      <c r="G174" s="10">
        <v>50.78</v>
      </c>
      <c r="H174" s="10">
        <v>488.41719999999998</v>
      </c>
      <c r="I174" s="10">
        <v>2.4683000000000002</v>
      </c>
      <c r="J174" s="10">
        <v>183.45432</v>
      </c>
      <c r="K174" s="14" t="s">
        <v>9</v>
      </c>
      <c r="L174" s="20">
        <f>+B173/B174-1</f>
        <v>4.3195913900035965E-3</v>
      </c>
      <c r="M174" s="20">
        <f>+C173/C174-1</f>
        <v>1.9061512076814502E-3</v>
      </c>
      <c r="N174" s="20">
        <f>+D173/D174-1</f>
        <v>2.4054940899498334E-3</v>
      </c>
      <c r="O174" s="20">
        <f>+E173/E174-1</f>
        <v>5.7522123893805066E-3</v>
      </c>
      <c r="P174" s="20">
        <f>+F173/F174-1</f>
        <v>4.8275562801625149E-3</v>
      </c>
      <c r="Q174" s="20">
        <f>+G173/G174-1</f>
        <v>4.7262701851122912E-3</v>
      </c>
      <c r="R174" s="20">
        <f>+H173/H174-1</f>
        <v>5.5417786269607028E-3</v>
      </c>
      <c r="S174" s="20">
        <f>+I173/I174-1</f>
        <v>6.7657902199893538E-3</v>
      </c>
      <c r="T174" s="20">
        <f>+J173/J174-1</f>
        <v>8.5066952906860394E-3</v>
      </c>
      <c r="U174" s="14" t="s">
        <v>9</v>
      </c>
      <c r="V174" s="12">
        <f>+L174-AVERAGE(L$3:L$874)</f>
        <v>4.3882755850173866E-3</v>
      </c>
      <c r="W174" s="12">
        <f>+M174-AVERAGE(M$3:M$874)</f>
        <v>1.8057129063448038E-3</v>
      </c>
      <c r="X174" s="12">
        <f>+N174-AVERAGE(N$3:N$874)</f>
        <v>2.1189094016010701E-3</v>
      </c>
      <c r="Y174" s="12">
        <f>+O174-AVERAGE(O$3:O$874)</f>
        <v>5.5658628371336172E-3</v>
      </c>
      <c r="Z174" s="12">
        <f>+P174-AVERAGE(P$3:P$874)</f>
        <v>4.756322250213137E-3</v>
      </c>
      <c r="AA174" s="12">
        <f>+Q174-AVERAGE(Q$3:Q$874)</f>
        <v>4.5718373580938528E-3</v>
      </c>
      <c r="AB174" s="12">
        <f>+R174-AVERAGE(R$3:R$874)</f>
        <v>5.49780922004832E-3</v>
      </c>
      <c r="AC174" s="12">
        <f>+S174-AVERAGE(S$3:S$874)</f>
        <v>6.7389336925338349E-3</v>
      </c>
      <c r="AD174" s="12">
        <f t="shared" si="3"/>
        <v>8.5026333429357014E-3</v>
      </c>
    </row>
    <row r="175" spans="1:30" x14ac:dyDescent="0.25">
      <c r="A175" s="11">
        <v>42263</v>
      </c>
      <c r="B175" s="13">
        <v>677.22</v>
      </c>
      <c r="C175" s="10">
        <v>430.77569999999997</v>
      </c>
      <c r="D175" s="10">
        <v>40.892400000000002</v>
      </c>
      <c r="E175" s="10">
        <v>0.2281</v>
      </c>
      <c r="F175" s="15">
        <v>513.80110000000002</v>
      </c>
      <c r="G175" s="10">
        <v>51</v>
      </c>
      <c r="H175" s="10">
        <v>487.06659999999999</v>
      </c>
      <c r="I175" s="10">
        <v>2.4497</v>
      </c>
      <c r="J175" s="10">
        <v>181.76902000000001</v>
      </c>
      <c r="K175" s="14" t="s">
        <v>9</v>
      </c>
      <c r="L175" s="20">
        <f>+B174/B175-1</f>
        <v>1.185729895750276E-2</v>
      </c>
      <c r="M175" s="20">
        <f>+C174/C175-1</f>
        <v>9.2268435754385703E-3</v>
      </c>
      <c r="N175" s="20">
        <f>+D174/D175-1</f>
        <v>2.3745243614949896E-3</v>
      </c>
      <c r="O175" s="20">
        <f>+E174/E175-1</f>
        <v>-9.2064883822884358E-3</v>
      </c>
      <c r="P175" s="20">
        <f>+F174/F175-1</f>
        <v>4.675155424930022E-3</v>
      </c>
      <c r="Q175" s="20">
        <f>+G174/G175-1</f>
        <v>-4.3137254901960409E-3</v>
      </c>
      <c r="R175" s="20">
        <f>+H174/H175-1</f>
        <v>2.7729267414353664E-3</v>
      </c>
      <c r="S175" s="20">
        <f>+I174/I175-1</f>
        <v>7.5927664611994405E-3</v>
      </c>
      <c r="T175" s="20">
        <f>+J174/J175-1</f>
        <v>9.2716569633262136E-3</v>
      </c>
      <c r="U175" s="14" t="s">
        <v>9</v>
      </c>
      <c r="V175" s="12">
        <f>+L175-AVERAGE(L$3:L$874)</f>
        <v>1.1925983152516549E-2</v>
      </c>
      <c r="W175" s="12">
        <f>+M175-AVERAGE(M$3:M$874)</f>
        <v>9.1264052741019241E-3</v>
      </c>
      <c r="X175" s="12">
        <f>+N175-AVERAGE(N$3:N$874)</f>
        <v>2.0879396731462263E-3</v>
      </c>
      <c r="Y175" s="12">
        <f>+O175-AVERAGE(O$3:O$874)</f>
        <v>-9.3928379345353252E-3</v>
      </c>
      <c r="Z175" s="12">
        <f>+P175-AVERAGE(P$3:P$874)</f>
        <v>4.6039213949806441E-3</v>
      </c>
      <c r="AA175" s="12">
        <f>+Q175-AVERAGE(Q$3:Q$874)</f>
        <v>-4.4681583172144794E-3</v>
      </c>
      <c r="AB175" s="12">
        <f>+R175-AVERAGE(R$3:R$874)</f>
        <v>2.7289573345229841E-3</v>
      </c>
      <c r="AC175" s="12">
        <f>+S175-AVERAGE(S$3:S$874)</f>
        <v>7.5659099337439216E-3</v>
      </c>
      <c r="AD175" s="12">
        <f t="shared" si="3"/>
        <v>9.2675950155758757E-3</v>
      </c>
    </row>
    <row r="176" spans="1:30" x14ac:dyDescent="0.25">
      <c r="A176" s="11">
        <v>42264</v>
      </c>
      <c r="B176" s="13">
        <v>679.14</v>
      </c>
      <c r="C176" s="10">
        <v>427.59859999999998</v>
      </c>
      <c r="D176" s="10">
        <v>40.57</v>
      </c>
      <c r="E176" s="10">
        <v>0.22570000000000001</v>
      </c>
      <c r="F176" s="15">
        <v>510.90839999999997</v>
      </c>
      <c r="G176" s="10">
        <v>50.45</v>
      </c>
      <c r="H176" s="10">
        <v>483.28339999999997</v>
      </c>
      <c r="I176" s="10">
        <v>2.4828999999999999</v>
      </c>
      <c r="J176" s="10">
        <v>183.08842000000001</v>
      </c>
      <c r="K176" s="14" t="s">
        <v>9</v>
      </c>
      <c r="L176" s="20">
        <f>+B175/B176-1</f>
        <v>-2.8271048679211486E-3</v>
      </c>
      <c r="M176" s="20">
        <f>+C175/C176-1</f>
        <v>7.430099163093562E-3</v>
      </c>
      <c r="N176" s="20">
        <f>+D175/D176-1</f>
        <v>7.9467586886863284E-3</v>
      </c>
      <c r="O176" s="20">
        <f>+E175/E176-1</f>
        <v>1.0633584404076135E-2</v>
      </c>
      <c r="P176" s="20">
        <f>+F175/F176-1</f>
        <v>5.6618759840316724E-3</v>
      </c>
      <c r="Q176" s="20">
        <f>+G175/G176-1</f>
        <v>1.090188305252715E-2</v>
      </c>
      <c r="R176" s="20">
        <f>+H175/H176-1</f>
        <v>7.8281190705080661E-3</v>
      </c>
      <c r="S176" s="20">
        <f>+I175/I176-1</f>
        <v>-1.3371460791815948E-2</v>
      </c>
      <c r="T176" s="20">
        <f>+J175/J176-1</f>
        <v>-7.2063541757583227E-3</v>
      </c>
      <c r="U176" s="14" t="s">
        <v>9</v>
      </c>
      <c r="V176" s="12">
        <f>+L176-AVERAGE(L$3:L$874)</f>
        <v>-2.7584206729073584E-3</v>
      </c>
      <c r="W176" s="12">
        <f>+M176-AVERAGE(M$3:M$874)</f>
        <v>7.3296608617569158E-3</v>
      </c>
      <c r="X176" s="12">
        <f>+N176-AVERAGE(N$3:N$874)</f>
        <v>7.6601740003375647E-3</v>
      </c>
      <c r="Y176" s="12">
        <f>+O176-AVERAGE(O$3:O$874)</f>
        <v>1.0447234851829246E-2</v>
      </c>
      <c r="Z176" s="12">
        <f>+P176-AVERAGE(P$3:P$874)</f>
        <v>5.5906419540822944E-3</v>
      </c>
      <c r="AA176" s="12">
        <f>+Q176-AVERAGE(Q$3:Q$874)</f>
        <v>1.0747450225508711E-2</v>
      </c>
      <c r="AB176" s="12">
        <f>+R176-AVERAGE(R$3:R$874)</f>
        <v>7.7841496635956834E-3</v>
      </c>
      <c r="AC176" s="12">
        <f>+S176-AVERAGE(S$3:S$874)</f>
        <v>-1.3398317319271467E-2</v>
      </c>
      <c r="AD176" s="12">
        <f t="shared" si="3"/>
        <v>-7.2104161235086606E-3</v>
      </c>
    </row>
    <row r="177" spans="1:30" x14ac:dyDescent="0.25">
      <c r="A177" s="11">
        <v>42268</v>
      </c>
      <c r="B177" s="13">
        <v>684.76</v>
      </c>
      <c r="C177" s="10">
        <v>432.58390000000003</v>
      </c>
      <c r="D177" s="10">
        <v>41.102699999999999</v>
      </c>
      <c r="E177" s="10">
        <v>0.2276</v>
      </c>
      <c r="F177" s="15">
        <v>516.69129999999996</v>
      </c>
      <c r="G177" s="10">
        <v>50.83</v>
      </c>
      <c r="H177" s="10">
        <v>488.45119999999997</v>
      </c>
      <c r="I177" s="10">
        <v>2.4676</v>
      </c>
      <c r="J177" s="10">
        <v>183.00041999999999</v>
      </c>
      <c r="K177" s="14" t="s">
        <v>9</v>
      </c>
      <c r="L177" s="20">
        <f>+B176/B177-1</f>
        <v>-8.2072550966761915E-3</v>
      </c>
      <c r="M177" s="20">
        <f>+C176/C177-1</f>
        <v>-1.1524469588442998E-2</v>
      </c>
      <c r="N177" s="20">
        <f>+D176/D177-1</f>
        <v>-1.2960219158352104E-2</v>
      </c>
      <c r="O177" s="20">
        <f>+E176/E177-1</f>
        <v>-8.3479789103689805E-3</v>
      </c>
      <c r="P177" s="20">
        <f>+F176/F177-1</f>
        <v>-1.1192176063347659E-2</v>
      </c>
      <c r="Q177" s="20">
        <f>+G176/G177-1</f>
        <v>-7.4759000590202129E-3</v>
      </c>
      <c r="R177" s="20">
        <f>+H176/H177-1</f>
        <v>-1.0579971960351431E-2</v>
      </c>
      <c r="S177" s="20">
        <f>+I176/I177-1</f>
        <v>6.2003566218187256E-3</v>
      </c>
      <c r="T177" s="20">
        <f>+J176/J177-1</f>
        <v>4.8087321329659538E-4</v>
      </c>
      <c r="U177" s="14" t="s">
        <v>9</v>
      </c>
      <c r="V177" s="12">
        <f>+L177-AVERAGE(L$3:L$874)</f>
        <v>-8.1385709016624022E-3</v>
      </c>
      <c r="W177" s="12">
        <f>+M177-AVERAGE(M$3:M$874)</f>
        <v>-1.1624907889779644E-2</v>
      </c>
      <c r="X177" s="12">
        <f>+N177-AVERAGE(N$3:N$874)</f>
        <v>-1.3246803846700867E-2</v>
      </c>
      <c r="Y177" s="12">
        <f>+O177-AVERAGE(O$3:O$874)</f>
        <v>-8.53432846261587E-3</v>
      </c>
      <c r="Z177" s="12">
        <f>+P177-AVERAGE(P$3:P$874)</f>
        <v>-1.1263410093297037E-2</v>
      </c>
      <c r="AA177" s="12">
        <f>+Q177-AVERAGE(Q$3:Q$874)</f>
        <v>-7.6303328860386514E-3</v>
      </c>
      <c r="AB177" s="12">
        <f>+R177-AVERAGE(R$3:R$874)</f>
        <v>-1.0623941367263813E-2</v>
      </c>
      <c r="AC177" s="12">
        <f>+S177-AVERAGE(S$3:S$874)</f>
        <v>6.1735000943632067E-3</v>
      </c>
      <c r="AD177" s="12">
        <f t="shared" si="3"/>
        <v>4.768112655462574E-4</v>
      </c>
    </row>
    <row r="178" spans="1:30" x14ac:dyDescent="0.25">
      <c r="A178" s="11">
        <v>42269</v>
      </c>
      <c r="B178" s="13">
        <v>697.37</v>
      </c>
      <c r="C178" s="10">
        <v>439.60419999999999</v>
      </c>
      <c r="D178" s="10">
        <v>41.353400000000001</v>
      </c>
      <c r="E178" s="10">
        <v>0.22739999999999999</v>
      </c>
      <c r="F178" s="15">
        <v>526.2441</v>
      </c>
      <c r="G178" s="10">
        <v>51.06</v>
      </c>
      <c r="H178" s="10">
        <v>495.12439999999998</v>
      </c>
      <c r="I178" s="10">
        <v>2.4967000000000001</v>
      </c>
      <c r="J178" s="10">
        <v>184.92083</v>
      </c>
      <c r="K178" s="14" t="s">
        <v>9</v>
      </c>
      <c r="L178" s="20">
        <f>+B177/B178-1</f>
        <v>-1.8082223210060699E-2</v>
      </c>
      <c r="M178" s="20">
        <f>+C177/C178-1</f>
        <v>-1.5969592647203878E-2</v>
      </c>
      <c r="N178" s="20">
        <f>+D177/D178-1</f>
        <v>-6.0623793932300662E-3</v>
      </c>
      <c r="O178" s="20">
        <f>+E177/E178-1</f>
        <v>8.7950747581366784E-4</v>
      </c>
      <c r="P178" s="20">
        <f>+F177/F178-1</f>
        <v>-1.8152792591879074E-2</v>
      </c>
      <c r="Q178" s="20">
        <f>+G177/G178-1</f>
        <v>-4.5045045045045695E-3</v>
      </c>
      <c r="R178" s="20">
        <f>+H177/H178-1</f>
        <v>-1.3477824966816487E-2</v>
      </c>
      <c r="S178" s="20">
        <f>+I177/I178-1</f>
        <v>-1.1655385108343075E-2</v>
      </c>
      <c r="T178" s="20">
        <f>+J177/J178-1</f>
        <v>-1.0385038829860305E-2</v>
      </c>
      <c r="U178" s="14" t="s">
        <v>9</v>
      </c>
      <c r="V178" s="12">
        <f>+L178-AVERAGE(L$3:L$874)</f>
        <v>-1.801353901504691E-2</v>
      </c>
      <c r="W178" s="12">
        <f>+M178-AVERAGE(M$3:M$874)</f>
        <v>-1.6070030948540526E-2</v>
      </c>
      <c r="X178" s="12">
        <f>+N178-AVERAGE(N$3:N$874)</f>
        <v>-6.34896408157883E-3</v>
      </c>
      <c r="Y178" s="12">
        <f>+O178-AVERAGE(O$3:O$874)</f>
        <v>6.9315792356677841E-4</v>
      </c>
      <c r="Z178" s="12">
        <f>+P178-AVERAGE(P$3:P$874)</f>
        <v>-1.8224026621828454E-2</v>
      </c>
      <c r="AA178" s="12">
        <f>+Q178-AVERAGE(Q$3:Q$874)</f>
        <v>-4.658937331523008E-3</v>
      </c>
      <c r="AB178" s="12">
        <f>+R178-AVERAGE(R$3:R$874)</f>
        <v>-1.3521794373728869E-2</v>
      </c>
      <c r="AC178" s="12">
        <f>+S178-AVERAGE(S$3:S$874)</f>
        <v>-1.1682241635798594E-2</v>
      </c>
      <c r="AD178" s="12">
        <f t="shared" si="3"/>
        <v>-1.0389100777610643E-2</v>
      </c>
    </row>
    <row r="179" spans="1:30" x14ac:dyDescent="0.25">
      <c r="A179" s="11">
        <v>42270</v>
      </c>
      <c r="B179" s="13">
        <v>703.8</v>
      </c>
      <c r="C179" s="10">
        <v>441.54700000000003</v>
      </c>
      <c r="D179" s="10">
        <v>41.111199999999997</v>
      </c>
      <c r="E179" s="10">
        <v>0.22559999999999999</v>
      </c>
      <c r="F179" s="15">
        <v>528.30520000000001</v>
      </c>
      <c r="G179" s="10">
        <v>50.75</v>
      </c>
      <c r="H179" s="10">
        <v>492.9101</v>
      </c>
      <c r="I179" s="10">
        <v>2.5198999999999998</v>
      </c>
      <c r="J179" s="10">
        <v>186.42882</v>
      </c>
      <c r="K179" s="14" t="s">
        <v>9</v>
      </c>
      <c r="L179" s="20">
        <f>+B178/B179-1</f>
        <v>-9.1361182154020559E-3</v>
      </c>
      <c r="M179" s="20">
        <f>+C178/C179-1</f>
        <v>-4.3999845996010034E-3</v>
      </c>
      <c r="N179" s="20">
        <f>+D178/D179-1</f>
        <v>5.891338613321917E-3</v>
      </c>
      <c r="O179" s="20">
        <f>+E178/E179-1</f>
        <v>7.9787234042552058E-3</v>
      </c>
      <c r="P179" s="20">
        <f>+F178/F179-1</f>
        <v>-3.9013433901464722E-3</v>
      </c>
      <c r="Q179" s="20">
        <f>+G178/G179-1</f>
        <v>6.1083743842365035E-3</v>
      </c>
      <c r="R179" s="20">
        <f>+H178/H179-1</f>
        <v>4.492299914325093E-3</v>
      </c>
      <c r="S179" s="20">
        <f>+I178/I179-1</f>
        <v>-9.2067145521645966E-3</v>
      </c>
      <c r="T179" s="20">
        <f>+J178/J179-1</f>
        <v>-8.0888244639428786E-3</v>
      </c>
      <c r="U179" s="14" t="s">
        <v>9</v>
      </c>
      <c r="V179" s="12">
        <f>+L179-AVERAGE(L$3:L$874)</f>
        <v>-9.0674340203882667E-3</v>
      </c>
      <c r="W179" s="12">
        <f>+M179-AVERAGE(M$3:M$874)</f>
        <v>-4.5004229009376496E-3</v>
      </c>
      <c r="X179" s="12">
        <f>+N179-AVERAGE(N$3:N$874)</f>
        <v>5.6047539249731533E-3</v>
      </c>
      <c r="Y179" s="12">
        <f>+O179-AVERAGE(O$3:O$874)</f>
        <v>7.7923738520083163E-3</v>
      </c>
      <c r="Z179" s="12">
        <f>+P179-AVERAGE(P$3:P$874)</f>
        <v>-3.9725774200958502E-3</v>
      </c>
      <c r="AA179" s="12">
        <f>+Q179-AVERAGE(Q$3:Q$874)</f>
        <v>5.953941557218065E-3</v>
      </c>
      <c r="AB179" s="12">
        <f>+R179-AVERAGE(R$3:R$874)</f>
        <v>4.4483305074127103E-3</v>
      </c>
      <c r="AC179" s="12">
        <f>+S179-AVERAGE(S$3:S$874)</f>
        <v>-9.2335710796201155E-3</v>
      </c>
      <c r="AD179" s="12">
        <f t="shared" si="3"/>
        <v>-8.0928864116932165E-3</v>
      </c>
    </row>
    <row r="180" spans="1:30" x14ac:dyDescent="0.25">
      <c r="A180" s="11">
        <v>42271</v>
      </c>
      <c r="B180" s="13">
        <v>698.83</v>
      </c>
      <c r="C180" s="10">
        <v>442.92309999999998</v>
      </c>
      <c r="D180" s="10">
        <v>41.317</v>
      </c>
      <c r="E180" s="10">
        <v>0.22320000000000001</v>
      </c>
      <c r="F180" s="15">
        <v>523.89290000000005</v>
      </c>
      <c r="G180" s="10">
        <v>50.35</v>
      </c>
      <c r="H180" s="10">
        <v>489.57330000000002</v>
      </c>
      <c r="I180" s="10">
        <v>2.4923999999999999</v>
      </c>
      <c r="J180" s="10">
        <v>185.39393000000001</v>
      </c>
      <c r="K180" s="14" t="s">
        <v>9</v>
      </c>
      <c r="L180" s="20">
        <f>+B179/B180-1</f>
        <v>7.1118870111470667E-3</v>
      </c>
      <c r="M180" s="20">
        <f>+C179/C180-1</f>
        <v>-3.1068598589686358E-3</v>
      </c>
      <c r="N180" s="20">
        <f>+D179/D180-1</f>
        <v>-4.9810005566717219E-3</v>
      </c>
      <c r="O180" s="20">
        <f>+E179/E180-1</f>
        <v>1.0752688172043001E-2</v>
      </c>
      <c r="P180" s="20">
        <f>+F179/F180-1</f>
        <v>8.4221412429905662E-3</v>
      </c>
      <c r="Q180" s="20">
        <f>+G179/G180-1</f>
        <v>7.9443892750743483E-3</v>
      </c>
      <c r="R180" s="20">
        <f>+H179/H180-1</f>
        <v>6.8157311683458843E-3</v>
      </c>
      <c r="S180" s="20">
        <f>+I179/I180-1</f>
        <v>1.1033541967581328E-2</v>
      </c>
      <c r="T180" s="20">
        <f>+J179/J180-1</f>
        <v>5.582113718609838E-3</v>
      </c>
      <c r="U180" s="14" t="s">
        <v>9</v>
      </c>
      <c r="V180" s="12">
        <f>+L180-AVERAGE(L$3:L$874)</f>
        <v>7.1805712061608568E-3</v>
      </c>
      <c r="W180" s="12">
        <f>+M180-AVERAGE(M$3:M$874)</f>
        <v>-3.2072981603052824E-3</v>
      </c>
      <c r="X180" s="12">
        <f>+N180-AVERAGE(N$3:N$874)</f>
        <v>-5.2675852450204856E-3</v>
      </c>
      <c r="Y180" s="12">
        <f>+O180-AVERAGE(O$3:O$874)</f>
        <v>1.0566338619796112E-2</v>
      </c>
      <c r="Z180" s="12">
        <f>+P180-AVERAGE(P$3:P$874)</f>
        <v>8.3509072130411883E-3</v>
      </c>
      <c r="AA180" s="12">
        <f>+Q180-AVERAGE(Q$3:Q$874)</f>
        <v>7.7899564480559099E-3</v>
      </c>
      <c r="AB180" s="12">
        <f>+R180-AVERAGE(R$3:R$874)</f>
        <v>6.7717617614335016E-3</v>
      </c>
      <c r="AC180" s="12">
        <f>+S180-AVERAGE(S$3:S$874)</f>
        <v>1.1006685440125809E-2</v>
      </c>
      <c r="AD180" s="12">
        <f t="shared" si="3"/>
        <v>5.5780517708595E-3</v>
      </c>
    </row>
    <row r="181" spans="1:30" x14ac:dyDescent="0.25">
      <c r="A181" s="11">
        <v>42272</v>
      </c>
      <c r="B181" s="13">
        <v>701.56</v>
      </c>
      <c r="C181" s="10">
        <v>447.39710000000002</v>
      </c>
      <c r="D181" s="10">
        <v>41.287799999999997</v>
      </c>
      <c r="E181" s="10">
        <v>0.2281</v>
      </c>
      <c r="F181" s="15">
        <v>525.53830000000005</v>
      </c>
      <c r="G181" s="10">
        <v>50.38</v>
      </c>
      <c r="H181" s="10">
        <v>492.45929999999998</v>
      </c>
      <c r="I181" s="10">
        <v>2.4906999999999999</v>
      </c>
      <c r="J181" s="10">
        <v>185.74511999999999</v>
      </c>
      <c r="K181" s="14" t="s">
        <v>9</v>
      </c>
      <c r="L181" s="20">
        <f>+B180/B181-1</f>
        <v>-3.8913278978275345E-3</v>
      </c>
      <c r="M181" s="20">
        <f>+C180/C181-1</f>
        <v>-1.000006481937421E-2</v>
      </c>
      <c r="N181" s="20">
        <f>+D180/D181-1</f>
        <v>7.0723070737610527E-4</v>
      </c>
      <c r="O181" s="20">
        <f>+E180/E181-1</f>
        <v>-2.1481806225339684E-2</v>
      </c>
      <c r="P181" s="20">
        <f>+F180/F181-1</f>
        <v>-3.1308850373036323E-3</v>
      </c>
      <c r="Q181" s="20">
        <f>+G180/G181-1</f>
        <v>-5.9547439460105878E-4</v>
      </c>
      <c r="R181" s="20">
        <f>+H180/H181-1</f>
        <v>-5.8603827768101135E-3</v>
      </c>
      <c r="S181" s="20">
        <f>+I180/I181-1</f>
        <v>6.8253904524828712E-4</v>
      </c>
      <c r="T181" s="20">
        <f>+J180/J181-1</f>
        <v>-1.8907091610265159E-3</v>
      </c>
      <c r="U181" s="14" t="s">
        <v>9</v>
      </c>
      <c r="V181" s="12">
        <f>+L181-AVERAGE(L$3:L$874)</f>
        <v>-3.8226437028137444E-3</v>
      </c>
      <c r="W181" s="12">
        <f>+M181-AVERAGE(M$3:M$874)</f>
        <v>-1.0100503120710857E-2</v>
      </c>
      <c r="X181" s="12">
        <f>+N181-AVERAGE(N$3:N$874)</f>
        <v>4.2064601902734193E-4</v>
      </c>
      <c r="Y181" s="12">
        <f>+O181-AVERAGE(O$3:O$874)</f>
        <v>-2.1668155777586573E-2</v>
      </c>
      <c r="Z181" s="12">
        <f>+P181-AVERAGE(P$3:P$874)</f>
        <v>-3.2021190672530103E-3</v>
      </c>
      <c r="AA181" s="12">
        <f>+Q181-AVERAGE(Q$3:Q$874)</f>
        <v>-7.4990722161949735E-4</v>
      </c>
      <c r="AB181" s="12">
        <f>+R181-AVERAGE(R$3:R$874)</f>
        <v>-5.9043521837224963E-3</v>
      </c>
      <c r="AC181" s="12">
        <f>+S181-AVERAGE(S$3:S$874)</f>
        <v>6.556825177927685E-4</v>
      </c>
      <c r="AD181" s="12">
        <f t="shared" si="3"/>
        <v>-1.8947711087768538E-3</v>
      </c>
    </row>
    <row r="182" spans="1:30" x14ac:dyDescent="0.25">
      <c r="A182" s="11">
        <v>42275</v>
      </c>
      <c r="B182" s="13">
        <v>705.15</v>
      </c>
      <c r="C182" s="10">
        <v>446.92599999999999</v>
      </c>
      <c r="D182" s="10">
        <v>41.3581</v>
      </c>
      <c r="E182" s="10">
        <v>0.22620000000000001</v>
      </c>
      <c r="F182" s="15">
        <v>527.27089999999998</v>
      </c>
      <c r="G182" s="10">
        <v>50.22</v>
      </c>
      <c r="H182" s="10">
        <v>493.59120000000001</v>
      </c>
      <c r="I182" s="10">
        <v>2.5196000000000001</v>
      </c>
      <c r="J182" s="10">
        <v>187.18622999999999</v>
      </c>
      <c r="K182" s="14" t="s">
        <v>9</v>
      </c>
      <c r="L182" s="20">
        <f>+B181/B182-1</f>
        <v>-5.0911153655250896E-3</v>
      </c>
      <c r="M182" s="20">
        <f>+C181/C182-1</f>
        <v>1.0540894913253496E-3</v>
      </c>
      <c r="N182" s="20">
        <f>+D181/D182-1</f>
        <v>-1.6997879496398749E-3</v>
      </c>
      <c r="O182" s="20">
        <f>+E181/E182-1</f>
        <v>8.3996463306807989E-3</v>
      </c>
      <c r="P182" s="20">
        <f>+F181/F182-1</f>
        <v>-3.2859769048508847E-3</v>
      </c>
      <c r="Q182" s="20">
        <f>+G181/G182-1</f>
        <v>3.1859816806054653E-3</v>
      </c>
      <c r="R182" s="20">
        <f>+H181/H182-1</f>
        <v>-2.2931932335908956E-3</v>
      </c>
      <c r="S182" s="20">
        <f>+I181/I182-1</f>
        <v>-1.1470074615018366E-2</v>
      </c>
      <c r="T182" s="20">
        <f>+J181/J182-1</f>
        <v>-7.6988034857051746E-3</v>
      </c>
      <c r="U182" s="14" t="s">
        <v>9</v>
      </c>
      <c r="V182" s="12">
        <f>+L182-AVERAGE(L$3:L$874)</f>
        <v>-5.0224311705112995E-3</v>
      </c>
      <c r="W182" s="12">
        <f>+M182-AVERAGE(M$3:M$874)</f>
        <v>9.5365118998870307E-4</v>
      </c>
      <c r="X182" s="12">
        <f>+N182-AVERAGE(N$3:N$874)</f>
        <v>-1.9863726379886382E-3</v>
      </c>
      <c r="Y182" s="12">
        <f>+O182-AVERAGE(O$3:O$874)</f>
        <v>8.2132967784339095E-3</v>
      </c>
      <c r="Z182" s="12">
        <f>+P182-AVERAGE(P$3:P$874)</f>
        <v>-3.3572109348002626E-3</v>
      </c>
      <c r="AA182" s="12">
        <f>+Q182-AVERAGE(Q$3:Q$874)</f>
        <v>3.0315488535870268E-3</v>
      </c>
      <c r="AB182" s="12">
        <f>+R182-AVERAGE(R$3:R$874)</f>
        <v>-2.3371626405032779E-3</v>
      </c>
      <c r="AC182" s="12">
        <f>+S182-AVERAGE(S$3:S$874)</f>
        <v>-1.1496931142473885E-2</v>
      </c>
      <c r="AD182" s="12">
        <f t="shared" si="3"/>
        <v>-7.7028654334555125E-3</v>
      </c>
    </row>
    <row r="183" spans="1:30" x14ac:dyDescent="0.25">
      <c r="A183" s="11">
        <v>42276</v>
      </c>
      <c r="B183" s="13">
        <v>703.33</v>
      </c>
      <c r="C183" s="10">
        <v>446.9203</v>
      </c>
      <c r="D183" s="10">
        <v>41.358499999999999</v>
      </c>
      <c r="E183" s="10">
        <v>0.22639999999999999</v>
      </c>
      <c r="F183" s="15">
        <v>524.56489999999997</v>
      </c>
      <c r="G183" s="10">
        <v>50.35</v>
      </c>
      <c r="H183" s="10">
        <v>491.76100000000002</v>
      </c>
      <c r="I183" s="10">
        <v>2.5246</v>
      </c>
      <c r="J183" s="10">
        <v>187.01472000000001</v>
      </c>
      <c r="K183" s="14" t="s">
        <v>9</v>
      </c>
      <c r="L183" s="20">
        <f>+B182/B183-1</f>
        <v>2.5876899890520111E-3</v>
      </c>
      <c r="M183" s="20">
        <f>+C182/C183-1</f>
        <v>1.2753951879052039E-5</v>
      </c>
      <c r="N183" s="20">
        <f>+D182/D183-1</f>
        <v>-9.6715306405759094E-6</v>
      </c>
      <c r="O183" s="20">
        <f>+E182/E183-1</f>
        <v>-8.8339222614830515E-4</v>
      </c>
      <c r="P183" s="20">
        <f>+F182/F183-1</f>
        <v>5.158560933070433E-3</v>
      </c>
      <c r="Q183" s="20">
        <f>+G182/G183-1</f>
        <v>-2.5819265143992576E-3</v>
      </c>
      <c r="R183" s="20">
        <f>+H182/H183-1</f>
        <v>3.7217266110975977E-3</v>
      </c>
      <c r="S183" s="20">
        <f>+I182/I183-1</f>
        <v>-1.9805117642398562E-3</v>
      </c>
      <c r="T183" s="20">
        <f>+J182/J183-1</f>
        <v>9.1709358493274884E-4</v>
      </c>
      <c r="U183" s="14" t="s">
        <v>9</v>
      </c>
      <c r="V183" s="12">
        <f>+L183-AVERAGE(L$3:L$874)</f>
        <v>2.6563741840658012E-3</v>
      </c>
      <c r="W183" s="12">
        <f>+M183-AVERAGE(M$3:M$874)</f>
        <v>-8.7684349457594436E-5</v>
      </c>
      <c r="X183" s="12">
        <f>+N183-AVERAGE(N$3:N$874)</f>
        <v>-2.9625621898933925E-4</v>
      </c>
      <c r="Y183" s="12">
        <f>+O183-AVERAGE(O$3:O$874)</f>
        <v>-1.0697417783951946E-3</v>
      </c>
      <c r="Z183" s="12">
        <f>+P183-AVERAGE(P$3:P$874)</f>
        <v>5.087326903121055E-3</v>
      </c>
      <c r="AA183" s="12">
        <f>+Q183-AVERAGE(Q$3:Q$874)</f>
        <v>-2.736359341417696E-3</v>
      </c>
      <c r="AB183" s="12">
        <f>+R183-AVERAGE(R$3:R$874)</f>
        <v>3.6777572041852154E-3</v>
      </c>
      <c r="AC183" s="12">
        <f>+S183-AVERAGE(S$3:S$874)</f>
        <v>-2.0073682916953747E-3</v>
      </c>
      <c r="AD183" s="12">
        <f t="shared" si="3"/>
        <v>9.1303163718241091E-4</v>
      </c>
    </row>
    <row r="184" spans="1:30" x14ac:dyDescent="0.25">
      <c r="A184" s="11">
        <v>42277</v>
      </c>
      <c r="B184" s="13">
        <v>696.2</v>
      </c>
      <c r="C184" s="10">
        <v>445.55970000000002</v>
      </c>
      <c r="D184" s="10">
        <v>41.164200000000001</v>
      </c>
      <c r="E184" s="10">
        <v>0.22539999999999999</v>
      </c>
      <c r="F184" s="15">
        <v>523.19179999999994</v>
      </c>
      <c r="G184" s="10">
        <v>50.27</v>
      </c>
      <c r="H184" s="10">
        <v>488.64280000000002</v>
      </c>
      <c r="I184" s="10">
        <v>2.4828999999999999</v>
      </c>
      <c r="J184" s="10">
        <v>183.30601999999999</v>
      </c>
      <c r="K184" s="14" t="s">
        <v>9</v>
      </c>
      <c r="L184" s="20">
        <f>+B183/B184-1</f>
        <v>1.0241309968399781E-2</v>
      </c>
      <c r="M184" s="20">
        <f>+C183/C184-1</f>
        <v>3.053687306100672E-3</v>
      </c>
      <c r="N184" s="20">
        <f>+D183/D184-1</f>
        <v>4.7201208817369E-3</v>
      </c>
      <c r="O184" s="20">
        <f>+E183/E184-1</f>
        <v>4.4365572315883117E-3</v>
      </c>
      <c r="P184" s="20">
        <f>+F183/F184-1</f>
        <v>2.6244677382176729E-3</v>
      </c>
      <c r="Q184" s="20">
        <f>+G183/G184-1</f>
        <v>1.5914064054107779E-3</v>
      </c>
      <c r="R184" s="20">
        <f>+H183/H184-1</f>
        <v>6.3813485024235561E-3</v>
      </c>
      <c r="S184" s="20">
        <f>+I183/I184-1</f>
        <v>1.6794876958395433E-2</v>
      </c>
      <c r="T184" s="20">
        <f>+J183/J184-1</f>
        <v>2.0232286970171653E-2</v>
      </c>
      <c r="U184" s="14" t="s">
        <v>9</v>
      </c>
      <c r="V184" s="12">
        <f>+L184-AVERAGE(L$3:L$874)</f>
        <v>1.030999416341357E-2</v>
      </c>
      <c r="W184" s="12">
        <f>+M184-AVERAGE(M$3:M$874)</f>
        <v>2.9532490047640254E-3</v>
      </c>
      <c r="X184" s="12">
        <f>+N184-AVERAGE(N$3:N$874)</f>
        <v>4.4335361933881363E-3</v>
      </c>
      <c r="Y184" s="12">
        <f>+O184-AVERAGE(O$3:O$874)</f>
        <v>4.2502076793414223E-3</v>
      </c>
      <c r="Z184" s="12">
        <f>+P184-AVERAGE(P$3:P$874)</f>
        <v>2.5532337082682949E-3</v>
      </c>
      <c r="AA184" s="12">
        <f>+Q184-AVERAGE(Q$3:Q$874)</f>
        <v>1.4369735783923395E-3</v>
      </c>
      <c r="AB184" s="12">
        <f>+R184-AVERAGE(R$3:R$874)</f>
        <v>6.3373790955111734E-3</v>
      </c>
      <c r="AC184" s="12">
        <f>+S184-AVERAGE(S$3:S$874)</f>
        <v>1.6768020430939914E-2</v>
      </c>
      <c r="AD184" s="12">
        <f t="shared" si="3"/>
        <v>2.0228225022421314E-2</v>
      </c>
    </row>
    <row r="185" spans="1:30" x14ac:dyDescent="0.25">
      <c r="A185" s="11">
        <v>42278</v>
      </c>
      <c r="B185" s="13">
        <v>696.49</v>
      </c>
      <c r="C185" s="10">
        <v>445.43110000000001</v>
      </c>
      <c r="D185" s="10">
        <v>41.134599999999999</v>
      </c>
      <c r="E185" s="10">
        <v>0.22739999999999999</v>
      </c>
      <c r="F185" s="15">
        <v>524.54909999999995</v>
      </c>
      <c r="G185" s="10">
        <v>50</v>
      </c>
      <c r="H185" s="10">
        <v>489.42809999999997</v>
      </c>
      <c r="I185" s="10">
        <v>2.4908999999999999</v>
      </c>
      <c r="J185" s="10">
        <v>183.37971999999999</v>
      </c>
      <c r="K185" s="14" t="s">
        <v>9</v>
      </c>
      <c r="L185" s="20">
        <f>+B184/B185-1</f>
        <v>-4.1637353012957679E-4</v>
      </c>
      <c r="M185" s="20">
        <f>+C184/C185-1</f>
        <v>2.887090730754327E-4</v>
      </c>
      <c r="N185" s="20">
        <f>+D184/D185-1</f>
        <v>7.1958886193135285E-4</v>
      </c>
      <c r="O185" s="20">
        <f>+E184/E185-1</f>
        <v>-8.7950747581354571E-3</v>
      </c>
      <c r="P185" s="20">
        <f>+F184/F185-1</f>
        <v>-2.5875556740064809E-3</v>
      </c>
      <c r="Q185" s="20">
        <f>+G184/G185-1</f>
        <v>5.4000000000000714E-3</v>
      </c>
      <c r="R185" s="20">
        <f>+H184/H185-1</f>
        <v>-1.6045257720183059E-3</v>
      </c>
      <c r="S185" s="20">
        <f>+I184/I185-1</f>
        <v>-3.211690553615143E-3</v>
      </c>
      <c r="T185" s="20">
        <f>+J184/J185-1</f>
        <v>-4.0189831241976837E-4</v>
      </c>
      <c r="U185" s="14" t="s">
        <v>9</v>
      </c>
      <c r="V185" s="12">
        <f>+L185-AVERAGE(L$3:L$874)</f>
        <v>-3.4768933511578672E-4</v>
      </c>
      <c r="W185" s="12">
        <f>+M185-AVERAGE(M$3:M$874)</f>
        <v>1.8827077173878622E-4</v>
      </c>
      <c r="X185" s="12">
        <f>+N185-AVERAGE(N$3:N$874)</f>
        <v>4.3300417358258951E-4</v>
      </c>
      <c r="Y185" s="12">
        <f>+O185-AVERAGE(O$3:O$874)</f>
        <v>-8.9814243103823466E-3</v>
      </c>
      <c r="Z185" s="12">
        <f>+P185-AVERAGE(P$3:P$874)</f>
        <v>-2.6587897039558588E-3</v>
      </c>
      <c r="AA185" s="12">
        <f>+Q185-AVERAGE(Q$3:Q$874)</f>
        <v>5.2455671729816329E-3</v>
      </c>
      <c r="AB185" s="12">
        <f>+R185-AVERAGE(R$3:R$874)</f>
        <v>-1.6484951789306884E-3</v>
      </c>
      <c r="AC185" s="12">
        <f>+S185-AVERAGE(S$3:S$874)</f>
        <v>-3.2385470810706615E-3</v>
      </c>
      <c r="AD185" s="12">
        <f t="shared" si="3"/>
        <v>-4.0596026017010635E-4</v>
      </c>
    </row>
    <row r="186" spans="1:30" x14ac:dyDescent="0.25">
      <c r="A186" s="11">
        <v>42279</v>
      </c>
      <c r="B186" s="13">
        <v>689.3</v>
      </c>
      <c r="C186" s="10">
        <v>444.12970000000001</v>
      </c>
      <c r="D186" s="10">
        <v>41.115200000000002</v>
      </c>
      <c r="E186" s="10">
        <v>0.22750000000000001</v>
      </c>
      <c r="F186" s="15">
        <v>523.87090000000001</v>
      </c>
      <c r="G186" s="10">
        <v>50.17</v>
      </c>
      <c r="H186" s="10">
        <v>485.84840000000003</v>
      </c>
      <c r="I186" s="10">
        <v>2.4769999999999999</v>
      </c>
      <c r="J186" s="10">
        <v>181.83022</v>
      </c>
      <c r="K186" s="14" t="s">
        <v>9</v>
      </c>
      <c r="L186" s="20">
        <f>+B185/B186-1</f>
        <v>1.0430871899028027E-2</v>
      </c>
      <c r="M186" s="20">
        <f>+C185/C186-1</f>
        <v>2.9302251121687828E-3</v>
      </c>
      <c r="N186" s="20">
        <f>+D185/D186-1</f>
        <v>4.7184496244701002E-4</v>
      </c>
      <c r="O186" s="20">
        <f>+E185/E186-1</f>
        <v>-4.3956043956050461E-4</v>
      </c>
      <c r="P186" s="20">
        <f>+F185/F186-1</f>
        <v>1.2945937634634141E-3</v>
      </c>
      <c r="Q186" s="20">
        <f>+G185/G186-1</f>
        <v>-3.3884791708193029E-3</v>
      </c>
      <c r="R186" s="20">
        <f>+H185/H186-1</f>
        <v>7.367936171035927E-3</v>
      </c>
      <c r="S186" s="20">
        <f>+I185/I186-1</f>
        <v>5.6116269681065756E-3</v>
      </c>
      <c r="T186" s="20">
        <f>+J185/J186-1</f>
        <v>8.5216857791845513E-3</v>
      </c>
      <c r="U186" s="14" t="s">
        <v>9</v>
      </c>
      <c r="V186" s="12">
        <f>+L186-AVERAGE(L$3:L$874)</f>
        <v>1.0499556094041816E-2</v>
      </c>
      <c r="W186" s="12">
        <f>+M186-AVERAGE(M$3:M$874)</f>
        <v>2.8297868108321362E-3</v>
      </c>
      <c r="X186" s="12">
        <f>+N186-AVERAGE(N$3:N$874)</f>
        <v>1.8526027409824668E-4</v>
      </c>
      <c r="Y186" s="12">
        <f>+O186-AVERAGE(O$3:O$874)</f>
        <v>-6.2590999180739404E-4</v>
      </c>
      <c r="Z186" s="12">
        <f>+P186-AVERAGE(P$3:P$874)</f>
        <v>1.223359733514036E-3</v>
      </c>
      <c r="AA186" s="12">
        <f>+Q186-AVERAGE(Q$3:Q$874)</f>
        <v>-3.5429119978377414E-3</v>
      </c>
      <c r="AB186" s="12">
        <f>+R186-AVERAGE(R$3:R$874)</f>
        <v>7.3239667641235443E-3</v>
      </c>
      <c r="AC186" s="12">
        <f>+S186-AVERAGE(S$3:S$874)</f>
        <v>5.5847704406510566E-3</v>
      </c>
      <c r="AD186" s="12">
        <f t="shared" si="3"/>
        <v>8.5176238314342134E-3</v>
      </c>
    </row>
    <row r="187" spans="1:30" x14ac:dyDescent="0.25">
      <c r="A187" s="11">
        <v>42282</v>
      </c>
      <c r="B187" s="13">
        <v>683.77</v>
      </c>
      <c r="C187" s="10">
        <v>443.3526</v>
      </c>
      <c r="D187" s="10">
        <v>40.680500000000002</v>
      </c>
      <c r="E187" s="10">
        <v>0.2306</v>
      </c>
      <c r="F187" s="15">
        <v>521.99649999999997</v>
      </c>
      <c r="G187" s="10">
        <v>50.15</v>
      </c>
      <c r="H187" s="10">
        <v>483.80579999999998</v>
      </c>
      <c r="I187" s="10">
        <v>2.4462000000000002</v>
      </c>
      <c r="J187" s="10">
        <v>180.02610999999999</v>
      </c>
      <c r="K187" s="14" t="s">
        <v>9</v>
      </c>
      <c r="L187" s="20">
        <f>+B186/B187-1</f>
        <v>8.0875148076107184E-3</v>
      </c>
      <c r="M187" s="20">
        <f>+C186/C187-1</f>
        <v>1.7527809693684837E-3</v>
      </c>
      <c r="N187" s="20">
        <f>+D186/D187-1</f>
        <v>1.0685709369353757E-2</v>
      </c>
      <c r="O187" s="20">
        <f>+E186/E187-1</f>
        <v>-1.3443191673894184E-2</v>
      </c>
      <c r="P187" s="20">
        <f>+F186/F187-1</f>
        <v>3.5908286741386242E-3</v>
      </c>
      <c r="Q187" s="20">
        <f>+G186/G187-1</f>
        <v>3.9880358923238823E-4</v>
      </c>
      <c r="R187" s="20">
        <f>+H186/H187-1</f>
        <v>4.2219419444744499E-3</v>
      </c>
      <c r="S187" s="20">
        <f>+I186/I187-1</f>
        <v>1.2590957403319392E-2</v>
      </c>
      <c r="T187" s="20">
        <f>+J186/J187-1</f>
        <v>1.0021379676536935E-2</v>
      </c>
      <c r="U187" s="14" t="s">
        <v>9</v>
      </c>
      <c r="V187" s="12">
        <f>+L187-AVERAGE(L$3:L$874)</f>
        <v>8.1561990026245076E-3</v>
      </c>
      <c r="W187" s="12">
        <f>+M187-AVERAGE(M$3:M$874)</f>
        <v>1.6523426680318373E-3</v>
      </c>
      <c r="X187" s="12">
        <f>+N187-AVERAGE(N$3:N$874)</f>
        <v>1.0399124681004995E-2</v>
      </c>
      <c r="Y187" s="12">
        <f>+O187-AVERAGE(O$3:O$874)</f>
        <v>-1.3629541226141073E-2</v>
      </c>
      <c r="Z187" s="12">
        <f>+P187-AVERAGE(P$3:P$874)</f>
        <v>3.5195946441892462E-3</v>
      </c>
      <c r="AA187" s="12">
        <f>+Q187-AVERAGE(Q$3:Q$874)</f>
        <v>2.4437076221394966E-4</v>
      </c>
      <c r="AB187" s="12">
        <f>+R187-AVERAGE(R$3:R$874)</f>
        <v>4.1779725375620672E-3</v>
      </c>
      <c r="AC187" s="12">
        <f>+S187-AVERAGE(S$3:S$874)</f>
        <v>1.2564100875863873E-2</v>
      </c>
      <c r="AD187" s="12">
        <f t="shared" si="3"/>
        <v>1.0017317728786597E-2</v>
      </c>
    </row>
    <row r="188" spans="1:30" x14ac:dyDescent="0.25">
      <c r="A188" s="11">
        <v>42283</v>
      </c>
      <c r="B188" s="13">
        <v>680.63</v>
      </c>
      <c r="C188" s="10">
        <v>445.47140000000002</v>
      </c>
      <c r="D188" s="10">
        <v>40.872700000000002</v>
      </c>
      <c r="E188" s="10">
        <v>0.2336</v>
      </c>
      <c r="F188" s="15">
        <v>522.32029999999997</v>
      </c>
      <c r="G188" s="10">
        <v>50.36</v>
      </c>
      <c r="H188" s="10">
        <v>487.4837</v>
      </c>
      <c r="I188" s="10">
        <v>2.4662000000000002</v>
      </c>
      <c r="J188" s="10">
        <v>180.99161000000001</v>
      </c>
      <c r="K188" s="14" t="s">
        <v>9</v>
      </c>
      <c r="L188" s="20">
        <f>+B187/B188-1</f>
        <v>4.6133729045150229E-3</v>
      </c>
      <c r="M188" s="20">
        <f>+C187/C188-1</f>
        <v>-4.7563098326851572E-3</v>
      </c>
      <c r="N188" s="20">
        <f>+D187/D188-1</f>
        <v>-4.7024052729572885E-3</v>
      </c>
      <c r="O188" s="20">
        <f>+E187/E188-1</f>
        <v>-1.2842465753424626E-2</v>
      </c>
      <c r="P188" s="20">
        <f>+F187/F188-1</f>
        <v>-6.1992612578909423E-4</v>
      </c>
      <c r="Q188" s="20">
        <f>+G187/G188-1</f>
        <v>-4.1699761715647821E-3</v>
      </c>
      <c r="R188" s="20">
        <f>+H187/H188-1</f>
        <v>-7.5446625189724559E-3</v>
      </c>
      <c r="S188" s="20">
        <f>+I187/I188-1</f>
        <v>-8.1096423647717408E-3</v>
      </c>
      <c r="T188" s="20">
        <f>+J187/J188-1</f>
        <v>-5.3345014169442484E-3</v>
      </c>
      <c r="U188" s="14" t="s">
        <v>9</v>
      </c>
      <c r="V188" s="12">
        <f>+L188-AVERAGE(L$3:L$874)</f>
        <v>4.682057099528813E-3</v>
      </c>
      <c r="W188" s="12">
        <f>+M188-AVERAGE(M$3:M$874)</f>
        <v>-4.8567481340218033E-3</v>
      </c>
      <c r="X188" s="12">
        <f>+N188-AVERAGE(N$3:N$874)</f>
        <v>-4.9889899613060522E-3</v>
      </c>
      <c r="Y188" s="12">
        <f>+O188-AVERAGE(O$3:O$874)</f>
        <v>-1.3028815305671515E-2</v>
      </c>
      <c r="Z188" s="12">
        <f>+P188-AVERAGE(P$3:P$874)</f>
        <v>-6.9116015573847237E-4</v>
      </c>
      <c r="AA188" s="12">
        <f>+Q188-AVERAGE(Q$3:Q$874)</f>
        <v>-4.3244089985832205E-3</v>
      </c>
      <c r="AB188" s="12">
        <f>+R188-AVERAGE(R$3:R$874)</f>
        <v>-7.5886319258848386E-3</v>
      </c>
      <c r="AC188" s="12">
        <f>+S188-AVERAGE(S$3:S$874)</f>
        <v>-8.1364988922272598E-3</v>
      </c>
      <c r="AD188" s="12">
        <f t="shared" si="3"/>
        <v>-5.3385633646945863E-3</v>
      </c>
    </row>
    <row r="189" spans="1:30" x14ac:dyDescent="0.25">
      <c r="A189" s="11">
        <v>42284</v>
      </c>
      <c r="B189" s="13">
        <v>679.4</v>
      </c>
      <c r="C189" s="10">
        <v>449.04480000000001</v>
      </c>
      <c r="D189" s="10">
        <v>40.790500000000002</v>
      </c>
      <c r="E189" s="10">
        <v>0.23430000000000001</v>
      </c>
      <c r="F189" s="15">
        <v>520.27149999999995</v>
      </c>
      <c r="G189" s="10">
        <v>50.46</v>
      </c>
      <c r="H189" s="10">
        <v>489.63940000000002</v>
      </c>
      <c r="I189" s="10">
        <v>2.4436999999999998</v>
      </c>
      <c r="J189" s="10">
        <v>180.24892</v>
      </c>
      <c r="K189" s="14" t="s">
        <v>9</v>
      </c>
      <c r="L189" s="20">
        <f>+B188/B189-1</f>
        <v>1.8104209596703225E-3</v>
      </c>
      <c r="M189" s="20">
        <f>+C188/C189-1</f>
        <v>-7.9577806045186827E-3</v>
      </c>
      <c r="N189" s="20">
        <f>+D188/D189-1</f>
        <v>2.0151751020458519E-3</v>
      </c>
      <c r="O189" s="20">
        <f>+E188/E189-1</f>
        <v>-2.9876227059325577E-3</v>
      </c>
      <c r="P189" s="20">
        <f>+F188/F189-1</f>
        <v>3.9379439388858017E-3</v>
      </c>
      <c r="Q189" s="20">
        <f>+G188/G189-1</f>
        <v>-1.9817677368212383E-3</v>
      </c>
      <c r="R189" s="20">
        <f>+H188/H189-1</f>
        <v>-4.4026277297130045E-3</v>
      </c>
      <c r="S189" s="20">
        <f>+I188/I189-1</f>
        <v>9.2073495109876724E-3</v>
      </c>
      <c r="T189" s="20">
        <f>+J188/J189-1</f>
        <v>4.1203575588693031E-3</v>
      </c>
      <c r="U189" s="14" t="s">
        <v>9</v>
      </c>
      <c r="V189" s="12">
        <f>+L189-AVERAGE(L$3:L$874)</f>
        <v>1.8791051546841126E-3</v>
      </c>
      <c r="W189" s="12">
        <f>+M189-AVERAGE(M$3:M$874)</f>
        <v>-8.0582189058553289E-3</v>
      </c>
      <c r="X189" s="12">
        <f>+N189-AVERAGE(N$3:N$874)</f>
        <v>1.7285904136970886E-3</v>
      </c>
      <c r="Y189" s="12">
        <f>+O189-AVERAGE(O$3:O$874)</f>
        <v>-3.1739722581794472E-3</v>
      </c>
      <c r="Z189" s="12">
        <f>+P189-AVERAGE(P$3:P$874)</f>
        <v>3.8667099089364238E-3</v>
      </c>
      <c r="AA189" s="12">
        <f>+Q189-AVERAGE(Q$3:Q$874)</f>
        <v>-2.1362005638396768E-3</v>
      </c>
      <c r="AB189" s="12">
        <f>+R189-AVERAGE(R$3:R$874)</f>
        <v>-4.4465971366253873E-3</v>
      </c>
      <c r="AC189" s="12">
        <f>+S189-AVERAGE(S$3:S$874)</f>
        <v>9.1804929835321535E-3</v>
      </c>
      <c r="AD189" s="12">
        <f t="shared" si="3"/>
        <v>4.1162956111189652E-3</v>
      </c>
    </row>
    <row r="190" spans="1:30" x14ac:dyDescent="0.25">
      <c r="A190" s="11">
        <v>42285</v>
      </c>
      <c r="B190" s="13">
        <v>679.85</v>
      </c>
      <c r="C190" s="10">
        <v>451.79050000000001</v>
      </c>
      <c r="D190" s="10">
        <v>41.164499999999997</v>
      </c>
      <c r="E190" s="10">
        <v>0.2361</v>
      </c>
      <c r="F190" s="15">
        <v>520.55179999999996</v>
      </c>
      <c r="G190" s="10">
        <v>50.91</v>
      </c>
      <c r="H190" s="10">
        <v>491.67450000000002</v>
      </c>
      <c r="I190" s="10">
        <v>2.4514</v>
      </c>
      <c r="J190" s="10">
        <v>180.96232000000001</v>
      </c>
      <c r="K190" s="14" t="s">
        <v>9</v>
      </c>
      <c r="L190" s="20">
        <f>+B189/B190-1</f>
        <v>-6.6191071559906778E-4</v>
      </c>
      <c r="M190" s="20">
        <f>+C189/C190-1</f>
        <v>-6.0773743582479556E-3</v>
      </c>
      <c r="N190" s="20">
        <f>+D189/D190-1</f>
        <v>-9.0854984270426487E-3</v>
      </c>
      <c r="O190" s="20">
        <f>+E189/E190-1</f>
        <v>-7.6238881829733263E-3</v>
      </c>
      <c r="P190" s="20">
        <f>+F189/F190-1</f>
        <v>-5.3846706514126819E-4</v>
      </c>
      <c r="Q190" s="20">
        <f>+G189/G190-1</f>
        <v>-8.8391278727164568E-3</v>
      </c>
      <c r="R190" s="20">
        <f>+H189/H190-1</f>
        <v>-4.1391204953683536E-3</v>
      </c>
      <c r="S190" s="20">
        <f>+I189/I190-1</f>
        <v>-3.1410622501428787E-3</v>
      </c>
      <c r="T190" s="20">
        <f>+J189/J190-1</f>
        <v>-3.9422571505494108E-3</v>
      </c>
      <c r="U190" s="14" t="s">
        <v>9</v>
      </c>
      <c r="V190" s="12">
        <f>+L190-AVERAGE(L$3:L$874)</f>
        <v>-5.9322652058527766E-4</v>
      </c>
      <c r="W190" s="12">
        <f>+M190-AVERAGE(M$3:M$874)</f>
        <v>-6.1778126595846018E-3</v>
      </c>
      <c r="X190" s="12">
        <f>+N190-AVERAGE(N$3:N$874)</f>
        <v>-9.3720831153914115E-3</v>
      </c>
      <c r="Y190" s="12">
        <f>+O190-AVERAGE(O$3:O$874)</f>
        <v>-7.8102377352202157E-3</v>
      </c>
      <c r="Z190" s="12">
        <f>+P190-AVERAGE(P$3:P$874)</f>
        <v>-6.0970109509064633E-4</v>
      </c>
      <c r="AA190" s="12">
        <f>+Q190-AVERAGE(Q$3:Q$874)</f>
        <v>-8.9935606997348962E-3</v>
      </c>
      <c r="AB190" s="12">
        <f>+R190-AVERAGE(R$3:R$874)</f>
        <v>-4.1830899022807363E-3</v>
      </c>
      <c r="AC190" s="12">
        <f>+S190-AVERAGE(S$3:S$874)</f>
        <v>-3.1679187775983972E-3</v>
      </c>
      <c r="AD190" s="12">
        <f t="shared" si="3"/>
        <v>-3.9463190982997488E-3</v>
      </c>
    </row>
    <row r="191" spans="1:30" x14ac:dyDescent="0.25">
      <c r="A191" s="11">
        <v>42286</v>
      </c>
      <c r="B191" s="13">
        <v>678.02</v>
      </c>
      <c r="C191" s="10">
        <v>453.2056</v>
      </c>
      <c r="D191" s="10">
        <v>41.231900000000003</v>
      </c>
      <c r="E191" s="10">
        <v>0.23680000000000001</v>
      </c>
      <c r="F191" s="15">
        <v>523.24459999999999</v>
      </c>
      <c r="G191" s="10">
        <v>50.73</v>
      </c>
      <c r="H191" s="10">
        <v>496.86680000000001</v>
      </c>
      <c r="I191" s="10">
        <v>2.4693999999999998</v>
      </c>
      <c r="J191" s="10">
        <v>182.16641999999999</v>
      </c>
      <c r="K191" s="14" t="s">
        <v>9</v>
      </c>
      <c r="L191" s="20">
        <f>+B190/B191-1</f>
        <v>2.6990354266835936E-3</v>
      </c>
      <c r="M191" s="20">
        <f>+C190/C191-1</f>
        <v>-3.1224239065007486E-3</v>
      </c>
      <c r="N191" s="20">
        <f>+D190/D191-1</f>
        <v>-1.6346566614685587E-3</v>
      </c>
      <c r="O191" s="20">
        <f>+E190/E191-1</f>
        <v>-2.9560810810811411E-3</v>
      </c>
      <c r="P191" s="20">
        <f>+F190/F191-1</f>
        <v>-5.146350292004942E-3</v>
      </c>
      <c r="Q191" s="20">
        <f>+G190/G191-1</f>
        <v>3.548196333530429E-3</v>
      </c>
      <c r="R191" s="20">
        <f>+H190/H191-1</f>
        <v>-1.045008440894013E-2</v>
      </c>
      <c r="S191" s="20">
        <f>+I190/I191-1</f>
        <v>-7.2892200534542262E-3</v>
      </c>
      <c r="T191" s="20">
        <f>+J190/J191-1</f>
        <v>-6.6098900115618697E-3</v>
      </c>
      <c r="U191" s="14" t="s">
        <v>9</v>
      </c>
      <c r="V191" s="12">
        <f>+L191-AVERAGE(L$3:L$874)</f>
        <v>2.7677196216973838E-3</v>
      </c>
      <c r="W191" s="12">
        <f>+M191-AVERAGE(M$3:M$874)</f>
        <v>-3.2228622078373952E-3</v>
      </c>
      <c r="X191" s="12">
        <f>+N191-AVERAGE(N$3:N$874)</f>
        <v>-1.921241349817322E-3</v>
      </c>
      <c r="Y191" s="12">
        <f>+O191-AVERAGE(O$3:O$874)</f>
        <v>-3.1424306333280305E-3</v>
      </c>
      <c r="Z191" s="12">
        <f>+P191-AVERAGE(P$3:P$874)</f>
        <v>-5.2175843219543199E-3</v>
      </c>
      <c r="AA191" s="12">
        <f>+Q191-AVERAGE(Q$3:Q$874)</f>
        <v>3.3937635065119905E-3</v>
      </c>
      <c r="AB191" s="12">
        <f>+R191-AVERAGE(R$3:R$874)</f>
        <v>-1.0494053815852512E-2</v>
      </c>
      <c r="AC191" s="12">
        <f>+S191-AVERAGE(S$3:S$874)</f>
        <v>-7.3160765809097451E-3</v>
      </c>
      <c r="AD191" s="12">
        <f t="shared" si="3"/>
        <v>-6.6139519593122077E-3</v>
      </c>
    </row>
    <row r="192" spans="1:30" x14ac:dyDescent="0.25">
      <c r="A192" s="11">
        <v>42290</v>
      </c>
      <c r="B192" s="13">
        <v>683.31</v>
      </c>
      <c r="C192" s="10">
        <v>454.1096</v>
      </c>
      <c r="D192" s="10">
        <v>41.053199999999997</v>
      </c>
      <c r="E192" s="10">
        <v>0.23480000000000001</v>
      </c>
      <c r="F192" s="15">
        <v>524.38099999999997</v>
      </c>
      <c r="G192" s="10">
        <v>50.46</v>
      </c>
      <c r="H192" s="10">
        <v>495.31479999999999</v>
      </c>
      <c r="I192" s="10">
        <v>2.4983</v>
      </c>
      <c r="J192" s="10">
        <v>183.83723000000001</v>
      </c>
      <c r="K192" s="14" t="s">
        <v>9</v>
      </c>
      <c r="L192" s="20">
        <f>+B191/B192-1</f>
        <v>-7.7417277663138773E-3</v>
      </c>
      <c r="M192" s="20">
        <f>+C191/C192-1</f>
        <v>-1.9907088509029114E-3</v>
      </c>
      <c r="N192" s="20">
        <f>+D191/D192-1</f>
        <v>4.3528884471857321E-3</v>
      </c>
      <c r="O192" s="20">
        <f>+E191/E192-1</f>
        <v>8.5178875638842744E-3</v>
      </c>
      <c r="P192" s="20">
        <f>+F191/F192-1</f>
        <v>-2.1671265739986456E-3</v>
      </c>
      <c r="Q192" s="20">
        <f>+G191/G192-1</f>
        <v>5.3507728894173212E-3</v>
      </c>
      <c r="R192" s="20">
        <f>+H191/H192-1</f>
        <v>3.1333608444570338E-3</v>
      </c>
      <c r="S192" s="20">
        <f>+I191/I192-1</f>
        <v>-1.1567866148981421E-2</v>
      </c>
      <c r="T192" s="20">
        <f>+J191/J192-1</f>
        <v>-9.0885290210259706E-3</v>
      </c>
      <c r="U192" s="14" t="s">
        <v>9</v>
      </c>
      <c r="V192" s="12">
        <f>+L192-AVERAGE(L$3:L$874)</f>
        <v>-7.6730435713000871E-3</v>
      </c>
      <c r="W192" s="12">
        <f>+M192-AVERAGE(M$3:M$874)</f>
        <v>-2.091147152239558E-3</v>
      </c>
      <c r="X192" s="12">
        <f>+N192-AVERAGE(N$3:N$874)</f>
        <v>4.0663037588369684E-3</v>
      </c>
      <c r="Y192" s="12">
        <f>+O192-AVERAGE(O$3:O$874)</f>
        <v>8.3315380116373849E-3</v>
      </c>
      <c r="Z192" s="12">
        <f>+P192-AVERAGE(P$3:P$874)</f>
        <v>-2.2383606039480235E-3</v>
      </c>
      <c r="AA192" s="12">
        <f>+Q192-AVERAGE(Q$3:Q$874)</f>
        <v>5.1963400623988827E-3</v>
      </c>
      <c r="AB192" s="12">
        <f>+R192-AVERAGE(R$3:R$874)</f>
        <v>3.0893914375446515E-3</v>
      </c>
      <c r="AC192" s="12">
        <f>+S192-AVERAGE(S$3:S$874)</f>
        <v>-1.1594722676436939E-2</v>
      </c>
      <c r="AD192" s="12">
        <f t="shared" si="3"/>
        <v>-9.0925909687763085E-3</v>
      </c>
    </row>
    <row r="193" spans="1:30" x14ac:dyDescent="0.25">
      <c r="A193" s="11">
        <v>42291</v>
      </c>
      <c r="B193" s="13">
        <v>681.45</v>
      </c>
      <c r="C193" s="10">
        <v>461.5437</v>
      </c>
      <c r="D193" s="10">
        <v>41.275399999999998</v>
      </c>
      <c r="E193" s="10">
        <v>0.23219999999999999</v>
      </c>
      <c r="F193" s="15">
        <v>525.4991</v>
      </c>
      <c r="G193" s="10">
        <v>51.35</v>
      </c>
      <c r="H193" s="10">
        <v>496.2054</v>
      </c>
      <c r="I193" s="10">
        <v>2.5171000000000001</v>
      </c>
      <c r="J193" s="10">
        <v>184.39581999999999</v>
      </c>
      <c r="K193" s="14" t="s">
        <v>9</v>
      </c>
      <c r="L193" s="20">
        <f>+B192/B193-1</f>
        <v>2.7294739159144932E-3</v>
      </c>
      <c r="M193" s="20">
        <f>+C192/C193-1</f>
        <v>-1.6107033851832431E-2</v>
      </c>
      <c r="N193" s="20">
        <f>+D192/D193-1</f>
        <v>-5.3833518269962299E-3</v>
      </c>
      <c r="O193" s="20">
        <f>+E192/E193-1</f>
        <v>1.1197243755383335E-2</v>
      </c>
      <c r="P193" s="20">
        <f>+F192/F193-1</f>
        <v>-2.1276915602710389E-3</v>
      </c>
      <c r="Q193" s="20">
        <f>+G192/G193-1</f>
        <v>-1.7332035053554073E-2</v>
      </c>
      <c r="R193" s="20">
        <f>+H192/H193-1</f>
        <v>-1.7948212574873113E-3</v>
      </c>
      <c r="S193" s="20">
        <f>+I192/I193-1</f>
        <v>-7.4689126375591108E-3</v>
      </c>
      <c r="T193" s="20">
        <f>+J192/J193-1</f>
        <v>-3.029298603406394E-3</v>
      </c>
      <c r="U193" s="14" t="s">
        <v>9</v>
      </c>
      <c r="V193" s="12">
        <f>+L193-AVERAGE(L$3:L$874)</f>
        <v>2.7981581109282833E-3</v>
      </c>
      <c r="W193" s="12">
        <f>+M193-AVERAGE(M$3:M$874)</f>
        <v>-1.6207472153169079E-2</v>
      </c>
      <c r="X193" s="12">
        <f>+N193-AVERAGE(N$3:N$874)</f>
        <v>-5.6699365153449937E-3</v>
      </c>
      <c r="Y193" s="12">
        <f>+O193-AVERAGE(O$3:O$874)</f>
        <v>1.1010894203136445E-2</v>
      </c>
      <c r="Z193" s="12">
        <f>+P193-AVERAGE(P$3:P$874)</f>
        <v>-2.1989255902204168E-3</v>
      </c>
      <c r="AA193" s="12">
        <f>+Q193-AVERAGE(Q$3:Q$874)</f>
        <v>-1.7486467880572513E-2</v>
      </c>
      <c r="AB193" s="12">
        <f>+R193-AVERAGE(R$3:R$874)</f>
        <v>-1.8387906643996938E-3</v>
      </c>
      <c r="AC193" s="12">
        <f>+S193-AVERAGE(S$3:S$874)</f>
        <v>-7.4957691650146298E-3</v>
      </c>
      <c r="AD193" s="12">
        <f t="shared" si="3"/>
        <v>-3.0333605511567319E-3</v>
      </c>
    </row>
    <row r="194" spans="1:30" x14ac:dyDescent="0.25">
      <c r="A194" s="11">
        <v>42292</v>
      </c>
      <c r="B194" s="13">
        <v>674.13</v>
      </c>
      <c r="C194" s="10">
        <v>461.76740000000001</v>
      </c>
      <c r="D194" s="10">
        <v>41.116399999999999</v>
      </c>
      <c r="E194" s="10">
        <v>0.23169999999999999</v>
      </c>
      <c r="F194" s="15">
        <v>523.85829999999999</v>
      </c>
      <c r="G194" s="10">
        <v>51.64</v>
      </c>
      <c r="H194" s="10">
        <v>494.02719999999999</v>
      </c>
      <c r="I194" s="10">
        <v>2.4788999999999999</v>
      </c>
      <c r="J194" s="10">
        <v>181.31052</v>
      </c>
      <c r="K194" s="14" t="s">
        <v>9</v>
      </c>
      <c r="L194" s="20">
        <f>+B193/B194-1</f>
        <v>1.0858439766810557E-2</v>
      </c>
      <c r="M194" s="20">
        <f>+C193/C194-1</f>
        <v>-4.8444303344064021E-4</v>
      </c>
      <c r="N194" s="20">
        <f>+D193/D194-1</f>
        <v>3.8670700742282627E-3</v>
      </c>
      <c r="O194" s="20">
        <f>+E193/E194-1</f>
        <v>2.1579628830383779E-3</v>
      </c>
      <c r="P194" s="20">
        <f>+F193/F194-1</f>
        <v>3.1321447040164596E-3</v>
      </c>
      <c r="Q194" s="20">
        <f>+G193/G194-1</f>
        <v>-5.6158017041053609E-3</v>
      </c>
      <c r="R194" s="20">
        <f>+H193/H194-1</f>
        <v>4.4090689743399025E-3</v>
      </c>
      <c r="S194" s="20">
        <f>+I193/I194-1</f>
        <v>1.5410060914115231E-2</v>
      </c>
      <c r="T194" s="20">
        <f>+J193/J194-1</f>
        <v>1.7016662905164015E-2</v>
      </c>
      <c r="U194" s="14" t="s">
        <v>9</v>
      </c>
      <c r="V194" s="12">
        <f>+L194-AVERAGE(L$3:L$874)</f>
        <v>1.0927123961824346E-2</v>
      </c>
      <c r="W194" s="12">
        <f>+M194-AVERAGE(M$3:M$874)</f>
        <v>-5.8488133477728672E-4</v>
      </c>
      <c r="X194" s="12">
        <f>+N194-AVERAGE(N$3:N$874)</f>
        <v>3.5804853858794994E-3</v>
      </c>
      <c r="Y194" s="12">
        <f>+O194-AVERAGE(O$3:O$874)</f>
        <v>1.9716133307914885E-3</v>
      </c>
      <c r="Z194" s="12">
        <f>+P194-AVERAGE(P$3:P$874)</f>
        <v>3.0609106740670817E-3</v>
      </c>
      <c r="AA194" s="12">
        <f>+Q194-AVERAGE(Q$3:Q$874)</f>
        <v>-5.7702345311237994E-3</v>
      </c>
      <c r="AB194" s="12">
        <f>+R194-AVERAGE(R$3:R$874)</f>
        <v>4.3650995674275198E-3</v>
      </c>
      <c r="AC194" s="12">
        <f>+S194-AVERAGE(S$3:S$874)</f>
        <v>1.5383204386659712E-2</v>
      </c>
      <c r="AD194" s="12">
        <f t="shared" si="3"/>
        <v>1.7012600957413675E-2</v>
      </c>
    </row>
    <row r="195" spans="1:30" x14ac:dyDescent="0.25">
      <c r="A195" s="11">
        <v>42293</v>
      </c>
      <c r="B195" s="13">
        <v>675.02</v>
      </c>
      <c r="C195" s="10">
        <v>459.31830000000002</v>
      </c>
      <c r="D195" s="10">
        <v>41.091099999999997</v>
      </c>
      <c r="E195" s="10">
        <v>0.2341</v>
      </c>
      <c r="F195" s="15">
        <v>522.7405</v>
      </c>
      <c r="G195" s="10">
        <v>51.59</v>
      </c>
      <c r="H195" s="10">
        <v>490.52789999999999</v>
      </c>
      <c r="I195" s="10">
        <v>2.4697</v>
      </c>
      <c r="J195" s="10">
        <v>180.85911999999999</v>
      </c>
      <c r="K195" s="14" t="s">
        <v>9</v>
      </c>
      <c r="L195" s="20">
        <f>+B194/B195-1</f>
        <v>-1.3184794524606636E-3</v>
      </c>
      <c r="M195" s="20">
        <f>+C194/C195-1</f>
        <v>5.3320322747862914E-3</v>
      </c>
      <c r="N195" s="20">
        <f>+D194/D195-1</f>
        <v>6.1570510402497725E-4</v>
      </c>
      <c r="O195" s="20">
        <f>+E194/E195-1</f>
        <v>-1.0252029047415734E-2</v>
      </c>
      <c r="P195" s="20">
        <f>+F194/F195-1</f>
        <v>2.1383458905517294E-3</v>
      </c>
      <c r="Q195" s="20">
        <f>+G194/G195-1</f>
        <v>9.6918007365753844E-4</v>
      </c>
      <c r="R195" s="20">
        <f>+H194/H195-1</f>
        <v>7.1337430551861036E-3</v>
      </c>
      <c r="S195" s="20">
        <f>+I194/I195-1</f>
        <v>3.7251488034983904E-3</v>
      </c>
      <c r="T195" s="20">
        <f>+J194/J195-1</f>
        <v>2.4958652900666234E-3</v>
      </c>
      <c r="U195" s="14" t="s">
        <v>9</v>
      </c>
      <c r="V195" s="12">
        <f>+L195-AVERAGE(L$3:L$874)</f>
        <v>-1.2497952574468734E-3</v>
      </c>
      <c r="W195" s="12">
        <f>+M195-AVERAGE(M$3:M$874)</f>
        <v>5.2315939734496452E-3</v>
      </c>
      <c r="X195" s="12">
        <f>+N195-AVERAGE(N$3:N$874)</f>
        <v>3.291204156762139E-4</v>
      </c>
      <c r="Y195" s="12">
        <f>+O195-AVERAGE(O$3:O$874)</f>
        <v>-1.0438378599662623E-2</v>
      </c>
      <c r="Z195" s="12">
        <f>+P195-AVERAGE(P$3:P$874)</f>
        <v>2.0671118606023515E-3</v>
      </c>
      <c r="AA195" s="12">
        <f>+Q195-AVERAGE(Q$3:Q$874)</f>
        <v>8.1474724663909987E-4</v>
      </c>
      <c r="AB195" s="12">
        <f>+R195-AVERAGE(R$3:R$874)</f>
        <v>7.0897736482737209E-3</v>
      </c>
      <c r="AC195" s="12">
        <f>+S195-AVERAGE(S$3:S$874)</f>
        <v>3.6982922760428719E-3</v>
      </c>
      <c r="AD195" s="12">
        <f t="shared" si="3"/>
        <v>2.4918033423162855E-3</v>
      </c>
    </row>
    <row r="196" spans="1:30" x14ac:dyDescent="0.25">
      <c r="A196" s="11">
        <v>42296</v>
      </c>
      <c r="B196" s="13">
        <v>680.6</v>
      </c>
      <c r="C196" s="10">
        <v>461.87979999999999</v>
      </c>
      <c r="D196" s="10">
        <v>41.253999999999998</v>
      </c>
      <c r="E196" s="10">
        <v>0.23300000000000001</v>
      </c>
      <c r="F196" s="15">
        <v>522.38710000000003</v>
      </c>
      <c r="G196" s="10">
        <v>51.17</v>
      </c>
      <c r="H196" s="10">
        <v>492.99889999999999</v>
      </c>
      <c r="I196" s="10">
        <v>2.4847999999999999</v>
      </c>
      <c r="J196" s="10">
        <v>181.45932999999999</v>
      </c>
      <c r="K196" s="14" t="s">
        <v>9</v>
      </c>
      <c r="L196" s="20">
        <f>+B195/B196-1</f>
        <v>-8.1986482515428172E-3</v>
      </c>
      <c r="M196" s="20">
        <f>+C195/C196-1</f>
        <v>-5.5458151666298861E-3</v>
      </c>
      <c r="N196" s="20">
        <f>+D195/D196-1</f>
        <v>-3.948708004072321E-3</v>
      </c>
      <c r="O196" s="20">
        <f>+E195/E196-1</f>
        <v>4.7210300429183505E-3</v>
      </c>
      <c r="P196" s="20">
        <f>+F195/F196-1</f>
        <v>6.7650981427358481E-4</v>
      </c>
      <c r="Q196" s="20">
        <f>+G195/G196-1</f>
        <v>8.2079343365253354E-3</v>
      </c>
      <c r="R196" s="20">
        <f>+H195/H196-1</f>
        <v>-5.0121815687621529E-3</v>
      </c>
      <c r="S196" s="20">
        <f>+I195/I196-1</f>
        <v>-6.0769478428847057E-3</v>
      </c>
      <c r="T196" s="20">
        <f>+J195/J196-1</f>
        <v>-3.3076833249632287E-3</v>
      </c>
      <c r="U196" s="14" t="s">
        <v>9</v>
      </c>
      <c r="V196" s="12">
        <f>+L196-AVERAGE(L$3:L$874)</f>
        <v>-8.1299640565290279E-3</v>
      </c>
      <c r="W196" s="12">
        <f>+M196-AVERAGE(M$3:M$874)</f>
        <v>-5.6462534679665322E-3</v>
      </c>
      <c r="X196" s="12">
        <f>+N196-AVERAGE(N$3:N$874)</f>
        <v>-4.2352926924210848E-3</v>
      </c>
      <c r="Y196" s="12">
        <f>+O196-AVERAGE(O$3:O$874)</f>
        <v>4.5346804906714611E-3</v>
      </c>
      <c r="Z196" s="12">
        <f>+P196-AVERAGE(P$3:P$874)</f>
        <v>6.0527578432420666E-4</v>
      </c>
      <c r="AA196" s="12">
        <f>+Q196-AVERAGE(Q$3:Q$874)</f>
        <v>8.0535015095068961E-3</v>
      </c>
      <c r="AB196" s="12">
        <f>+R196-AVERAGE(R$3:R$874)</f>
        <v>-5.0561509756745357E-3</v>
      </c>
      <c r="AC196" s="12">
        <f>+S196-AVERAGE(S$3:S$874)</f>
        <v>-6.1038043703402246E-3</v>
      </c>
      <c r="AD196" s="12">
        <f t="shared" ref="AD196:AD259" si="4">+T196-AVERAGE(T$3:T$874)</f>
        <v>-3.3117452727135666E-3</v>
      </c>
    </row>
    <row r="197" spans="1:30" x14ac:dyDescent="0.25">
      <c r="A197" s="11">
        <v>42297</v>
      </c>
      <c r="B197" s="13">
        <v>687.87</v>
      </c>
      <c r="C197" s="10">
        <v>464.46850000000001</v>
      </c>
      <c r="D197" s="10">
        <v>41.526400000000002</v>
      </c>
      <c r="E197" s="10">
        <v>0.23419999999999999</v>
      </c>
      <c r="F197" s="15">
        <v>529.87130000000002</v>
      </c>
      <c r="G197" s="10">
        <v>51.71</v>
      </c>
      <c r="H197" s="10">
        <v>499.3175</v>
      </c>
      <c r="I197" s="10">
        <v>2.5129999999999999</v>
      </c>
      <c r="J197" s="10">
        <v>183.12083000000001</v>
      </c>
      <c r="K197" s="14" t="s">
        <v>9</v>
      </c>
      <c r="L197" s="20">
        <f>+B196/B197-1</f>
        <v>-1.0568857487606609E-2</v>
      </c>
      <c r="M197" s="20">
        <f>+C196/C197-1</f>
        <v>-5.5734673072554974E-3</v>
      </c>
      <c r="N197" s="20">
        <f>+D196/D197-1</f>
        <v>-6.5596825152193228E-3</v>
      </c>
      <c r="O197" s="20">
        <f>+E196/E197-1</f>
        <v>-5.1238257899230977E-3</v>
      </c>
      <c r="P197" s="20">
        <f>+F196/F197-1</f>
        <v>-1.4124561945513925E-2</v>
      </c>
      <c r="Q197" s="20">
        <f>+G196/G197-1</f>
        <v>-1.0442854380197208E-2</v>
      </c>
      <c r="R197" s="20">
        <f>+H196/H197-1</f>
        <v>-1.2654473356131124E-2</v>
      </c>
      <c r="S197" s="20">
        <f>+I196/I197-1</f>
        <v>-1.1221647433346638E-2</v>
      </c>
      <c r="T197" s="20">
        <f>+J196/J197-1</f>
        <v>-9.0732441525085417E-3</v>
      </c>
      <c r="U197" s="14" t="s">
        <v>9</v>
      </c>
      <c r="V197" s="12">
        <f>+L197-AVERAGE(L$3:L$874)</f>
        <v>-1.050017329259282E-2</v>
      </c>
      <c r="W197" s="12">
        <f>+M197-AVERAGE(M$3:M$874)</f>
        <v>-5.6739056085921436E-3</v>
      </c>
      <c r="X197" s="12">
        <f>+N197-AVERAGE(N$3:N$874)</f>
        <v>-6.8462672035680865E-3</v>
      </c>
      <c r="Y197" s="12">
        <f>+O197-AVERAGE(O$3:O$874)</f>
        <v>-5.3101753421699871E-3</v>
      </c>
      <c r="Z197" s="12">
        <f>+P197-AVERAGE(P$3:P$874)</f>
        <v>-1.4195795975463303E-2</v>
      </c>
      <c r="AA197" s="12">
        <f>+Q197-AVERAGE(Q$3:Q$874)</f>
        <v>-1.0597287207215648E-2</v>
      </c>
      <c r="AB197" s="12">
        <f>+R197-AVERAGE(R$3:R$874)</f>
        <v>-1.2698442763043506E-2</v>
      </c>
      <c r="AC197" s="12">
        <f>+S197-AVERAGE(S$3:S$874)</f>
        <v>-1.1248503960802157E-2</v>
      </c>
      <c r="AD197" s="12">
        <f t="shared" si="4"/>
        <v>-9.0773061002588796E-3</v>
      </c>
    </row>
    <row r="198" spans="1:30" x14ac:dyDescent="0.25">
      <c r="A198" s="11">
        <v>42298</v>
      </c>
      <c r="B198" s="13">
        <v>693.73</v>
      </c>
      <c r="C198" s="10">
        <v>464.76530000000002</v>
      </c>
      <c r="D198" s="10">
        <v>41.618000000000002</v>
      </c>
      <c r="E198" s="10">
        <v>0.23419999999999999</v>
      </c>
      <c r="F198" s="15">
        <v>527.54359999999997</v>
      </c>
      <c r="G198" s="10">
        <v>51.23</v>
      </c>
      <c r="H198" s="10">
        <v>499.6454</v>
      </c>
      <c r="I198" s="10">
        <v>2.5209000000000001</v>
      </c>
      <c r="J198" s="10">
        <v>183.17161999999999</v>
      </c>
      <c r="K198" s="14" t="s">
        <v>9</v>
      </c>
      <c r="L198" s="20">
        <f>+B197/B198-1</f>
        <v>-8.4470903665690988E-3</v>
      </c>
      <c r="M198" s="20">
        <f>+C197/C198-1</f>
        <v>-6.3860189218090113E-4</v>
      </c>
      <c r="N198" s="20">
        <f>+D197/D198-1</f>
        <v>-2.200970733817087E-3</v>
      </c>
      <c r="O198" s="20">
        <f>+E197/E198-1</f>
        <v>0</v>
      </c>
      <c r="P198" s="20">
        <f>+F197/F198-1</f>
        <v>4.4123367243960043E-3</v>
      </c>
      <c r="Q198" s="20">
        <f>+G197/G198-1</f>
        <v>9.3695100527035891E-3</v>
      </c>
      <c r="R198" s="20">
        <f>+H197/H198-1</f>
        <v>-6.5626542343832917E-4</v>
      </c>
      <c r="S198" s="20">
        <f>+I197/I198-1</f>
        <v>-3.1338014201278686E-3</v>
      </c>
      <c r="T198" s="20">
        <f>+J197/J198-1</f>
        <v>-2.7728094559609229E-4</v>
      </c>
      <c r="U198" s="14" t="s">
        <v>9</v>
      </c>
      <c r="V198" s="12">
        <f>+L198-AVERAGE(L$3:L$874)</f>
        <v>-8.3784061715553096E-3</v>
      </c>
      <c r="W198" s="12">
        <f>+M198-AVERAGE(M$3:M$874)</f>
        <v>-7.3904019351754763E-4</v>
      </c>
      <c r="X198" s="12">
        <f>+N198-AVERAGE(N$3:N$874)</f>
        <v>-2.4875554221658503E-3</v>
      </c>
      <c r="Y198" s="12">
        <f>+O198-AVERAGE(O$3:O$874)</f>
        <v>-1.8634955224688943E-4</v>
      </c>
      <c r="Z198" s="12">
        <f>+P198-AVERAGE(P$3:P$874)</f>
        <v>4.3411026944466264E-3</v>
      </c>
      <c r="AA198" s="12">
        <f>+Q198-AVERAGE(Q$3:Q$874)</f>
        <v>9.2150772256851497E-3</v>
      </c>
      <c r="AB198" s="12">
        <f>+R198-AVERAGE(R$3:R$874)</f>
        <v>-7.0023483035071157E-4</v>
      </c>
      <c r="AC198" s="12">
        <f>+S198-AVERAGE(S$3:S$874)</f>
        <v>-3.1606579475833871E-3</v>
      </c>
      <c r="AD198" s="12">
        <f t="shared" si="4"/>
        <v>-2.8134289334643027E-4</v>
      </c>
    </row>
    <row r="199" spans="1:30" x14ac:dyDescent="0.25">
      <c r="A199" s="11">
        <v>42299</v>
      </c>
      <c r="B199" s="13">
        <v>689.48</v>
      </c>
      <c r="C199" s="10">
        <v>468.26229999999998</v>
      </c>
      <c r="D199" s="10">
        <v>41.832300000000004</v>
      </c>
      <c r="E199" s="10">
        <v>0.2374</v>
      </c>
      <c r="F199" s="15">
        <v>526.48860000000002</v>
      </c>
      <c r="G199" s="10">
        <v>51.44</v>
      </c>
      <c r="H199" s="10">
        <v>496.91649999999998</v>
      </c>
      <c r="I199" s="10">
        <v>2.4672000000000001</v>
      </c>
      <c r="J199" s="10">
        <v>180.06021999999999</v>
      </c>
      <c r="K199" s="14" t="s">
        <v>9</v>
      </c>
      <c r="L199" s="20">
        <f>+B198/B199-1</f>
        <v>6.1640656726809073E-3</v>
      </c>
      <c r="M199" s="20">
        <f>+C198/C199-1</f>
        <v>-7.4680366111044005E-3</v>
      </c>
      <c r="N199" s="20">
        <f>+D198/D199-1</f>
        <v>-5.1228357035114636E-3</v>
      </c>
      <c r="O199" s="20">
        <f>+E198/E199-1</f>
        <v>-1.347935973041281E-2</v>
      </c>
      <c r="P199" s="20">
        <f>+F198/F199-1</f>
        <v>2.0038420584984618E-3</v>
      </c>
      <c r="Q199" s="20">
        <f>+G198/G199-1</f>
        <v>-4.0824261275271834E-3</v>
      </c>
      <c r="R199" s="20">
        <f>+H198/H199-1</f>
        <v>5.4916671110740722E-3</v>
      </c>
      <c r="S199" s="20">
        <f>+I198/I199-1</f>
        <v>2.1765564202334664E-2</v>
      </c>
      <c r="T199" s="20">
        <f>+J198/J199-1</f>
        <v>1.7279774510994272E-2</v>
      </c>
      <c r="U199" s="14" t="s">
        <v>9</v>
      </c>
      <c r="V199" s="12">
        <f>+L199-AVERAGE(L$3:L$874)</f>
        <v>6.2327498676946974E-3</v>
      </c>
      <c r="W199" s="12">
        <f>+M199-AVERAGE(M$3:M$874)</f>
        <v>-7.5684749124410467E-3</v>
      </c>
      <c r="X199" s="12">
        <f>+N199-AVERAGE(N$3:N$874)</f>
        <v>-5.4094203918602273E-3</v>
      </c>
      <c r="Y199" s="12">
        <f>+O199-AVERAGE(O$3:O$874)</f>
        <v>-1.3665709282659699E-2</v>
      </c>
      <c r="Z199" s="12">
        <f>+P199-AVERAGE(P$3:P$874)</f>
        <v>1.9326080285490836E-3</v>
      </c>
      <c r="AA199" s="12">
        <f>+Q199-AVERAGE(Q$3:Q$874)</f>
        <v>-4.2368589545456218E-3</v>
      </c>
      <c r="AB199" s="12">
        <f>+R199-AVERAGE(R$3:R$874)</f>
        <v>5.4476977041616895E-3</v>
      </c>
      <c r="AC199" s="12">
        <f>+S199-AVERAGE(S$3:S$874)</f>
        <v>2.1738707674879145E-2</v>
      </c>
      <c r="AD199" s="12">
        <f t="shared" si="4"/>
        <v>1.7275712563243933E-2</v>
      </c>
    </row>
    <row r="200" spans="1:30" x14ac:dyDescent="0.25">
      <c r="A200" s="11">
        <v>42300</v>
      </c>
      <c r="B200" s="13">
        <v>686.78</v>
      </c>
      <c r="C200" s="10">
        <v>463.50549999999998</v>
      </c>
      <c r="D200" s="10">
        <v>41.372300000000003</v>
      </c>
      <c r="E200" s="10">
        <v>0.23530000000000001</v>
      </c>
      <c r="F200" s="15">
        <v>521.36940000000004</v>
      </c>
      <c r="G200" s="10">
        <v>50.33</v>
      </c>
      <c r="H200" s="10">
        <v>495.53769999999997</v>
      </c>
      <c r="I200" s="10">
        <v>2.4251</v>
      </c>
      <c r="J200" s="10">
        <v>177.77312000000001</v>
      </c>
      <c r="K200" s="14" t="s">
        <v>9</v>
      </c>
      <c r="L200" s="20">
        <f>+B199/B200-1</f>
        <v>3.9313899647630546E-3</v>
      </c>
      <c r="M200" s="20">
        <f>+C199/C200-1</f>
        <v>1.0262661392367534E-2</v>
      </c>
      <c r="N200" s="20">
        <f>+D199/D200-1</f>
        <v>1.1118550334402455E-2</v>
      </c>
      <c r="O200" s="20">
        <f>+E199/E200-1</f>
        <v>8.9247768805780225E-3</v>
      </c>
      <c r="P200" s="20">
        <f>+F199/F200-1</f>
        <v>9.8187580629012228E-3</v>
      </c>
      <c r="Q200" s="20">
        <f>+G199/G200-1</f>
        <v>2.2054440691436472E-2</v>
      </c>
      <c r="R200" s="20">
        <f>+H199/H200-1</f>
        <v>2.7824320934612956E-3</v>
      </c>
      <c r="S200" s="20">
        <f>+I199/I200-1</f>
        <v>1.7360108861490309E-2</v>
      </c>
      <c r="T200" s="20">
        <f>+J199/J200-1</f>
        <v>1.2865274570193597E-2</v>
      </c>
      <c r="U200" s="14" t="s">
        <v>9</v>
      </c>
      <c r="V200" s="12">
        <f>+L200-AVERAGE(L$3:L$874)</f>
        <v>4.0000741597768447E-3</v>
      </c>
      <c r="W200" s="12">
        <f>+M200-AVERAGE(M$3:M$874)</f>
        <v>1.0162223091030887E-2</v>
      </c>
      <c r="X200" s="12">
        <f>+N200-AVERAGE(N$3:N$874)</f>
        <v>1.0831965646053692E-2</v>
      </c>
      <c r="Y200" s="12">
        <f>+O200-AVERAGE(O$3:O$874)</f>
        <v>8.7384273283311331E-3</v>
      </c>
      <c r="Z200" s="12">
        <f>+P200-AVERAGE(P$3:P$874)</f>
        <v>9.7475240329518448E-3</v>
      </c>
      <c r="AA200" s="12">
        <f>+Q200-AVERAGE(Q$3:Q$874)</f>
        <v>2.1900007864418033E-2</v>
      </c>
      <c r="AB200" s="12">
        <f>+R200-AVERAGE(R$3:R$874)</f>
        <v>2.7384626865489133E-3</v>
      </c>
      <c r="AC200" s="12">
        <f>+S200-AVERAGE(S$3:S$874)</f>
        <v>1.733325233403479E-2</v>
      </c>
      <c r="AD200" s="12">
        <f t="shared" si="4"/>
        <v>1.2861212622443259E-2</v>
      </c>
    </row>
    <row r="201" spans="1:30" x14ac:dyDescent="0.25">
      <c r="A201" s="11">
        <v>42303</v>
      </c>
      <c r="B201" s="13">
        <v>686.06</v>
      </c>
      <c r="C201" s="10">
        <v>467.04559999999998</v>
      </c>
      <c r="D201" s="10">
        <v>41.617199999999997</v>
      </c>
      <c r="E201" s="10">
        <v>0.2349</v>
      </c>
      <c r="F201" s="15">
        <v>523.06880000000001</v>
      </c>
      <c r="G201" s="10">
        <v>50.44</v>
      </c>
      <c r="H201" s="10">
        <v>498.7176</v>
      </c>
      <c r="I201" s="10">
        <v>2.4415</v>
      </c>
      <c r="J201" s="10">
        <v>177.89042000000001</v>
      </c>
      <c r="K201" s="14" t="s">
        <v>9</v>
      </c>
      <c r="L201" s="20">
        <f>+B200/B201-1</f>
        <v>1.0494708917587747E-3</v>
      </c>
      <c r="M201" s="20">
        <f>+C200/C201-1</f>
        <v>-7.5797737951068811E-3</v>
      </c>
      <c r="N201" s="20">
        <f>+D200/D201-1</f>
        <v>-5.8845861807136357E-3</v>
      </c>
      <c r="O201" s="20">
        <f>+E200/E201-1</f>
        <v>1.702852277565059E-3</v>
      </c>
      <c r="P201" s="20">
        <f>+F200/F201-1</f>
        <v>-3.2489033947350476E-3</v>
      </c>
      <c r="Q201" s="20">
        <f>+G200/G201-1</f>
        <v>-2.1808088818398019E-3</v>
      </c>
      <c r="R201" s="20">
        <f>+H200/H201-1</f>
        <v>-6.3761535586472906E-3</v>
      </c>
      <c r="S201" s="20">
        <f>+I200/I201-1</f>
        <v>-6.7171820602088816E-3</v>
      </c>
      <c r="T201" s="20">
        <f>+J200/J201-1</f>
        <v>-6.5939469927611682E-4</v>
      </c>
      <c r="U201" s="14" t="s">
        <v>9</v>
      </c>
      <c r="V201" s="12">
        <f>+L201-AVERAGE(L$3:L$874)</f>
        <v>1.1181550867725648E-3</v>
      </c>
      <c r="W201" s="12">
        <f>+M201-AVERAGE(M$3:M$874)</f>
        <v>-7.6802120964435273E-3</v>
      </c>
      <c r="X201" s="12">
        <f>+N201-AVERAGE(N$3:N$874)</f>
        <v>-6.1711708690623994E-3</v>
      </c>
      <c r="Y201" s="12">
        <f>+O201-AVERAGE(O$3:O$874)</f>
        <v>1.5165027253181695E-3</v>
      </c>
      <c r="Z201" s="12">
        <f>+P201-AVERAGE(P$3:P$874)</f>
        <v>-3.3201374246844256E-3</v>
      </c>
      <c r="AA201" s="12">
        <f>+Q201-AVERAGE(Q$3:Q$874)</f>
        <v>-2.3352417088582404E-3</v>
      </c>
      <c r="AB201" s="12">
        <f>+R201-AVERAGE(R$3:R$874)</f>
        <v>-6.4201229655596733E-3</v>
      </c>
      <c r="AC201" s="12">
        <f>+S201-AVERAGE(S$3:S$874)</f>
        <v>-6.7440385876644006E-3</v>
      </c>
      <c r="AD201" s="12">
        <f t="shared" si="4"/>
        <v>-6.6345664702645475E-4</v>
      </c>
    </row>
    <row r="202" spans="1:30" x14ac:dyDescent="0.25">
      <c r="A202" s="11">
        <v>42304</v>
      </c>
      <c r="B202" s="13">
        <v>688.65</v>
      </c>
      <c r="C202" s="10">
        <v>465.30939999999998</v>
      </c>
      <c r="D202" s="10">
        <v>41.578800000000001</v>
      </c>
      <c r="E202" s="10">
        <v>0.23330000000000001</v>
      </c>
      <c r="F202" s="15">
        <v>518.45979999999997</v>
      </c>
      <c r="G202" s="10">
        <v>50.3</v>
      </c>
      <c r="H202" s="10">
        <v>494.78590000000003</v>
      </c>
      <c r="I202" s="10">
        <v>2.4378000000000002</v>
      </c>
      <c r="J202" s="10">
        <v>177.44343000000001</v>
      </c>
      <c r="K202" s="14" t="s">
        <v>9</v>
      </c>
      <c r="L202" s="20">
        <f>+B201/B202-1</f>
        <v>-3.7609816307268007E-3</v>
      </c>
      <c r="M202" s="20">
        <f>+C201/C202-1</f>
        <v>3.7312807349261234E-3</v>
      </c>
      <c r="N202" s="20">
        <f>+D201/D202-1</f>
        <v>9.2354757713053459E-4</v>
      </c>
      <c r="O202" s="20">
        <f>+E201/E202-1</f>
        <v>6.8581225889412512E-3</v>
      </c>
      <c r="P202" s="20">
        <f>+F201/F202-1</f>
        <v>8.8897924197788303E-3</v>
      </c>
      <c r="Q202" s="20">
        <f>+G201/G202-1</f>
        <v>2.783300198807126E-3</v>
      </c>
      <c r="R202" s="20">
        <f>+H201/H202-1</f>
        <v>7.9462652432091829E-3</v>
      </c>
      <c r="S202" s="20">
        <f>+I201/I202-1</f>
        <v>1.5177619164818967E-3</v>
      </c>
      <c r="T202" s="20">
        <f>+J201/J202-1</f>
        <v>2.5190563550310241E-3</v>
      </c>
      <c r="U202" s="14" t="s">
        <v>9</v>
      </c>
      <c r="V202" s="12">
        <f>+L202-AVERAGE(L$3:L$874)</f>
        <v>-3.6922974357130106E-3</v>
      </c>
      <c r="W202" s="12">
        <f>+M202-AVERAGE(M$3:M$874)</f>
        <v>3.6308424335894768E-3</v>
      </c>
      <c r="X202" s="12">
        <f>+N202-AVERAGE(N$3:N$874)</f>
        <v>6.369628887817713E-4</v>
      </c>
      <c r="Y202" s="12">
        <f>+O202-AVERAGE(O$3:O$874)</f>
        <v>6.6717730366943617E-3</v>
      </c>
      <c r="Z202" s="12">
        <f>+P202-AVERAGE(P$3:P$874)</f>
        <v>8.8185583898294524E-3</v>
      </c>
      <c r="AA202" s="12">
        <f>+Q202-AVERAGE(Q$3:Q$874)</f>
        <v>2.6288673717886875E-3</v>
      </c>
      <c r="AB202" s="12">
        <f>+R202-AVERAGE(R$3:R$874)</f>
        <v>7.9022958362968011E-3</v>
      </c>
      <c r="AC202" s="12">
        <f>+S202-AVERAGE(S$3:S$874)</f>
        <v>1.490905389026378E-3</v>
      </c>
      <c r="AD202" s="12">
        <f t="shared" si="4"/>
        <v>2.5149944072806862E-3</v>
      </c>
    </row>
    <row r="203" spans="1:30" x14ac:dyDescent="0.25">
      <c r="A203" s="11">
        <v>42305</v>
      </c>
      <c r="B203" s="13">
        <v>686.2</v>
      </c>
      <c r="C203" s="10">
        <v>460.5204</v>
      </c>
      <c r="D203" s="10">
        <v>41.324599999999997</v>
      </c>
      <c r="E203" s="10">
        <v>0.23549999999999999</v>
      </c>
      <c r="F203" s="15">
        <v>521.2491</v>
      </c>
      <c r="G203" s="10">
        <v>50.16</v>
      </c>
      <c r="H203" s="10">
        <v>488.99</v>
      </c>
      <c r="I203" s="10">
        <v>2.4115000000000002</v>
      </c>
      <c r="J203" s="10">
        <v>175.29262</v>
      </c>
      <c r="K203" s="14" t="s">
        <v>9</v>
      </c>
      <c r="L203" s="20">
        <f>+B202/B203-1</f>
        <v>3.5703876420867253E-3</v>
      </c>
      <c r="M203" s="20">
        <f>+C202/C203-1</f>
        <v>1.0399105012503185E-2</v>
      </c>
      <c r="N203" s="20">
        <f>+D202/D203-1</f>
        <v>6.1512997101000888E-3</v>
      </c>
      <c r="O203" s="20">
        <f>+E202/E203-1</f>
        <v>-9.3418259023353434E-3</v>
      </c>
      <c r="P203" s="20">
        <f>+F202/F203-1</f>
        <v>-5.3511842994069525E-3</v>
      </c>
      <c r="Q203" s="20">
        <f>+G202/G203-1</f>
        <v>2.7910685805423441E-3</v>
      </c>
      <c r="R203" s="20">
        <f>+H202/H203-1</f>
        <v>1.1852798625738847E-2</v>
      </c>
      <c r="S203" s="20">
        <f>+I202/I203-1</f>
        <v>1.0906075057018461E-2</v>
      </c>
      <c r="T203" s="20">
        <f>+J202/J203-1</f>
        <v>1.2269826305294496E-2</v>
      </c>
      <c r="U203" s="14" t="s">
        <v>9</v>
      </c>
      <c r="V203" s="12">
        <f>+L203-AVERAGE(L$3:L$874)</f>
        <v>3.6390718371005154E-3</v>
      </c>
      <c r="W203" s="12">
        <f>+M203-AVERAGE(M$3:M$874)</f>
        <v>1.0298666711166539E-2</v>
      </c>
      <c r="X203" s="12">
        <f>+N203-AVERAGE(N$3:N$874)</f>
        <v>5.8647150217513251E-3</v>
      </c>
      <c r="Y203" s="12">
        <f>+O203-AVERAGE(O$3:O$874)</f>
        <v>-9.5281754545822328E-3</v>
      </c>
      <c r="Z203" s="12">
        <f>+P203-AVERAGE(P$3:P$874)</f>
        <v>-5.4224183293563304E-3</v>
      </c>
      <c r="AA203" s="12">
        <f>+Q203-AVERAGE(Q$3:Q$874)</f>
        <v>2.6366357535239056E-3</v>
      </c>
      <c r="AB203" s="12">
        <f>+R203-AVERAGE(R$3:R$874)</f>
        <v>1.1808829218826465E-2</v>
      </c>
      <c r="AC203" s="12">
        <f>+S203-AVERAGE(S$3:S$874)</f>
        <v>1.0879218529562942E-2</v>
      </c>
      <c r="AD203" s="12">
        <f t="shared" si="4"/>
        <v>1.2265764357544158E-2</v>
      </c>
    </row>
    <row r="204" spans="1:30" x14ac:dyDescent="0.25">
      <c r="A204" s="11">
        <v>42306</v>
      </c>
      <c r="B204" s="13">
        <v>688.75</v>
      </c>
      <c r="C204" s="10">
        <v>461.08179999999999</v>
      </c>
      <c r="D204" s="10">
        <v>41.419800000000002</v>
      </c>
      <c r="E204" s="10">
        <v>0.23619999999999999</v>
      </c>
      <c r="F204" s="15">
        <v>522.94529999999997</v>
      </c>
      <c r="G204" s="10">
        <v>49.57</v>
      </c>
      <c r="H204" s="10">
        <v>487.24799999999999</v>
      </c>
      <c r="I204" s="10">
        <v>2.4373</v>
      </c>
      <c r="J204" s="10">
        <v>176.70103</v>
      </c>
      <c r="K204" s="14" t="s">
        <v>9</v>
      </c>
      <c r="L204" s="20">
        <f>+B203/B204-1</f>
        <v>-3.7023593466424254E-3</v>
      </c>
      <c r="M204" s="20">
        <f>+C203/C204-1</f>
        <v>-1.2175713723682202E-3</v>
      </c>
      <c r="N204" s="20">
        <f>+D203/D204-1</f>
        <v>-2.2984176649816224E-3</v>
      </c>
      <c r="O204" s="20">
        <f>+E203/E204-1</f>
        <v>-2.963590177815445E-3</v>
      </c>
      <c r="P204" s="20">
        <f>+F203/F204-1</f>
        <v>-3.2435514766075979E-3</v>
      </c>
      <c r="Q204" s="20">
        <f>+G203/G204-1</f>
        <v>1.1902360298567505E-2</v>
      </c>
      <c r="R204" s="20">
        <f>+H203/H204-1</f>
        <v>3.5751814271172133E-3</v>
      </c>
      <c r="S204" s="20">
        <f>+I203/I204-1</f>
        <v>-1.0585483937143536E-2</v>
      </c>
      <c r="T204" s="20">
        <f>+J203/J204-1</f>
        <v>-7.9705817221326081E-3</v>
      </c>
      <c r="U204" s="14" t="s">
        <v>9</v>
      </c>
      <c r="V204" s="12">
        <f>+L204-AVERAGE(L$3:L$874)</f>
        <v>-3.6336751516286353E-3</v>
      </c>
      <c r="W204" s="12">
        <f>+M204-AVERAGE(M$3:M$874)</f>
        <v>-1.3180096737048666E-3</v>
      </c>
      <c r="X204" s="12">
        <f>+N204-AVERAGE(N$3:N$874)</f>
        <v>-2.5850023533303857E-3</v>
      </c>
      <c r="Y204" s="12">
        <f>+O204-AVERAGE(O$3:O$874)</f>
        <v>-3.1499397300623344E-3</v>
      </c>
      <c r="Z204" s="12">
        <f>+P204-AVERAGE(P$3:P$874)</f>
        <v>-3.3147855065569758E-3</v>
      </c>
      <c r="AA204" s="12">
        <f>+Q204-AVERAGE(Q$3:Q$874)</f>
        <v>1.1747927471549065E-2</v>
      </c>
      <c r="AB204" s="12">
        <f>+R204-AVERAGE(R$3:R$874)</f>
        <v>3.531212020204831E-3</v>
      </c>
      <c r="AC204" s="12">
        <f>+S204-AVERAGE(S$3:S$874)</f>
        <v>-1.0612340464599055E-2</v>
      </c>
      <c r="AD204" s="12">
        <f t="shared" si="4"/>
        <v>-7.974643669882946E-3</v>
      </c>
    </row>
    <row r="205" spans="1:30" x14ac:dyDescent="0.25">
      <c r="A205" s="11">
        <v>42307</v>
      </c>
      <c r="B205" s="13">
        <v>691.6</v>
      </c>
      <c r="C205" s="10">
        <v>469.37180000000001</v>
      </c>
      <c r="D205" s="10">
        <v>41.972799999999999</v>
      </c>
      <c r="E205" s="10">
        <v>0.23930000000000001</v>
      </c>
      <c r="F205" s="15">
        <v>529.66279999999995</v>
      </c>
      <c r="G205" s="10">
        <v>50.12</v>
      </c>
      <c r="H205" s="10">
        <v>494.34690000000001</v>
      </c>
      <c r="I205" s="10">
        <v>2.4540999999999999</v>
      </c>
      <c r="J205" s="10">
        <v>179.37221</v>
      </c>
      <c r="K205" s="14" t="s">
        <v>9</v>
      </c>
      <c r="L205" s="20">
        <f>+B204/B205-1</f>
        <v>-4.1208791208791062E-3</v>
      </c>
      <c r="M205" s="20">
        <f>+C204/C205-1</f>
        <v>-1.7661904699004083E-2</v>
      </c>
      <c r="N205" s="20">
        <f>+D204/D205-1</f>
        <v>-1.3175199176609587E-2</v>
      </c>
      <c r="O205" s="20">
        <f>+E204/E205-1</f>
        <v>-1.2954450480568425E-2</v>
      </c>
      <c r="P205" s="20">
        <f>+F204/F205-1</f>
        <v>-1.2682597305304411E-2</v>
      </c>
      <c r="Q205" s="20">
        <f>+G204/G205-1</f>
        <v>-1.0973663208300066E-2</v>
      </c>
      <c r="R205" s="20">
        <f>+H204/H205-1</f>
        <v>-1.4360158827738223E-2</v>
      </c>
      <c r="S205" s="20">
        <f>+I204/I205-1</f>
        <v>-6.845686809828444E-3</v>
      </c>
      <c r="T205" s="20">
        <f>+J204/J205-1</f>
        <v>-1.4891827446403161E-2</v>
      </c>
      <c r="U205" s="14" t="s">
        <v>9</v>
      </c>
      <c r="V205" s="12">
        <f>+L205-AVERAGE(L$3:L$874)</f>
        <v>-4.0521949258653161E-3</v>
      </c>
      <c r="W205" s="12">
        <f>+M205-AVERAGE(M$3:M$874)</f>
        <v>-1.7762343000340731E-2</v>
      </c>
      <c r="X205" s="12">
        <f>+N205-AVERAGE(N$3:N$874)</f>
        <v>-1.3461783864958349E-2</v>
      </c>
      <c r="Y205" s="12">
        <f>+O205-AVERAGE(O$3:O$874)</f>
        <v>-1.3140800032815314E-2</v>
      </c>
      <c r="Z205" s="12">
        <f>+P205-AVERAGE(P$3:P$874)</f>
        <v>-1.2753831335253788E-2</v>
      </c>
      <c r="AA205" s="12">
        <f>+Q205-AVERAGE(Q$3:Q$874)</f>
        <v>-1.1128096035318506E-2</v>
      </c>
      <c r="AB205" s="12">
        <f>+R205-AVERAGE(R$3:R$874)</f>
        <v>-1.4404128234650605E-2</v>
      </c>
      <c r="AC205" s="12">
        <f>+S205-AVERAGE(S$3:S$874)</f>
        <v>-6.872543337283963E-3</v>
      </c>
      <c r="AD205" s="12">
        <f t="shared" si="4"/>
        <v>-1.4895889394153499E-2</v>
      </c>
    </row>
    <row r="206" spans="1:30" x14ac:dyDescent="0.25">
      <c r="A206" s="11">
        <v>42310</v>
      </c>
      <c r="B206" s="13">
        <v>692.31</v>
      </c>
      <c r="C206" s="10">
        <v>466.71929999999998</v>
      </c>
      <c r="D206" s="10">
        <v>42.0976</v>
      </c>
      <c r="E206" s="10">
        <v>0.2389</v>
      </c>
      <c r="F206" s="15">
        <v>528.51790000000005</v>
      </c>
      <c r="G206" s="10">
        <v>50.18</v>
      </c>
      <c r="H206" s="10">
        <v>494.55180000000001</v>
      </c>
      <c r="I206" s="10">
        <v>2.4361999999999999</v>
      </c>
      <c r="J206" s="10">
        <v>178.95263</v>
      </c>
      <c r="K206" s="14" t="s">
        <v>9</v>
      </c>
      <c r="L206" s="20">
        <f>+B205/B206-1</f>
        <v>-1.0255521370483578E-3</v>
      </c>
      <c r="M206" s="20">
        <f>+C205/C206-1</f>
        <v>5.6832875777796943E-3</v>
      </c>
      <c r="N206" s="20">
        <f>+D205/D206-1</f>
        <v>-2.9645395461974644E-3</v>
      </c>
      <c r="O206" s="20">
        <f>+E205/E206-1</f>
        <v>1.6743407283381639E-3</v>
      </c>
      <c r="P206" s="20">
        <f>+F205/F206-1</f>
        <v>2.1662464033855855E-3</v>
      </c>
      <c r="Q206" s="20">
        <f>+G205/G206-1</f>
        <v>-1.1956954962136779E-3</v>
      </c>
      <c r="R206" s="20">
        <f>+H205/H206-1</f>
        <v>-4.1431453692009068E-4</v>
      </c>
      <c r="S206" s="20">
        <f>+I205/I206-1</f>
        <v>7.3475084147442971E-3</v>
      </c>
      <c r="T206" s="20">
        <f>+J205/J206-1</f>
        <v>2.3446428253108831E-3</v>
      </c>
      <c r="U206" s="14" t="s">
        <v>9</v>
      </c>
      <c r="V206" s="12">
        <f>+L206-AVERAGE(L$3:L$874)</f>
        <v>-9.5686794203456767E-4</v>
      </c>
      <c r="W206" s="12">
        <f>+M206-AVERAGE(M$3:M$874)</f>
        <v>5.5828492764430481E-3</v>
      </c>
      <c r="X206" s="12">
        <f>+N206-AVERAGE(N$3:N$874)</f>
        <v>-3.2511242345462277E-3</v>
      </c>
      <c r="Y206" s="12">
        <f>+O206-AVERAGE(O$3:O$874)</f>
        <v>1.4879911760912745E-3</v>
      </c>
      <c r="Z206" s="12">
        <f>+P206-AVERAGE(P$3:P$874)</f>
        <v>2.0950123734362076E-3</v>
      </c>
      <c r="AA206" s="12">
        <f>+Q206-AVERAGE(Q$3:Q$874)</f>
        <v>-1.3501283232321163E-3</v>
      </c>
      <c r="AB206" s="12">
        <f>+R206-AVERAGE(R$3:R$874)</f>
        <v>-4.5828394383247314E-4</v>
      </c>
      <c r="AC206" s="12">
        <f>+S206-AVERAGE(S$3:S$874)</f>
        <v>7.3206518872887781E-3</v>
      </c>
      <c r="AD206" s="12">
        <f t="shared" si="4"/>
        <v>2.3405808775605452E-3</v>
      </c>
    </row>
    <row r="207" spans="1:30" x14ac:dyDescent="0.25">
      <c r="A207" s="11">
        <v>42311</v>
      </c>
      <c r="B207" s="13">
        <v>688.63</v>
      </c>
      <c r="C207" s="10">
        <v>458.9855</v>
      </c>
      <c r="D207" s="10">
        <v>41.998699999999999</v>
      </c>
      <c r="E207" s="10">
        <v>0.246</v>
      </c>
      <c r="F207" s="15">
        <v>527.42610000000002</v>
      </c>
      <c r="G207" s="10">
        <v>50.13</v>
      </c>
      <c r="H207" s="10">
        <v>494.95119999999997</v>
      </c>
      <c r="I207" s="10">
        <v>2.4119000000000002</v>
      </c>
      <c r="J207" s="10">
        <v>177.61511999999999</v>
      </c>
      <c r="K207" s="14" t="s">
        <v>9</v>
      </c>
      <c r="L207" s="20">
        <f>+B206/B207-1</f>
        <v>5.3439437724176475E-3</v>
      </c>
      <c r="M207" s="20">
        <f>+C206/C207-1</f>
        <v>1.6849769763968458E-2</v>
      </c>
      <c r="N207" s="20">
        <f>+D206/D207-1</f>
        <v>2.3548347925055335E-3</v>
      </c>
      <c r="O207" s="20">
        <f>+E206/E207-1</f>
        <v>-2.886178861788613E-2</v>
      </c>
      <c r="P207" s="20">
        <f>+F206/F207-1</f>
        <v>2.0700530368140679E-3</v>
      </c>
      <c r="Q207" s="20">
        <f>+G206/G207-1</f>
        <v>9.974067424696198E-4</v>
      </c>
      <c r="R207" s="20">
        <f>+H206/H207-1</f>
        <v>-8.0694824055371761E-4</v>
      </c>
      <c r="S207" s="20">
        <f>+I206/I207-1</f>
        <v>1.0075044570670322E-2</v>
      </c>
      <c r="T207" s="20">
        <f>+J206/J207-1</f>
        <v>7.5303836745430619E-3</v>
      </c>
      <c r="U207" s="14" t="s">
        <v>9</v>
      </c>
      <c r="V207" s="12">
        <f>+L207-AVERAGE(L$3:L$874)</f>
        <v>5.4126279674314376E-3</v>
      </c>
      <c r="W207" s="12">
        <f>+M207-AVERAGE(M$3:M$874)</f>
        <v>1.6749331462631811E-2</v>
      </c>
      <c r="X207" s="12">
        <f>+N207-AVERAGE(N$3:N$874)</f>
        <v>2.0682501041567702E-3</v>
      </c>
      <c r="Y207" s="12">
        <f>+O207-AVERAGE(O$3:O$874)</f>
        <v>-2.904813817013302E-2</v>
      </c>
      <c r="Z207" s="12">
        <f>+P207-AVERAGE(P$3:P$874)</f>
        <v>1.99881900686469E-3</v>
      </c>
      <c r="AA207" s="12">
        <f>+Q207-AVERAGE(Q$3:Q$874)</f>
        <v>8.4297391545118123E-4</v>
      </c>
      <c r="AB207" s="12">
        <f>+R207-AVERAGE(R$3:R$874)</f>
        <v>-8.5091764746610002E-4</v>
      </c>
      <c r="AC207" s="12">
        <f>+S207-AVERAGE(S$3:S$874)</f>
        <v>1.0048188043214803E-2</v>
      </c>
      <c r="AD207" s="12">
        <f t="shared" si="4"/>
        <v>7.526321726792724E-3</v>
      </c>
    </row>
    <row r="208" spans="1:30" x14ac:dyDescent="0.25">
      <c r="A208" s="11">
        <v>42312</v>
      </c>
      <c r="B208" s="13">
        <v>691.43</v>
      </c>
      <c r="C208" s="10">
        <v>456.2013</v>
      </c>
      <c r="D208" s="10">
        <v>41.855499999999999</v>
      </c>
      <c r="E208" s="10">
        <v>0.24390000000000001</v>
      </c>
      <c r="F208" s="15">
        <v>526.31989999999996</v>
      </c>
      <c r="G208" s="10">
        <v>49.57</v>
      </c>
      <c r="H208" s="10">
        <v>494.77539999999999</v>
      </c>
      <c r="I208" s="10">
        <v>2.3921999999999999</v>
      </c>
      <c r="J208" s="10">
        <v>177.18223</v>
      </c>
      <c r="K208" s="14" t="s">
        <v>9</v>
      </c>
      <c r="L208" s="20">
        <f>+B207/B208-1</f>
        <v>-4.0495784099618959E-3</v>
      </c>
      <c r="M208" s="20">
        <f>+C207/C208-1</f>
        <v>6.1030075977424048E-3</v>
      </c>
      <c r="N208" s="20">
        <f>+D207/D208-1</f>
        <v>3.4212946924538912E-3</v>
      </c>
      <c r="O208" s="20">
        <f>+E207/E208-1</f>
        <v>8.610086100860892E-3</v>
      </c>
      <c r="P208" s="20">
        <f>+F207/F208-1</f>
        <v>2.1017635852265126E-3</v>
      </c>
      <c r="Q208" s="20">
        <f>+G207/G208-1</f>
        <v>1.129715553762356E-2</v>
      </c>
      <c r="R208" s="20">
        <f>+H207/H208-1</f>
        <v>3.5531273381828044E-4</v>
      </c>
      <c r="S208" s="20">
        <f>+I207/I208-1</f>
        <v>8.2350973998830401E-3</v>
      </c>
      <c r="T208" s="20">
        <f>+J207/J208-1</f>
        <v>2.4431908323989671E-3</v>
      </c>
      <c r="U208" s="14" t="s">
        <v>9</v>
      </c>
      <c r="V208" s="12">
        <f>+L208-AVERAGE(L$3:L$874)</f>
        <v>-3.9808942149481058E-3</v>
      </c>
      <c r="W208" s="12">
        <f>+M208-AVERAGE(M$3:M$874)</f>
        <v>6.0025692964057586E-3</v>
      </c>
      <c r="X208" s="12">
        <f>+N208-AVERAGE(N$3:N$874)</f>
        <v>3.1347100041051279E-3</v>
      </c>
      <c r="Y208" s="12">
        <f>+O208-AVERAGE(O$3:O$874)</f>
        <v>8.4237365486140026E-3</v>
      </c>
      <c r="Z208" s="12">
        <f>+P208-AVERAGE(P$3:P$874)</f>
        <v>2.0305295552771347E-3</v>
      </c>
      <c r="AA208" s="12">
        <f>+Q208-AVERAGE(Q$3:Q$874)</f>
        <v>1.1142722710605121E-2</v>
      </c>
      <c r="AB208" s="12">
        <f>+R208-AVERAGE(R$3:R$874)</f>
        <v>3.1134332690589797E-4</v>
      </c>
      <c r="AC208" s="12">
        <f>+S208-AVERAGE(S$3:S$874)</f>
        <v>8.2082408724275212E-3</v>
      </c>
      <c r="AD208" s="12">
        <f t="shared" si="4"/>
        <v>2.4391288846486291E-3</v>
      </c>
    </row>
    <row r="209" spans="1:30" x14ac:dyDescent="0.25">
      <c r="A209" s="11">
        <v>42313</v>
      </c>
      <c r="B209" s="13">
        <v>694.75</v>
      </c>
      <c r="C209" s="10">
        <v>459.31299999999999</v>
      </c>
      <c r="D209" s="10">
        <v>41.834499999999998</v>
      </c>
      <c r="E209" s="10">
        <v>0.24310000000000001</v>
      </c>
      <c r="F209" s="15">
        <v>527.38099999999997</v>
      </c>
      <c r="G209" s="10">
        <v>49.99</v>
      </c>
      <c r="H209" s="10">
        <v>496.21789999999999</v>
      </c>
      <c r="I209" s="10">
        <v>2.4104999999999999</v>
      </c>
      <c r="J209" s="10">
        <v>177.78432000000001</v>
      </c>
      <c r="K209" s="14" t="s">
        <v>9</v>
      </c>
      <c r="L209" s="20">
        <f>+B208/B209-1</f>
        <v>-4.778697373155838E-3</v>
      </c>
      <c r="M209" s="20">
        <f>+C208/C209-1</f>
        <v>-6.7746830592645413E-3</v>
      </c>
      <c r="N209" s="20">
        <f>+D208/D209-1</f>
        <v>5.0197803248508421E-4</v>
      </c>
      <c r="O209" s="20">
        <f>+E208/E209-1</f>
        <v>3.2908268202385127E-3</v>
      </c>
      <c r="P209" s="20">
        <f>+F208/F209-1</f>
        <v>-2.012017877018768E-3</v>
      </c>
      <c r="Q209" s="20">
        <f>+G208/G209-1</f>
        <v>-8.4016803360672521E-3</v>
      </c>
      <c r="R209" s="20">
        <f>+H208/H209-1</f>
        <v>-2.9069890465458492E-3</v>
      </c>
      <c r="S209" s="20">
        <f>+I208/I209-1</f>
        <v>-7.5917859365276508E-3</v>
      </c>
      <c r="T209" s="20">
        <f>+J208/J209-1</f>
        <v>-3.3866316219562931E-3</v>
      </c>
      <c r="U209" s="14" t="s">
        <v>9</v>
      </c>
      <c r="V209" s="12">
        <f>+L209-AVERAGE(L$3:L$874)</f>
        <v>-4.7100131781420479E-3</v>
      </c>
      <c r="W209" s="12">
        <f>+M209-AVERAGE(M$3:M$874)</f>
        <v>-6.8751213606011875E-3</v>
      </c>
      <c r="X209" s="12">
        <f>+N209-AVERAGE(N$3:N$874)</f>
        <v>2.1539334413632087E-4</v>
      </c>
      <c r="Y209" s="12">
        <f>+O209-AVERAGE(O$3:O$874)</f>
        <v>3.1044772679916233E-3</v>
      </c>
      <c r="Z209" s="12">
        <f>+P209-AVERAGE(P$3:P$874)</f>
        <v>-2.0832519069681459E-3</v>
      </c>
      <c r="AA209" s="12">
        <f>+Q209-AVERAGE(Q$3:Q$874)</f>
        <v>-8.5561131630856914E-3</v>
      </c>
      <c r="AB209" s="12">
        <f>+R209-AVERAGE(R$3:R$874)</f>
        <v>-2.9509584534582315E-3</v>
      </c>
      <c r="AC209" s="12">
        <f>+S209-AVERAGE(S$3:S$874)</f>
        <v>-7.6186424639831697E-3</v>
      </c>
      <c r="AD209" s="12">
        <f t="shared" si="4"/>
        <v>-3.390693569706631E-3</v>
      </c>
    </row>
    <row r="210" spans="1:30" x14ac:dyDescent="0.25">
      <c r="A210" s="11">
        <v>42314</v>
      </c>
      <c r="B210" s="13">
        <v>699.54</v>
      </c>
      <c r="C210" s="10">
        <v>455.4452</v>
      </c>
      <c r="D210" s="10">
        <v>41.525100000000002</v>
      </c>
      <c r="E210" s="10">
        <v>0.24149999999999999</v>
      </c>
      <c r="F210" s="15">
        <v>524.58140000000003</v>
      </c>
      <c r="G210" s="10">
        <v>49.32</v>
      </c>
      <c r="H210" s="10">
        <v>491.76889999999997</v>
      </c>
      <c r="I210" s="10">
        <v>2.3835000000000002</v>
      </c>
      <c r="J210" s="10">
        <v>175.34333000000001</v>
      </c>
      <c r="K210" s="14" t="s">
        <v>9</v>
      </c>
      <c r="L210" s="20">
        <f>+B209/B210-1</f>
        <v>-6.847356834491225E-3</v>
      </c>
      <c r="M210" s="20">
        <f>+C209/C210-1</f>
        <v>8.4923499029081473E-3</v>
      </c>
      <c r="N210" s="20">
        <f>+D209/D210-1</f>
        <v>7.4509152295838543E-3</v>
      </c>
      <c r="O210" s="20">
        <f>+E209/E210-1</f>
        <v>6.6252587991719736E-3</v>
      </c>
      <c r="P210" s="20">
        <f>+F209/F210-1</f>
        <v>5.3368266583602164E-3</v>
      </c>
      <c r="Q210" s="20">
        <f>+G209/G210-1</f>
        <v>1.3584752635847464E-2</v>
      </c>
      <c r="R210" s="20">
        <f>+H209/H210-1</f>
        <v>9.046932410732067E-3</v>
      </c>
      <c r="S210" s="20">
        <f>+I209/I210-1</f>
        <v>1.132787916928879E-2</v>
      </c>
      <c r="T210" s="20">
        <f>+J209/J210-1</f>
        <v>1.3921202477447991E-2</v>
      </c>
      <c r="U210" s="14" t="s">
        <v>9</v>
      </c>
      <c r="V210" s="12">
        <f>+L210-AVERAGE(L$3:L$874)</f>
        <v>-6.7786726394774349E-3</v>
      </c>
      <c r="W210" s="12">
        <f>+M210-AVERAGE(M$3:M$874)</f>
        <v>8.3919116015715011E-3</v>
      </c>
      <c r="X210" s="12">
        <f>+N210-AVERAGE(N$3:N$874)</f>
        <v>7.1643305412350906E-3</v>
      </c>
      <c r="Y210" s="12">
        <f>+O210-AVERAGE(O$3:O$874)</f>
        <v>6.4389092469250842E-3</v>
      </c>
      <c r="Z210" s="12">
        <f>+P210-AVERAGE(P$3:P$874)</f>
        <v>5.2655926284108385E-3</v>
      </c>
      <c r="AA210" s="12">
        <f>+Q210-AVERAGE(Q$3:Q$874)</f>
        <v>1.3430319808829024E-2</v>
      </c>
      <c r="AB210" s="12">
        <f>+R210-AVERAGE(R$3:R$874)</f>
        <v>9.0029630038196851E-3</v>
      </c>
      <c r="AC210" s="12">
        <f>+S210-AVERAGE(S$3:S$874)</f>
        <v>1.1301022641833271E-2</v>
      </c>
      <c r="AD210" s="12">
        <f t="shared" si="4"/>
        <v>1.3917140529697654E-2</v>
      </c>
    </row>
    <row r="211" spans="1:30" x14ac:dyDescent="0.25">
      <c r="A211" s="11">
        <v>42317</v>
      </c>
      <c r="B211" s="13">
        <v>702.75</v>
      </c>
      <c r="C211" s="10">
        <v>458.75080000000003</v>
      </c>
      <c r="D211" s="10">
        <v>41.867400000000004</v>
      </c>
      <c r="E211" s="10">
        <v>0.23980000000000001</v>
      </c>
      <c r="F211" s="15">
        <v>528.48659999999995</v>
      </c>
      <c r="G211" s="10">
        <v>49.1</v>
      </c>
      <c r="H211" s="10">
        <v>494.84039999999999</v>
      </c>
      <c r="I211" s="10">
        <v>2.4064999999999999</v>
      </c>
      <c r="J211" s="10">
        <v>177.33892</v>
      </c>
      <c r="K211" s="14" t="s">
        <v>9</v>
      </c>
      <c r="L211" s="20">
        <f>+B210/B211-1</f>
        <v>-4.5677694770545063E-3</v>
      </c>
      <c r="M211" s="20">
        <f>+C210/C211-1</f>
        <v>-7.2056550092119975E-3</v>
      </c>
      <c r="N211" s="20">
        <f>+D210/D211-1</f>
        <v>-8.1758122071110551E-3</v>
      </c>
      <c r="O211" s="20">
        <f>+E210/E211-1</f>
        <v>7.0892410341951706E-3</v>
      </c>
      <c r="P211" s="20">
        <f>+F210/F211-1</f>
        <v>-7.3894021153988465E-3</v>
      </c>
      <c r="Q211" s="20">
        <f>+G210/G211-1</f>
        <v>4.4806517311608562E-3</v>
      </c>
      <c r="R211" s="20">
        <f>+H210/H211-1</f>
        <v>-6.2070518090276972E-3</v>
      </c>
      <c r="S211" s="20">
        <f>+I210/I211-1</f>
        <v>-9.5574485767710993E-3</v>
      </c>
      <c r="T211" s="20">
        <f>+J210/J211-1</f>
        <v>-1.1252972556729191E-2</v>
      </c>
      <c r="U211" s="14" t="s">
        <v>9</v>
      </c>
      <c r="V211" s="12">
        <f>+L211-AVERAGE(L$3:L$874)</f>
        <v>-4.4990852820407162E-3</v>
      </c>
      <c r="W211" s="12">
        <f>+M211-AVERAGE(M$3:M$874)</f>
        <v>-7.3060933105486437E-3</v>
      </c>
      <c r="X211" s="12">
        <f>+N211-AVERAGE(N$3:N$874)</f>
        <v>-8.4623968954598179E-3</v>
      </c>
      <c r="Y211" s="12">
        <f>+O211-AVERAGE(O$3:O$874)</f>
        <v>6.9028914819482812E-3</v>
      </c>
      <c r="Z211" s="12">
        <f>+P211-AVERAGE(P$3:P$874)</f>
        <v>-7.4606361453482244E-3</v>
      </c>
      <c r="AA211" s="12">
        <f>+Q211-AVERAGE(Q$3:Q$874)</f>
        <v>4.3262189041424178E-3</v>
      </c>
      <c r="AB211" s="12">
        <f>+R211-AVERAGE(R$3:R$874)</f>
        <v>-6.2510212159400799E-3</v>
      </c>
      <c r="AC211" s="12">
        <f>+S211-AVERAGE(S$3:S$874)</f>
        <v>-9.5843051042266182E-3</v>
      </c>
      <c r="AD211" s="12">
        <f t="shared" si="4"/>
        <v>-1.1257034504479528E-2</v>
      </c>
    </row>
    <row r="212" spans="1:30" x14ac:dyDescent="0.25">
      <c r="A212" s="11">
        <v>42318</v>
      </c>
      <c r="B212" s="13">
        <v>700.23</v>
      </c>
      <c r="C212" s="10">
        <v>457.21140000000003</v>
      </c>
      <c r="D212" s="10">
        <v>41.791499999999999</v>
      </c>
      <c r="E212" s="10">
        <v>0.23799999999999999</v>
      </c>
      <c r="F212" s="15">
        <v>527.39070000000004</v>
      </c>
      <c r="G212" s="10">
        <v>49.06</v>
      </c>
      <c r="H212" s="10">
        <v>492.22289999999998</v>
      </c>
      <c r="I212" s="10">
        <v>2.4012000000000002</v>
      </c>
      <c r="J212" s="10">
        <v>177.21332000000001</v>
      </c>
      <c r="K212" s="14" t="s">
        <v>9</v>
      </c>
      <c r="L212" s="20">
        <f>+B211/B212-1</f>
        <v>3.598817531382581E-3</v>
      </c>
      <c r="M212" s="20">
        <f>+C211/C212-1</f>
        <v>3.3669326705327851E-3</v>
      </c>
      <c r="N212" s="20">
        <f>+D211/D212-1</f>
        <v>1.81615878827035E-3</v>
      </c>
      <c r="O212" s="20">
        <f>+E211/E212-1</f>
        <v>7.5630252100842288E-3</v>
      </c>
      <c r="P212" s="20">
        <f>+F211/F212-1</f>
        <v>2.0779661074794564E-3</v>
      </c>
      <c r="Q212" s="20">
        <f>+G211/G212-1</f>
        <v>8.1532816958818088E-4</v>
      </c>
      <c r="R212" s="20">
        <f>+H211/H212-1</f>
        <v>5.3177127679351344E-3</v>
      </c>
      <c r="S212" s="20">
        <f>+I211/I212-1</f>
        <v>2.2072297184738687E-3</v>
      </c>
      <c r="T212" s="20">
        <f>+J211/J212-1</f>
        <v>7.0875033547124211E-4</v>
      </c>
      <c r="U212" s="14" t="s">
        <v>9</v>
      </c>
      <c r="V212" s="12">
        <f>+L212-AVERAGE(L$3:L$874)</f>
        <v>3.6675017263963711E-3</v>
      </c>
      <c r="W212" s="12">
        <f>+M212-AVERAGE(M$3:M$874)</f>
        <v>3.2664943691961385E-3</v>
      </c>
      <c r="X212" s="12">
        <f>+N212-AVERAGE(N$3:N$874)</f>
        <v>1.5295740999215868E-3</v>
      </c>
      <c r="Y212" s="12">
        <f>+O212-AVERAGE(O$3:O$874)</f>
        <v>7.3766756578373394E-3</v>
      </c>
      <c r="Z212" s="12">
        <f>+P212-AVERAGE(P$3:P$874)</f>
        <v>2.0067320775300785E-3</v>
      </c>
      <c r="AA212" s="12">
        <f>+Q212-AVERAGE(Q$3:Q$874)</f>
        <v>6.6089534256974232E-4</v>
      </c>
      <c r="AB212" s="12">
        <f>+R212-AVERAGE(R$3:R$874)</f>
        <v>5.2737433610227516E-3</v>
      </c>
      <c r="AC212" s="12">
        <f>+S212-AVERAGE(S$3:S$874)</f>
        <v>2.1803731910183502E-3</v>
      </c>
      <c r="AD212" s="12">
        <f t="shared" si="4"/>
        <v>7.0468838772090418E-4</v>
      </c>
    </row>
    <row r="213" spans="1:30" x14ac:dyDescent="0.25">
      <c r="A213" s="11">
        <v>42319</v>
      </c>
      <c r="B213" s="13">
        <v>698.4</v>
      </c>
      <c r="C213" s="10">
        <v>458.45409999999998</v>
      </c>
      <c r="D213" s="10">
        <v>41.775399999999998</v>
      </c>
      <c r="E213" s="10">
        <v>0.23680000000000001</v>
      </c>
      <c r="F213" s="15">
        <v>526.88509999999997</v>
      </c>
      <c r="G213" s="10">
        <v>49.38</v>
      </c>
      <c r="H213" s="10">
        <v>493.56299999999999</v>
      </c>
      <c r="I213" s="10">
        <v>2.407</v>
      </c>
      <c r="J213" s="10">
        <v>178.09553</v>
      </c>
      <c r="K213" s="14" t="s">
        <v>9</v>
      </c>
      <c r="L213" s="20">
        <f>+B212/B213-1</f>
        <v>2.6202749140893378E-3</v>
      </c>
      <c r="M213" s="20">
        <f>+C212/C213-1</f>
        <v>-2.7106312278589728E-3</v>
      </c>
      <c r="N213" s="20">
        <f>+D212/D213-1</f>
        <v>3.8539427509975965E-4</v>
      </c>
      <c r="O213" s="20">
        <f>+E212/E213-1</f>
        <v>5.0675675675675436E-3</v>
      </c>
      <c r="P213" s="20">
        <f>+F212/F213-1</f>
        <v>9.5960200810396579E-4</v>
      </c>
      <c r="Q213" s="20">
        <f>+G212/G213-1</f>
        <v>-6.4803564196030949E-3</v>
      </c>
      <c r="R213" s="20">
        <f>+H212/H213-1</f>
        <v>-2.715154904237127E-3</v>
      </c>
      <c r="S213" s="20">
        <f>+I212/I213-1</f>
        <v>-2.4096385542168308E-3</v>
      </c>
      <c r="T213" s="20">
        <f>+J212/J213-1</f>
        <v>-4.953577442398438E-3</v>
      </c>
      <c r="U213" s="14" t="s">
        <v>9</v>
      </c>
      <c r="V213" s="12">
        <f>+L213-AVERAGE(L$3:L$874)</f>
        <v>2.6889591091031279E-3</v>
      </c>
      <c r="W213" s="12">
        <f>+M213-AVERAGE(M$3:M$874)</f>
        <v>-2.8110695291956194E-3</v>
      </c>
      <c r="X213" s="12">
        <f>+N213-AVERAGE(N$3:N$874)</f>
        <v>9.8809586750996309E-5</v>
      </c>
      <c r="Y213" s="12">
        <f>+O213-AVERAGE(O$3:O$874)</f>
        <v>4.8812180153206541E-3</v>
      </c>
      <c r="Z213" s="12">
        <f>+P213-AVERAGE(P$3:P$874)</f>
        <v>8.8836797815458764E-4</v>
      </c>
      <c r="AA213" s="12">
        <f>+Q213-AVERAGE(Q$3:Q$874)</f>
        <v>-6.6347892466215334E-3</v>
      </c>
      <c r="AB213" s="12">
        <f>+R213-AVERAGE(R$3:R$874)</f>
        <v>-2.7591243111495093E-3</v>
      </c>
      <c r="AC213" s="12">
        <f>+S213-AVERAGE(S$3:S$874)</f>
        <v>-2.4364950816723493E-3</v>
      </c>
      <c r="AD213" s="12">
        <f t="shared" si="4"/>
        <v>-4.9576393901487759E-3</v>
      </c>
    </row>
    <row r="214" spans="1:30" x14ac:dyDescent="0.25">
      <c r="A214" s="11">
        <v>42320</v>
      </c>
      <c r="B214" s="13">
        <v>701.83</v>
      </c>
      <c r="C214" s="10">
        <v>459.11180000000002</v>
      </c>
      <c r="D214" s="10">
        <v>41.936700000000002</v>
      </c>
      <c r="E214" s="10">
        <v>0.23089999999999999</v>
      </c>
      <c r="F214" s="15">
        <v>528.07399999999996</v>
      </c>
      <c r="G214" s="10">
        <v>49.05</v>
      </c>
      <c r="H214" s="10">
        <v>500.15260000000001</v>
      </c>
      <c r="I214" s="10">
        <v>2.4276</v>
      </c>
      <c r="J214" s="10">
        <v>179.25152</v>
      </c>
      <c r="K214" s="14" t="s">
        <v>9</v>
      </c>
      <c r="L214" s="20">
        <f>+B213/B214-1</f>
        <v>-4.8872234016785754E-3</v>
      </c>
      <c r="M214" s="20">
        <f>+C213/C214-1</f>
        <v>-1.4325486733297588E-3</v>
      </c>
      <c r="N214" s="20">
        <f>+D213/D214-1</f>
        <v>-3.8462730734656336E-3</v>
      </c>
      <c r="O214" s="20">
        <f>+E213/E214-1</f>
        <v>2.5552187093980105E-2</v>
      </c>
      <c r="P214" s="20">
        <f>+F213/F214-1</f>
        <v>-2.25138900987365E-3</v>
      </c>
      <c r="Q214" s="20">
        <f>+G213/G214-1</f>
        <v>6.7278287461773889E-3</v>
      </c>
      <c r="R214" s="20">
        <f>+H213/H214-1</f>
        <v>-1.3175178935388998E-2</v>
      </c>
      <c r="S214" s="20">
        <f>+I213/I214-1</f>
        <v>-8.4857472400724498E-3</v>
      </c>
      <c r="T214" s="20">
        <f>+J213/J214-1</f>
        <v>-6.4489829709672986E-3</v>
      </c>
      <c r="U214" s="14" t="s">
        <v>9</v>
      </c>
      <c r="V214" s="12">
        <f>+L214-AVERAGE(L$3:L$874)</f>
        <v>-4.8185392066647853E-3</v>
      </c>
      <c r="W214" s="12">
        <f>+M214-AVERAGE(M$3:M$874)</f>
        <v>-1.5329869746664052E-3</v>
      </c>
      <c r="X214" s="12">
        <f>+N214-AVERAGE(N$3:N$874)</f>
        <v>-4.1328577618143974E-3</v>
      </c>
      <c r="Y214" s="12">
        <f>+O214-AVERAGE(O$3:O$874)</f>
        <v>2.5365837541733216E-2</v>
      </c>
      <c r="Z214" s="12">
        <f>+P214-AVERAGE(P$3:P$874)</f>
        <v>-2.3226230398230279E-3</v>
      </c>
      <c r="AA214" s="12">
        <f>+Q214-AVERAGE(Q$3:Q$874)</f>
        <v>6.5733959191589504E-3</v>
      </c>
      <c r="AB214" s="12">
        <f>+R214-AVERAGE(R$3:R$874)</f>
        <v>-1.321914834230138E-2</v>
      </c>
      <c r="AC214" s="12">
        <f>+S214-AVERAGE(S$3:S$874)</f>
        <v>-8.5126037675279688E-3</v>
      </c>
      <c r="AD214" s="12">
        <f t="shared" si="4"/>
        <v>-6.4530449187176365E-3</v>
      </c>
    </row>
    <row r="215" spans="1:30" x14ac:dyDescent="0.25">
      <c r="A215" s="11">
        <v>42321</v>
      </c>
      <c r="B215" s="13">
        <v>704.2</v>
      </c>
      <c r="C215" s="10">
        <v>461.40249999999997</v>
      </c>
      <c r="D215" s="10">
        <v>42.285699999999999</v>
      </c>
      <c r="E215" s="10">
        <v>0.2293</v>
      </c>
      <c r="F215" s="15">
        <v>529.44259999999997</v>
      </c>
      <c r="G215" s="10">
        <v>48.99</v>
      </c>
      <c r="H215" s="10">
        <v>503.02809999999999</v>
      </c>
      <c r="I215" s="10">
        <v>2.4378000000000002</v>
      </c>
      <c r="J215" s="10">
        <v>178.99242000000001</v>
      </c>
      <c r="K215" s="14" t="s">
        <v>9</v>
      </c>
      <c r="L215" s="20">
        <f>+B214/B215-1</f>
        <v>-3.3655211587617639E-3</v>
      </c>
      <c r="M215" s="20">
        <f>+C214/C215-1</f>
        <v>-4.964645835252246E-3</v>
      </c>
      <c r="N215" s="20">
        <f>+D214/D215-1</f>
        <v>-8.2533811666827273E-3</v>
      </c>
      <c r="O215" s="20">
        <f>+E214/E215-1</f>
        <v>6.9777583951156075E-3</v>
      </c>
      <c r="P215" s="20">
        <f>+F214/F215-1</f>
        <v>-2.5849827724478969E-3</v>
      </c>
      <c r="Q215" s="20">
        <f>+G214/G215-1</f>
        <v>1.2247397428044593E-3</v>
      </c>
      <c r="R215" s="20">
        <f>+H214/H215-1</f>
        <v>-5.7163804566782161E-3</v>
      </c>
      <c r="S215" s="20">
        <f>+I214/I215-1</f>
        <v>-4.1841004184101083E-3</v>
      </c>
      <c r="T215" s="20">
        <f>+J214/J215-1</f>
        <v>1.4475473318924514E-3</v>
      </c>
      <c r="U215" s="14" t="s">
        <v>9</v>
      </c>
      <c r="V215" s="12">
        <f>+L215-AVERAGE(L$3:L$874)</f>
        <v>-3.2968369637479738E-3</v>
      </c>
      <c r="W215" s="12">
        <f>+M215-AVERAGE(M$3:M$874)</f>
        <v>-5.0650841365888922E-3</v>
      </c>
      <c r="X215" s="12">
        <f>+N215-AVERAGE(N$3:N$874)</f>
        <v>-8.5399658550314901E-3</v>
      </c>
      <c r="Y215" s="12">
        <f>+O215-AVERAGE(O$3:O$874)</f>
        <v>6.791408842868718E-3</v>
      </c>
      <c r="Z215" s="12">
        <f>+P215-AVERAGE(P$3:P$874)</f>
        <v>-2.6562168023972748E-3</v>
      </c>
      <c r="AA215" s="12">
        <f>+Q215-AVERAGE(Q$3:Q$874)</f>
        <v>1.0703069157860208E-3</v>
      </c>
      <c r="AB215" s="12">
        <f>+R215-AVERAGE(R$3:R$874)</f>
        <v>-5.7603498635905989E-3</v>
      </c>
      <c r="AC215" s="12">
        <f>+S215-AVERAGE(S$3:S$874)</f>
        <v>-4.2109569458656272E-3</v>
      </c>
      <c r="AD215" s="12">
        <f t="shared" si="4"/>
        <v>1.4434853841421135E-3</v>
      </c>
    </row>
    <row r="216" spans="1:30" x14ac:dyDescent="0.25">
      <c r="A216" s="11">
        <v>42324</v>
      </c>
      <c r="B216" s="13">
        <v>713.13</v>
      </c>
      <c r="C216" s="10">
        <v>462.71820000000002</v>
      </c>
      <c r="D216" s="10">
        <v>42.500500000000002</v>
      </c>
      <c r="E216" s="10">
        <v>0.23169999999999999</v>
      </c>
      <c r="F216" s="15">
        <v>534.59249999999997</v>
      </c>
      <c r="G216" s="10">
        <v>49.78</v>
      </c>
      <c r="H216" s="10">
        <v>505.69310000000002</v>
      </c>
      <c r="I216" s="10">
        <v>2.4426000000000001</v>
      </c>
      <c r="J216" s="10">
        <v>179.41102000000001</v>
      </c>
      <c r="K216" s="14" t="s">
        <v>9</v>
      </c>
      <c r="L216" s="20">
        <f>+B215/B216-1</f>
        <v>-1.2522261018327541E-2</v>
      </c>
      <c r="M216" s="20">
        <f>+C215/C216-1</f>
        <v>-2.8434152795374645E-3</v>
      </c>
      <c r="N216" s="20">
        <f>+D215/D216-1</f>
        <v>-5.0540581875507806E-3</v>
      </c>
      <c r="O216" s="20">
        <f>+E215/E216-1</f>
        <v>-1.0358221838584369E-2</v>
      </c>
      <c r="P216" s="20">
        <f>+F215/F216-1</f>
        <v>-9.633318836309912E-3</v>
      </c>
      <c r="Q216" s="20">
        <f>+G215/G216-1</f>
        <v>-1.5869827239855305E-2</v>
      </c>
      <c r="R216" s="20">
        <f>+H215/H216-1</f>
        <v>-5.2699947853748208E-3</v>
      </c>
      <c r="S216" s="20">
        <f>+I215/I216-1</f>
        <v>-1.9651191353475816E-3</v>
      </c>
      <c r="T216" s="20">
        <f>+J215/J216-1</f>
        <v>-2.333190012519859E-3</v>
      </c>
      <c r="U216" s="14" t="s">
        <v>9</v>
      </c>
      <c r="V216" s="12">
        <f>+L216-AVERAGE(L$3:L$874)</f>
        <v>-1.2453576823313751E-2</v>
      </c>
      <c r="W216" s="12">
        <f>+M216-AVERAGE(M$3:M$874)</f>
        <v>-2.9438535808741111E-3</v>
      </c>
      <c r="X216" s="12">
        <f>+N216-AVERAGE(N$3:N$874)</f>
        <v>-5.3406428758995443E-3</v>
      </c>
      <c r="Y216" s="12">
        <f>+O216-AVERAGE(O$3:O$874)</f>
        <v>-1.0544571390831259E-2</v>
      </c>
      <c r="Z216" s="12">
        <f>+P216-AVERAGE(P$3:P$874)</f>
        <v>-9.70455286625929E-3</v>
      </c>
      <c r="AA216" s="12">
        <f>+Q216-AVERAGE(Q$3:Q$874)</f>
        <v>-1.6024260066873745E-2</v>
      </c>
      <c r="AB216" s="12">
        <f>+R216-AVERAGE(R$3:R$874)</f>
        <v>-5.3139641922872035E-3</v>
      </c>
      <c r="AC216" s="12">
        <f>+S216-AVERAGE(S$3:S$874)</f>
        <v>-1.9919756628031002E-3</v>
      </c>
      <c r="AD216" s="12">
        <f t="shared" si="4"/>
        <v>-2.337251960270197E-3</v>
      </c>
    </row>
    <row r="217" spans="1:30" x14ac:dyDescent="0.25">
      <c r="A217" s="11">
        <v>42325</v>
      </c>
      <c r="B217" s="13">
        <v>711.4</v>
      </c>
      <c r="C217" s="10">
        <v>460.55</v>
      </c>
      <c r="D217" s="10">
        <v>42.531199999999998</v>
      </c>
      <c r="E217" s="10">
        <v>0.23130000000000001</v>
      </c>
      <c r="F217" s="15">
        <v>534.14589999999998</v>
      </c>
      <c r="G217" s="10">
        <v>49.85</v>
      </c>
      <c r="H217" s="10">
        <v>505.96910000000003</v>
      </c>
      <c r="I217" s="10">
        <v>2.4352</v>
      </c>
      <c r="J217" s="10">
        <v>178.41093000000001</v>
      </c>
      <c r="K217" s="14" t="s">
        <v>9</v>
      </c>
      <c r="L217" s="20">
        <f>+B216/B217-1</f>
        <v>2.4318245712680042E-3</v>
      </c>
      <c r="M217" s="20">
        <f>+C216/C217-1</f>
        <v>4.7078493106069708E-3</v>
      </c>
      <c r="N217" s="20">
        <f>+D216/D217-1</f>
        <v>-7.218230381460522E-4</v>
      </c>
      <c r="O217" s="20">
        <f>+E216/E217-1</f>
        <v>1.7293558149589217E-3</v>
      </c>
      <c r="P217" s="20">
        <f>+F216/F217-1</f>
        <v>8.3610114764520738E-4</v>
      </c>
      <c r="Q217" s="20">
        <f>+G216/G217-1</f>
        <v>-1.4042126379137931E-3</v>
      </c>
      <c r="R217" s="20">
        <f>+H216/H217-1</f>
        <v>-5.4548785686714396E-4</v>
      </c>
      <c r="S217" s="20">
        <f>+I216/I217-1</f>
        <v>3.0387647831799924E-3</v>
      </c>
      <c r="T217" s="20">
        <f>+J216/J217-1</f>
        <v>5.6055422164997815E-3</v>
      </c>
      <c r="U217" s="14" t="s">
        <v>9</v>
      </c>
      <c r="V217" s="12">
        <f>+L217-AVERAGE(L$3:L$874)</f>
        <v>2.5005087662817943E-3</v>
      </c>
      <c r="W217" s="12">
        <f>+M217-AVERAGE(M$3:M$874)</f>
        <v>4.6074110092703246E-3</v>
      </c>
      <c r="X217" s="12">
        <f>+N217-AVERAGE(N$3:N$874)</f>
        <v>-1.0084077264948155E-3</v>
      </c>
      <c r="Y217" s="12">
        <f>+O217-AVERAGE(O$3:O$874)</f>
        <v>1.5430062627120322E-3</v>
      </c>
      <c r="Z217" s="12">
        <f>+P217-AVERAGE(P$3:P$874)</f>
        <v>7.6486711769582923E-4</v>
      </c>
      <c r="AA217" s="12">
        <f>+Q217-AVERAGE(Q$3:Q$874)</f>
        <v>-1.5586454649322316E-3</v>
      </c>
      <c r="AB217" s="12">
        <f>+R217-AVERAGE(R$3:R$874)</f>
        <v>-5.8945726377952637E-4</v>
      </c>
      <c r="AC217" s="12">
        <f>+S217-AVERAGE(S$3:S$874)</f>
        <v>3.0119082557244739E-3</v>
      </c>
      <c r="AD217" s="12">
        <f t="shared" si="4"/>
        <v>5.6014802687494435E-3</v>
      </c>
    </row>
    <row r="218" spans="1:30" x14ac:dyDescent="0.25">
      <c r="A218" s="11">
        <v>42326</v>
      </c>
      <c r="B218" s="13">
        <v>714.81</v>
      </c>
      <c r="C218" s="10">
        <v>462.65940000000001</v>
      </c>
      <c r="D218" s="10">
        <v>42.712499999999999</v>
      </c>
      <c r="E218" s="10">
        <v>0.2303</v>
      </c>
      <c r="F218" s="15">
        <v>537.38959999999997</v>
      </c>
      <c r="G218" s="10">
        <v>50.47</v>
      </c>
      <c r="H218" s="10">
        <v>508.30500000000001</v>
      </c>
      <c r="I218" s="10">
        <v>2.4550999999999998</v>
      </c>
      <c r="J218" s="10">
        <v>179.44551999999999</v>
      </c>
      <c r="K218" s="14" t="s">
        <v>9</v>
      </c>
      <c r="L218" s="20">
        <f>+B217/B218-1</f>
        <v>-4.7704984541345752E-3</v>
      </c>
      <c r="M218" s="20">
        <f>+C217/C218-1</f>
        <v>-4.559293510517648E-3</v>
      </c>
      <c r="N218" s="20">
        <f>+D217/D218-1</f>
        <v>-4.244659057652922E-3</v>
      </c>
      <c r="O218" s="20">
        <f>+E217/E218-1</f>
        <v>4.3421623968735723E-3</v>
      </c>
      <c r="P218" s="20">
        <f>+F217/F218-1</f>
        <v>-6.0360304702584688E-3</v>
      </c>
      <c r="Q218" s="20">
        <f>+G217/G218-1</f>
        <v>-1.2284525460669604E-2</v>
      </c>
      <c r="R218" s="20">
        <f>+H217/H218-1</f>
        <v>-4.5954692556633425E-3</v>
      </c>
      <c r="S218" s="20">
        <f>+I217/I218-1</f>
        <v>-8.1055761476109822E-3</v>
      </c>
      <c r="T218" s="20">
        <f>+J217/J218-1</f>
        <v>-5.7654824706684371E-3</v>
      </c>
      <c r="U218" s="14" t="s">
        <v>9</v>
      </c>
      <c r="V218" s="12">
        <f>+L218-AVERAGE(L$3:L$874)</f>
        <v>-4.7018142591207851E-3</v>
      </c>
      <c r="W218" s="12">
        <f>+M218-AVERAGE(M$3:M$874)</f>
        <v>-4.6597318118542942E-3</v>
      </c>
      <c r="X218" s="12">
        <f>+N218-AVERAGE(N$3:N$874)</f>
        <v>-4.5312437460016857E-3</v>
      </c>
      <c r="Y218" s="12">
        <f>+O218-AVERAGE(O$3:O$874)</f>
        <v>4.1558128446266829E-3</v>
      </c>
      <c r="Z218" s="12">
        <f>+P218-AVERAGE(P$3:P$874)</f>
        <v>-6.1072645002078468E-3</v>
      </c>
      <c r="AA218" s="12">
        <f>+Q218-AVERAGE(Q$3:Q$874)</f>
        <v>-1.2438958287688043E-2</v>
      </c>
      <c r="AB218" s="12">
        <f>+R218-AVERAGE(R$3:R$874)</f>
        <v>-4.6394386625757253E-3</v>
      </c>
      <c r="AC218" s="12">
        <f>+S218-AVERAGE(S$3:S$874)</f>
        <v>-8.1324326750665012E-3</v>
      </c>
      <c r="AD218" s="12">
        <f t="shared" si="4"/>
        <v>-5.769544418418775E-3</v>
      </c>
    </row>
    <row r="219" spans="1:30" x14ac:dyDescent="0.25">
      <c r="A219" s="11">
        <v>42327</v>
      </c>
      <c r="B219" s="13">
        <v>709.99</v>
      </c>
      <c r="C219" s="10">
        <v>466.91550000000001</v>
      </c>
      <c r="D219" s="10">
        <v>42.786099999999998</v>
      </c>
      <c r="E219" s="10">
        <v>0.23139999999999999</v>
      </c>
      <c r="F219" s="15">
        <v>535.33870000000002</v>
      </c>
      <c r="G219" s="10">
        <v>50.71</v>
      </c>
      <c r="H219" s="10">
        <v>511.63709999999998</v>
      </c>
      <c r="I219" s="10">
        <v>2.4607000000000001</v>
      </c>
      <c r="J219" s="10">
        <v>179.51292000000001</v>
      </c>
      <c r="K219" s="14" t="s">
        <v>9</v>
      </c>
      <c r="L219" s="20">
        <f>+B218/B219-1</f>
        <v>6.7888280116621402E-3</v>
      </c>
      <c r="M219" s="20">
        <f>+C218/C219-1</f>
        <v>-9.1153538488227825E-3</v>
      </c>
      <c r="N219" s="20">
        <f>+D218/D219-1</f>
        <v>-1.7201848263804775E-3</v>
      </c>
      <c r="O219" s="20">
        <f>+E218/E219-1</f>
        <v>-4.7536732929991388E-3</v>
      </c>
      <c r="P219" s="20">
        <f>+F218/F219-1</f>
        <v>3.8310325780668286E-3</v>
      </c>
      <c r="Q219" s="20">
        <f>+G218/G219-1</f>
        <v>-4.7327943206468825E-3</v>
      </c>
      <c r="R219" s="20">
        <f>+H218/H219-1</f>
        <v>-6.5126238890806931E-3</v>
      </c>
      <c r="S219" s="20">
        <f>+I218/I219-1</f>
        <v>-2.2757751859228126E-3</v>
      </c>
      <c r="T219" s="20">
        <f>+J218/J219-1</f>
        <v>-3.7546044039626914E-4</v>
      </c>
      <c r="U219" s="14" t="s">
        <v>9</v>
      </c>
      <c r="V219" s="12">
        <f>+L219-AVERAGE(L$3:L$874)</f>
        <v>6.8575122066759303E-3</v>
      </c>
      <c r="W219" s="12">
        <f>+M219-AVERAGE(M$3:M$874)</f>
        <v>-9.2157921501594287E-3</v>
      </c>
      <c r="X219" s="12">
        <f>+N219-AVERAGE(N$3:N$874)</f>
        <v>-2.0067695147292408E-3</v>
      </c>
      <c r="Y219" s="12">
        <f>+O219-AVERAGE(O$3:O$874)</f>
        <v>-4.9400228452460282E-3</v>
      </c>
      <c r="Z219" s="12">
        <f>+P219-AVERAGE(P$3:P$874)</f>
        <v>3.7597985481174507E-3</v>
      </c>
      <c r="AA219" s="12">
        <f>+Q219-AVERAGE(Q$3:Q$874)</f>
        <v>-4.887227147665321E-3</v>
      </c>
      <c r="AB219" s="12">
        <f>+R219-AVERAGE(R$3:R$874)</f>
        <v>-6.5565932959930759E-3</v>
      </c>
      <c r="AC219" s="12">
        <f>+S219-AVERAGE(S$3:S$874)</f>
        <v>-2.3026317133783311E-3</v>
      </c>
      <c r="AD219" s="12">
        <f t="shared" si="4"/>
        <v>-3.7952238814660712E-4</v>
      </c>
    </row>
    <row r="220" spans="1:30" x14ac:dyDescent="0.25">
      <c r="A220" s="11">
        <v>42328</v>
      </c>
      <c r="B220" s="13">
        <v>710.59</v>
      </c>
      <c r="C220" s="10">
        <v>468.30860000000001</v>
      </c>
      <c r="D220" s="10">
        <v>43.174799999999998</v>
      </c>
      <c r="E220" s="10">
        <v>0.23269999999999999</v>
      </c>
      <c r="F220" s="15">
        <v>534.45569999999998</v>
      </c>
      <c r="G220" s="10">
        <v>51.12</v>
      </c>
      <c r="H220" s="10">
        <v>516.25959999999998</v>
      </c>
      <c r="I220" s="10">
        <v>2.4447000000000001</v>
      </c>
      <c r="J220" s="10">
        <v>179.19582</v>
      </c>
      <c r="K220" s="14" t="s">
        <v>9</v>
      </c>
      <c r="L220" s="20">
        <f>+B219/B220-1</f>
        <v>-8.443687639848596E-4</v>
      </c>
      <c r="M220" s="20">
        <f>+C219/C220-1</f>
        <v>-2.9747478478934219E-3</v>
      </c>
      <c r="N220" s="20">
        <f>+D219/D220-1</f>
        <v>-9.0029368983759461E-3</v>
      </c>
      <c r="O220" s="20">
        <f>+E219/E220-1</f>
        <v>-5.5865921787708883E-3</v>
      </c>
      <c r="P220" s="20">
        <f>+F219/F220-1</f>
        <v>1.6521481574620633E-3</v>
      </c>
      <c r="Q220" s="20">
        <f>+G219/G220-1</f>
        <v>-8.0203442879498432E-3</v>
      </c>
      <c r="R220" s="20">
        <f>+H219/H220-1</f>
        <v>-8.9538286551960056E-3</v>
      </c>
      <c r="S220" s="20">
        <f>+I219/I220-1</f>
        <v>6.5447703194665419E-3</v>
      </c>
      <c r="T220" s="20">
        <f>+J219/J220-1</f>
        <v>1.7695725268591644E-3</v>
      </c>
      <c r="U220" s="14" t="s">
        <v>9</v>
      </c>
      <c r="V220" s="12">
        <f>+L220-AVERAGE(L$3:L$874)</f>
        <v>-7.7568456897106949E-4</v>
      </c>
      <c r="W220" s="12">
        <f>+M220-AVERAGE(M$3:M$874)</f>
        <v>-3.0751861492300686E-3</v>
      </c>
      <c r="X220" s="12">
        <f>+N220-AVERAGE(N$3:N$874)</f>
        <v>-9.289521586724709E-3</v>
      </c>
      <c r="Y220" s="12">
        <f>+O220-AVERAGE(O$3:O$874)</f>
        <v>-5.7729417310177777E-3</v>
      </c>
      <c r="Z220" s="12">
        <f>+P220-AVERAGE(P$3:P$874)</f>
        <v>1.5809141275126852E-3</v>
      </c>
      <c r="AA220" s="12">
        <f>+Q220-AVERAGE(Q$3:Q$874)</f>
        <v>-8.1747771149682825E-3</v>
      </c>
      <c r="AB220" s="12">
        <f>+R220-AVERAGE(R$3:R$874)</f>
        <v>-8.9977980621083874E-3</v>
      </c>
      <c r="AC220" s="12">
        <f>+S220-AVERAGE(S$3:S$874)</f>
        <v>6.5179137920110229E-3</v>
      </c>
      <c r="AD220" s="12">
        <f t="shared" si="4"/>
        <v>1.7655105791088265E-3</v>
      </c>
    </row>
    <row r="221" spans="1:30" x14ac:dyDescent="0.25">
      <c r="A221" s="11">
        <v>42331</v>
      </c>
      <c r="B221" s="13">
        <v>715.13</v>
      </c>
      <c r="C221" s="10">
        <v>465.66829999999999</v>
      </c>
      <c r="D221" s="10">
        <v>43.158799999999999</v>
      </c>
      <c r="E221" s="10">
        <v>0.23230000000000001</v>
      </c>
      <c r="F221" s="15">
        <v>534.41610000000003</v>
      </c>
      <c r="G221" s="10">
        <v>50.72</v>
      </c>
      <c r="H221" s="10">
        <v>513.68489999999997</v>
      </c>
      <c r="I221" s="10">
        <v>2.4358</v>
      </c>
      <c r="J221" s="10">
        <v>178.55432999999999</v>
      </c>
      <c r="K221" s="14" t="s">
        <v>9</v>
      </c>
      <c r="L221" s="20">
        <f>+B220/B221-1</f>
        <v>-6.348496077636212E-3</v>
      </c>
      <c r="M221" s="20">
        <f>+C220/C221-1</f>
        <v>5.6699156889141733E-3</v>
      </c>
      <c r="N221" s="20">
        <f>+D220/D221-1</f>
        <v>3.70723931156558E-4</v>
      </c>
      <c r="O221" s="20">
        <f>+E220/E221-1</f>
        <v>1.7219113215669601E-3</v>
      </c>
      <c r="P221" s="20">
        <f>+F220/F221-1</f>
        <v>7.4099563991403272E-5</v>
      </c>
      <c r="Q221" s="20">
        <f>+G220/G221-1</f>
        <v>7.8864353312302349E-3</v>
      </c>
      <c r="R221" s="20">
        <f>+H220/H221-1</f>
        <v>5.0122166331929563E-3</v>
      </c>
      <c r="S221" s="20">
        <f>+I220/I221-1</f>
        <v>3.6538303637410063E-3</v>
      </c>
      <c r="T221" s="20">
        <f>+J220/J221-1</f>
        <v>3.5926880070620282E-3</v>
      </c>
      <c r="U221" s="14" t="s">
        <v>9</v>
      </c>
      <c r="V221" s="12">
        <f>+L221-AVERAGE(L$3:L$874)</f>
        <v>-6.2798118826224219E-3</v>
      </c>
      <c r="W221" s="12">
        <f>+M221-AVERAGE(M$3:M$874)</f>
        <v>5.5694773875775271E-3</v>
      </c>
      <c r="X221" s="12">
        <f>+N221-AVERAGE(N$3:N$874)</f>
        <v>8.4139242807794651E-5</v>
      </c>
      <c r="Y221" s="12">
        <f>+O221-AVERAGE(O$3:O$874)</f>
        <v>1.5355617693200707E-3</v>
      </c>
      <c r="Z221" s="12">
        <f>+P221-AVERAGE(P$3:P$874)</f>
        <v>2.8655340420251412E-6</v>
      </c>
      <c r="AA221" s="12">
        <f>+Q221-AVERAGE(Q$3:Q$874)</f>
        <v>7.7320025042117964E-3</v>
      </c>
      <c r="AB221" s="12">
        <f>+R221-AVERAGE(R$3:R$874)</f>
        <v>4.9682472262805736E-3</v>
      </c>
      <c r="AC221" s="12">
        <f>+S221-AVERAGE(S$3:S$874)</f>
        <v>3.6269738362854878E-3</v>
      </c>
      <c r="AD221" s="12">
        <f t="shared" si="4"/>
        <v>3.5886260593116903E-3</v>
      </c>
    </row>
    <row r="222" spans="1:30" x14ac:dyDescent="0.25">
      <c r="A222" s="11">
        <v>42332</v>
      </c>
      <c r="B222" s="13">
        <v>710.88</v>
      </c>
      <c r="C222" s="10">
        <v>466.41489999999999</v>
      </c>
      <c r="D222" s="10">
        <v>43.051600000000001</v>
      </c>
      <c r="E222" s="10">
        <v>0.23200000000000001</v>
      </c>
      <c r="F222" s="15">
        <v>534.9194</v>
      </c>
      <c r="G222" s="10">
        <v>50.73</v>
      </c>
      <c r="H222" s="10">
        <v>516.32899999999995</v>
      </c>
      <c r="I222" s="10">
        <v>2.4262000000000001</v>
      </c>
      <c r="J222" s="10">
        <v>177.73961</v>
      </c>
      <c r="K222" s="14" t="s">
        <v>9</v>
      </c>
      <c r="L222" s="20">
        <f>+B221/B222-1</f>
        <v>5.9785055142922428E-3</v>
      </c>
      <c r="M222" s="20">
        <f>+C221/C222-1</f>
        <v>-1.6007207316919292E-3</v>
      </c>
      <c r="N222" s="20">
        <f>+D221/D222-1</f>
        <v>2.4900352135577286E-3</v>
      </c>
      <c r="O222" s="20">
        <f>+E221/E222-1</f>
        <v>1.293103448275934E-3</v>
      </c>
      <c r="P222" s="20">
        <f>+F221/F222-1</f>
        <v>-9.408894124983691E-4</v>
      </c>
      <c r="Q222" s="20">
        <f>+G221/G222-1</f>
        <v>-1.9712201852939426E-4</v>
      </c>
      <c r="R222" s="20">
        <f>+H221/H222-1</f>
        <v>-5.1209596981769412E-3</v>
      </c>
      <c r="S222" s="20">
        <f>+I221/I222-1</f>
        <v>3.9568048800593392E-3</v>
      </c>
      <c r="T222" s="20">
        <f>+J221/J222-1</f>
        <v>4.58378410979976E-3</v>
      </c>
      <c r="U222" s="14" t="s">
        <v>9</v>
      </c>
      <c r="V222" s="12">
        <f>+L222-AVERAGE(L$3:L$874)</f>
        <v>6.0471897093060329E-3</v>
      </c>
      <c r="W222" s="12">
        <f>+M222-AVERAGE(M$3:M$874)</f>
        <v>-1.7011590330285756E-3</v>
      </c>
      <c r="X222" s="12">
        <f>+N222-AVERAGE(N$3:N$874)</f>
        <v>2.2034505252089653E-3</v>
      </c>
      <c r="Y222" s="12">
        <f>+O222-AVERAGE(O$3:O$874)</f>
        <v>1.1067538960290446E-3</v>
      </c>
      <c r="Z222" s="12">
        <f>+P222-AVERAGE(P$3:P$874)</f>
        <v>-1.0121234424477472E-3</v>
      </c>
      <c r="AA222" s="12">
        <f>+Q222-AVERAGE(Q$3:Q$874)</f>
        <v>-3.5155484554783283E-4</v>
      </c>
      <c r="AB222" s="12">
        <f>+R222-AVERAGE(R$3:R$874)</f>
        <v>-5.1649291050893239E-3</v>
      </c>
      <c r="AC222" s="12">
        <f>+S222-AVERAGE(S$3:S$874)</f>
        <v>3.9299483526038202E-3</v>
      </c>
      <c r="AD222" s="12">
        <f t="shared" si="4"/>
        <v>4.5797221620494221E-3</v>
      </c>
    </row>
    <row r="223" spans="1:30" x14ac:dyDescent="0.25">
      <c r="A223" s="11">
        <v>42333</v>
      </c>
      <c r="B223" s="13">
        <v>714.49</v>
      </c>
      <c r="C223" s="10">
        <v>469.18579999999997</v>
      </c>
      <c r="D223" s="10">
        <v>43.219299999999997</v>
      </c>
      <c r="E223" s="10">
        <v>0.2311</v>
      </c>
      <c r="F223" s="15">
        <v>536.68050000000005</v>
      </c>
      <c r="G223" s="10">
        <v>50.46</v>
      </c>
      <c r="H223" s="10">
        <v>517.26260000000002</v>
      </c>
      <c r="I223" s="10">
        <v>2.4279000000000002</v>
      </c>
      <c r="J223" s="10">
        <v>177.43592000000001</v>
      </c>
      <c r="K223" s="14" t="s">
        <v>9</v>
      </c>
      <c r="L223" s="20">
        <f>+B222/B223-1</f>
        <v>-5.0525549692788108E-3</v>
      </c>
      <c r="M223" s="20">
        <f>+C222/C223-1</f>
        <v>-5.9057627063734408E-3</v>
      </c>
      <c r="N223" s="20">
        <f>+D222/D223-1</f>
        <v>-3.8802109242860316E-3</v>
      </c>
      <c r="O223" s="20">
        <f>+E222/E223-1</f>
        <v>3.8944180008655405E-3</v>
      </c>
      <c r="P223" s="20">
        <f>+F222/F223-1</f>
        <v>-3.2814682106021564E-3</v>
      </c>
      <c r="Q223" s="20">
        <f>+G222/G223-1</f>
        <v>5.3507728894173212E-3</v>
      </c>
      <c r="R223" s="20">
        <f>+H222/H223-1</f>
        <v>-1.8048859515458204E-3</v>
      </c>
      <c r="S223" s="20">
        <f>+I222/I223-1</f>
        <v>-7.0019358293171852E-4</v>
      </c>
      <c r="T223" s="20">
        <f>+J222/J223-1</f>
        <v>1.7115474702078526E-3</v>
      </c>
      <c r="U223" s="14" t="s">
        <v>9</v>
      </c>
      <c r="V223" s="12">
        <f>+L223-AVERAGE(L$3:L$874)</f>
        <v>-4.9838707742650206E-3</v>
      </c>
      <c r="W223" s="12">
        <f>+M223-AVERAGE(M$3:M$874)</f>
        <v>-6.006201007710087E-3</v>
      </c>
      <c r="X223" s="12">
        <f>+N223-AVERAGE(N$3:N$874)</f>
        <v>-4.1667956126347954E-3</v>
      </c>
      <c r="Y223" s="12">
        <f>+O223-AVERAGE(O$3:O$874)</f>
        <v>3.708068448618651E-3</v>
      </c>
      <c r="Z223" s="12">
        <f>+P223-AVERAGE(P$3:P$874)</f>
        <v>-3.3527022405515344E-3</v>
      </c>
      <c r="AA223" s="12">
        <f>+Q223-AVERAGE(Q$3:Q$874)</f>
        <v>5.1963400623988827E-3</v>
      </c>
      <c r="AB223" s="12">
        <f>+R223-AVERAGE(R$3:R$874)</f>
        <v>-1.848855358458203E-3</v>
      </c>
      <c r="AC223" s="12">
        <f>+S223-AVERAGE(S$3:S$874)</f>
        <v>-7.2705011038723714E-4</v>
      </c>
      <c r="AD223" s="12">
        <f t="shared" si="4"/>
        <v>1.7074855224575147E-3</v>
      </c>
    </row>
    <row r="224" spans="1:30" x14ac:dyDescent="0.25">
      <c r="A224" s="11">
        <v>42334</v>
      </c>
      <c r="B224" s="13">
        <v>712.66</v>
      </c>
      <c r="C224" s="10">
        <v>469.21129999999999</v>
      </c>
      <c r="D224" s="10">
        <v>43.102400000000003</v>
      </c>
      <c r="E224" s="10">
        <v>0.23130000000000001</v>
      </c>
      <c r="F224" s="15">
        <v>537.13400000000001</v>
      </c>
      <c r="G224" s="10">
        <v>49.97</v>
      </c>
      <c r="H224" s="10">
        <v>516.05439999999999</v>
      </c>
      <c r="I224" s="10">
        <v>2.4257</v>
      </c>
      <c r="J224" s="10">
        <v>177.23362</v>
      </c>
      <c r="K224" s="14" t="s">
        <v>9</v>
      </c>
      <c r="L224" s="20">
        <f>+B223/B224-1</f>
        <v>2.5678444138861334E-3</v>
      </c>
      <c r="M224" s="20">
        <f>+C223/C224-1</f>
        <v>-5.4346517230130509E-5</v>
      </c>
      <c r="N224" s="20">
        <f>+D223/D224-1</f>
        <v>2.7121459593895114E-3</v>
      </c>
      <c r="O224" s="20">
        <f>+E223/E224-1</f>
        <v>-8.6467790747946083E-4</v>
      </c>
      <c r="P224" s="20">
        <f>+F223/F224-1</f>
        <v>-8.4429583679301867E-4</v>
      </c>
      <c r="Q224" s="20">
        <f>+G223/G224-1</f>
        <v>9.8058835301180203E-3</v>
      </c>
      <c r="R224" s="20">
        <f>+H223/H224-1</f>
        <v>2.3412260412856156E-3</v>
      </c>
      <c r="S224" s="20">
        <f>+I223/I224-1</f>
        <v>9.0695469349055813E-4</v>
      </c>
      <c r="T224" s="20">
        <f>+J223/J224-1</f>
        <v>1.1414312927762182E-3</v>
      </c>
      <c r="U224" s="14" t="s">
        <v>9</v>
      </c>
      <c r="V224" s="12">
        <f>+L224-AVERAGE(L$3:L$874)</f>
        <v>2.6365286088999235E-3</v>
      </c>
      <c r="W224" s="12">
        <f>+M224-AVERAGE(M$3:M$874)</f>
        <v>-1.5478481856677698E-4</v>
      </c>
      <c r="X224" s="12">
        <f>+N224-AVERAGE(N$3:N$874)</f>
        <v>2.4255612710407481E-3</v>
      </c>
      <c r="Y224" s="12">
        <f>+O224-AVERAGE(O$3:O$874)</f>
        <v>-1.0510274597263503E-3</v>
      </c>
      <c r="Z224" s="12">
        <f>+P224-AVERAGE(P$3:P$874)</f>
        <v>-9.1552986674239682E-4</v>
      </c>
      <c r="AA224" s="12">
        <f>+Q224-AVERAGE(Q$3:Q$874)</f>
        <v>9.6514507030995809E-3</v>
      </c>
      <c r="AB224" s="12">
        <f>+R224-AVERAGE(R$3:R$874)</f>
        <v>2.2972566343732333E-3</v>
      </c>
      <c r="AC224" s="12">
        <f>+S224-AVERAGE(S$3:S$874)</f>
        <v>8.8009816603503951E-4</v>
      </c>
      <c r="AD224" s="12">
        <f t="shared" si="4"/>
        <v>1.1373693450258803E-3</v>
      </c>
    </row>
    <row r="225" spans="1:30" x14ac:dyDescent="0.25">
      <c r="A225" s="11">
        <v>42335</v>
      </c>
      <c r="B225" s="13">
        <v>711.6</v>
      </c>
      <c r="C225" s="10">
        <v>467.8408</v>
      </c>
      <c r="D225" s="10">
        <v>43.061300000000003</v>
      </c>
      <c r="E225" s="10">
        <v>0.2303</v>
      </c>
      <c r="F225" s="15">
        <v>535.25639999999999</v>
      </c>
      <c r="G225" s="10">
        <v>49.69</v>
      </c>
      <c r="H225" s="10">
        <v>515.02919999999995</v>
      </c>
      <c r="I225" s="10">
        <v>2.4331999999999998</v>
      </c>
      <c r="J225" s="10">
        <v>177.55703</v>
      </c>
      <c r="K225" s="14" t="s">
        <v>9</v>
      </c>
      <c r="L225" s="20">
        <f>+B224/B225-1</f>
        <v>1.4896008993816601E-3</v>
      </c>
      <c r="M225" s="20">
        <f>+C224/C225-1</f>
        <v>2.9294153053773808E-3</v>
      </c>
      <c r="N225" s="20">
        <f>+D224/D225-1</f>
        <v>9.5445330261734185E-4</v>
      </c>
      <c r="O225" s="20">
        <f>+E224/E225-1</f>
        <v>4.3421623968735723E-3</v>
      </c>
      <c r="P225" s="20">
        <f>+F224/F225-1</f>
        <v>3.5078515642223973E-3</v>
      </c>
      <c r="Q225" s="20">
        <f>+G224/G225-1</f>
        <v>5.6349366069632367E-3</v>
      </c>
      <c r="R225" s="20">
        <f>+H224/H225-1</f>
        <v>1.9905667484485523E-3</v>
      </c>
      <c r="S225" s="20">
        <f>+I224/I225-1</f>
        <v>-3.08236067729728E-3</v>
      </c>
      <c r="T225" s="20">
        <f>+J224/J225-1</f>
        <v>-1.8214429470914117E-3</v>
      </c>
      <c r="U225" s="14" t="s">
        <v>9</v>
      </c>
      <c r="V225" s="12">
        <f>+L225-AVERAGE(L$3:L$874)</f>
        <v>1.5582850943954502E-3</v>
      </c>
      <c r="W225" s="12">
        <f>+M225-AVERAGE(M$3:M$874)</f>
        <v>2.8289770040407342E-3</v>
      </c>
      <c r="X225" s="12">
        <f>+N225-AVERAGE(N$3:N$874)</f>
        <v>6.6786861426857856E-4</v>
      </c>
      <c r="Y225" s="12">
        <f>+O225-AVERAGE(O$3:O$874)</f>
        <v>4.1558128446266829E-3</v>
      </c>
      <c r="Z225" s="12">
        <f>+P225-AVERAGE(P$3:P$874)</f>
        <v>3.4366175342730194E-3</v>
      </c>
      <c r="AA225" s="12">
        <f>+Q225-AVERAGE(Q$3:Q$874)</f>
        <v>5.4805037799447983E-3</v>
      </c>
      <c r="AB225" s="12">
        <f>+R225-AVERAGE(R$3:R$874)</f>
        <v>1.9465973415361698E-3</v>
      </c>
      <c r="AC225" s="12">
        <f>+S225-AVERAGE(S$3:S$874)</f>
        <v>-3.1092172047527985E-3</v>
      </c>
      <c r="AD225" s="12">
        <f t="shared" si="4"/>
        <v>-1.8255048948417497E-3</v>
      </c>
    </row>
    <row r="226" spans="1:30" x14ac:dyDescent="0.25">
      <c r="A226" s="11">
        <v>42338</v>
      </c>
      <c r="B226" s="13">
        <v>711.01</v>
      </c>
      <c r="C226" s="10">
        <v>467.73020000000002</v>
      </c>
      <c r="D226" s="10">
        <v>42.877000000000002</v>
      </c>
      <c r="E226" s="10">
        <v>0.22600000000000001</v>
      </c>
      <c r="F226" s="15">
        <v>531.86360000000002</v>
      </c>
      <c r="G226" s="10">
        <v>49.19</v>
      </c>
      <c r="H226" s="10">
        <v>513.56870000000004</v>
      </c>
      <c r="I226" s="10">
        <v>2.4144000000000001</v>
      </c>
      <c r="J226" s="10">
        <v>175.82631000000001</v>
      </c>
      <c r="K226" s="14" t="s">
        <v>9</v>
      </c>
      <c r="L226" s="20">
        <f>+B225/B226-1</f>
        <v>8.2980548796784959E-4</v>
      </c>
      <c r="M226" s="20">
        <f>+C225/C226-1</f>
        <v>2.3646110514130569E-4</v>
      </c>
      <c r="N226" s="20">
        <f>+D225/D226-1</f>
        <v>4.2983417683140068E-3</v>
      </c>
      <c r="O226" s="20">
        <f>+E225/E226-1</f>
        <v>1.9026548672566257E-2</v>
      </c>
      <c r="P226" s="20">
        <f>+F225/F226-1</f>
        <v>6.3790791473603559E-3</v>
      </c>
      <c r="Q226" s="20">
        <f>+G225/G226-1</f>
        <v>1.016466761536905E-2</v>
      </c>
      <c r="R226" s="20">
        <f>+H225/H226-1</f>
        <v>2.8438259574616875E-3</v>
      </c>
      <c r="S226" s="20">
        <f>+I225/I226-1</f>
        <v>7.7866136514246342E-3</v>
      </c>
      <c r="T226" s="20">
        <f>+J225/J226-1</f>
        <v>9.8433505201809268E-3</v>
      </c>
      <c r="U226" s="14" t="s">
        <v>9</v>
      </c>
      <c r="V226" s="12">
        <f>+L226-AVERAGE(L$3:L$874)</f>
        <v>8.984896829816397E-4</v>
      </c>
      <c r="W226" s="12">
        <f>+M226-AVERAGE(M$3:M$874)</f>
        <v>1.3602280380465922E-4</v>
      </c>
      <c r="X226" s="12">
        <f>+N226-AVERAGE(N$3:N$874)</f>
        <v>4.0117570799652431E-3</v>
      </c>
      <c r="Y226" s="12">
        <f>+O226-AVERAGE(O$3:O$874)</f>
        <v>1.8840199120319367E-2</v>
      </c>
      <c r="Z226" s="12">
        <f>+P226-AVERAGE(P$3:P$874)</f>
        <v>6.3078451174109779E-3</v>
      </c>
      <c r="AA226" s="12">
        <f>+Q226-AVERAGE(Q$3:Q$874)</f>
        <v>1.001023478835061E-2</v>
      </c>
      <c r="AB226" s="12">
        <f>+R226-AVERAGE(R$3:R$874)</f>
        <v>2.7998565505493052E-3</v>
      </c>
      <c r="AC226" s="12">
        <f>+S226-AVERAGE(S$3:S$874)</f>
        <v>7.7597571239691153E-3</v>
      </c>
      <c r="AD226" s="12">
        <f t="shared" si="4"/>
        <v>9.8392885724305889E-3</v>
      </c>
    </row>
    <row r="227" spans="1:30" x14ac:dyDescent="0.25">
      <c r="A227" s="11">
        <v>42339</v>
      </c>
      <c r="B227" s="13">
        <v>703.02</v>
      </c>
      <c r="C227" s="10">
        <v>469.3827</v>
      </c>
      <c r="D227" s="10">
        <v>42.5565</v>
      </c>
      <c r="E227" s="10">
        <v>0.22500000000000001</v>
      </c>
      <c r="F227" s="15">
        <v>526.27059999999994</v>
      </c>
      <c r="G227" s="10">
        <v>48.67</v>
      </c>
      <c r="H227" s="10">
        <v>514.85249999999996</v>
      </c>
      <c r="I227" s="10">
        <v>2.3923000000000001</v>
      </c>
      <c r="J227" s="10">
        <v>174.58462</v>
      </c>
      <c r="K227" s="14" t="s">
        <v>9</v>
      </c>
      <c r="L227" s="20">
        <f>+B226/B227-1</f>
        <v>1.136525276663547E-2</v>
      </c>
      <c r="M227" s="20">
        <f>+C226/C227-1</f>
        <v>-3.5205813933917307E-3</v>
      </c>
      <c r="N227" s="20">
        <f>+D226/D227-1</f>
        <v>7.5311644519640009E-3</v>
      </c>
      <c r="O227" s="20">
        <f>+E226/E227-1</f>
        <v>4.4444444444444731E-3</v>
      </c>
      <c r="P227" s="20">
        <f>+F226/F227-1</f>
        <v>1.0627612486808324E-2</v>
      </c>
      <c r="Q227" s="20">
        <f>+G226/G227-1</f>
        <v>1.0684199712348352E-2</v>
      </c>
      <c r="R227" s="20">
        <f>+H226/H227-1</f>
        <v>-2.4935297002538492E-3</v>
      </c>
      <c r="S227" s="20">
        <f>+I226/I227-1</f>
        <v>9.2379718262760591E-3</v>
      </c>
      <c r="T227" s="20">
        <f>+J226/J227-1</f>
        <v>7.1122530724643251E-3</v>
      </c>
      <c r="U227" s="14" t="s">
        <v>9</v>
      </c>
      <c r="V227" s="12">
        <f>+L227-AVERAGE(L$3:L$874)</f>
        <v>1.1433936961649259E-2</v>
      </c>
      <c r="W227" s="12">
        <f>+M227-AVERAGE(M$3:M$874)</f>
        <v>-3.6210196947283773E-3</v>
      </c>
      <c r="X227" s="12">
        <f>+N227-AVERAGE(N$3:N$874)</f>
        <v>7.2445797636152371E-3</v>
      </c>
      <c r="Y227" s="12">
        <f>+O227-AVERAGE(O$3:O$874)</f>
        <v>4.2580948921975836E-3</v>
      </c>
      <c r="Z227" s="12">
        <f>+P227-AVERAGE(P$3:P$874)</f>
        <v>1.0556378456858946E-2</v>
      </c>
      <c r="AA227" s="12">
        <f>+Q227-AVERAGE(Q$3:Q$874)</f>
        <v>1.0529766885329913E-2</v>
      </c>
      <c r="AB227" s="12">
        <f>+R227-AVERAGE(R$3:R$874)</f>
        <v>-2.5374991071662315E-3</v>
      </c>
      <c r="AC227" s="12">
        <f>+S227-AVERAGE(S$3:S$874)</f>
        <v>9.2111152988205401E-3</v>
      </c>
      <c r="AD227" s="12">
        <f t="shared" si="4"/>
        <v>7.1081911247139872E-3</v>
      </c>
    </row>
    <row r="228" spans="1:30" x14ac:dyDescent="0.25">
      <c r="A228" s="11">
        <v>42340</v>
      </c>
      <c r="B228" s="13">
        <v>703.43</v>
      </c>
      <c r="C228" s="10">
        <v>467.5788</v>
      </c>
      <c r="D228" s="10">
        <v>42.5017</v>
      </c>
      <c r="E228" s="10">
        <v>0.22270000000000001</v>
      </c>
      <c r="F228" s="15">
        <v>527.75160000000005</v>
      </c>
      <c r="G228" s="10">
        <v>49.06</v>
      </c>
      <c r="H228" s="10">
        <v>514.6866</v>
      </c>
      <c r="I228" s="10">
        <v>2.4076</v>
      </c>
      <c r="J228" s="10">
        <v>174.69962000000001</v>
      </c>
      <c r="K228" s="14" t="s">
        <v>9</v>
      </c>
      <c r="L228" s="20">
        <f>+B227/B228-1</f>
        <v>-5.8285828014159602E-4</v>
      </c>
      <c r="M228" s="20">
        <f>+C227/C228-1</f>
        <v>3.8579593428957892E-3</v>
      </c>
      <c r="N228" s="20">
        <f>+D227/D228-1</f>
        <v>1.2893601902983498E-3</v>
      </c>
      <c r="O228" s="20">
        <f>+E227/E228-1</f>
        <v>1.0327795240233417E-2</v>
      </c>
      <c r="P228" s="20">
        <f>+F227/F228-1</f>
        <v>-2.8062444528829111E-3</v>
      </c>
      <c r="Q228" s="20">
        <f>+G227/G228-1</f>
        <v>-7.9494496534855408E-3</v>
      </c>
      <c r="R228" s="20">
        <f>+H227/H228-1</f>
        <v>3.2233207548038045E-4</v>
      </c>
      <c r="S228" s="20">
        <f>+I227/I228-1</f>
        <v>-6.354876225286521E-3</v>
      </c>
      <c r="T228" s="20">
        <f>+J227/J228-1</f>
        <v>-6.582727541136757E-4</v>
      </c>
      <c r="U228" s="14" t="s">
        <v>9</v>
      </c>
      <c r="V228" s="12">
        <f>+L228-AVERAGE(L$3:L$874)</f>
        <v>-5.141740851278059E-4</v>
      </c>
      <c r="W228" s="12">
        <f>+M228-AVERAGE(M$3:M$874)</f>
        <v>3.7575210415591426E-3</v>
      </c>
      <c r="X228" s="12">
        <f>+N228-AVERAGE(N$3:N$874)</f>
        <v>1.0027755019495865E-3</v>
      </c>
      <c r="Y228" s="12">
        <f>+O228-AVERAGE(O$3:O$874)</f>
        <v>1.0141445687986528E-2</v>
      </c>
      <c r="Z228" s="12">
        <f>+P228-AVERAGE(P$3:P$874)</f>
        <v>-2.8774784828322891E-3</v>
      </c>
      <c r="AA228" s="12">
        <f>+Q228-AVERAGE(Q$3:Q$874)</f>
        <v>-8.1038824805039801E-3</v>
      </c>
      <c r="AB228" s="12">
        <f>+R228-AVERAGE(R$3:R$874)</f>
        <v>2.7836266856799799E-4</v>
      </c>
      <c r="AC228" s="12">
        <f>+S228-AVERAGE(S$3:S$874)</f>
        <v>-6.3817327527420399E-3</v>
      </c>
      <c r="AD228" s="12">
        <f t="shared" si="4"/>
        <v>-6.6233470186401362E-4</v>
      </c>
    </row>
    <row r="229" spans="1:30" x14ac:dyDescent="0.25">
      <c r="A229" s="11">
        <v>42341</v>
      </c>
      <c r="B229" s="13">
        <v>701.28</v>
      </c>
      <c r="C229" s="10">
        <v>469.04079999999999</v>
      </c>
      <c r="D229" s="10">
        <v>41.975000000000001</v>
      </c>
      <c r="E229" s="10">
        <v>0.22309999999999999</v>
      </c>
      <c r="F229" s="15">
        <v>525.12459999999999</v>
      </c>
      <c r="G229" s="10">
        <v>48.82</v>
      </c>
      <c r="H229" s="10">
        <v>514.80269999999996</v>
      </c>
      <c r="I229" s="10">
        <v>2.4478</v>
      </c>
      <c r="J229" s="10">
        <v>177.15162000000001</v>
      </c>
      <c r="K229" s="14" t="s">
        <v>9</v>
      </c>
      <c r="L229" s="20">
        <f>+B228/B229-1</f>
        <v>3.0658224960071756E-3</v>
      </c>
      <c r="M229" s="20">
        <f>+C228/C229-1</f>
        <v>-3.1169996298828773E-3</v>
      </c>
      <c r="N229" s="20">
        <f>+D228/D229-1</f>
        <v>1.2547945205479305E-2</v>
      </c>
      <c r="O229" s="20">
        <f>+E228/E229-1</f>
        <v>-1.7929179740026058E-3</v>
      </c>
      <c r="P229" s="20">
        <f>+F228/F229-1</f>
        <v>5.0026222347991922E-3</v>
      </c>
      <c r="Q229" s="20">
        <f>+G228/G229-1</f>
        <v>4.9160180253995378E-3</v>
      </c>
      <c r="R229" s="20">
        <f>+H228/H229-1</f>
        <v>-2.2552329270997262E-4</v>
      </c>
      <c r="S229" s="20">
        <f>+I228/I229-1</f>
        <v>-1.6422910368494192E-2</v>
      </c>
      <c r="T229" s="20">
        <f>+J228/J229-1</f>
        <v>-1.3841250788448889E-2</v>
      </c>
      <c r="U229" s="14" t="s">
        <v>9</v>
      </c>
      <c r="V229" s="12">
        <f>+L229-AVERAGE(L$3:L$874)</f>
        <v>3.1345066910209657E-3</v>
      </c>
      <c r="W229" s="12">
        <f>+M229-AVERAGE(M$3:M$874)</f>
        <v>-3.2174379312195239E-3</v>
      </c>
      <c r="X229" s="12">
        <f>+N229-AVERAGE(N$3:N$874)</f>
        <v>1.2261360517130542E-2</v>
      </c>
      <c r="Y229" s="12">
        <f>+O229-AVERAGE(O$3:O$874)</f>
        <v>-1.9792675262494952E-3</v>
      </c>
      <c r="Z229" s="12">
        <f>+P229-AVERAGE(P$3:P$874)</f>
        <v>4.9313882048498143E-3</v>
      </c>
      <c r="AA229" s="12">
        <f>+Q229-AVERAGE(Q$3:Q$874)</f>
        <v>4.7615851983810993E-3</v>
      </c>
      <c r="AB229" s="12">
        <f>+R229-AVERAGE(R$3:R$874)</f>
        <v>-2.6949269962235509E-4</v>
      </c>
      <c r="AC229" s="12">
        <f>+S229-AVERAGE(S$3:S$874)</f>
        <v>-1.6449766895949711E-2</v>
      </c>
      <c r="AD229" s="12">
        <f t="shared" si="4"/>
        <v>-1.3845312736199227E-2</v>
      </c>
    </row>
    <row r="230" spans="1:30" x14ac:dyDescent="0.25">
      <c r="A230" s="11">
        <v>42342</v>
      </c>
      <c r="B230" s="13">
        <v>702.63</v>
      </c>
      <c r="C230" s="10">
        <v>473.04910000000001</v>
      </c>
      <c r="D230" s="10">
        <v>42.107199999999999</v>
      </c>
      <c r="E230" s="10">
        <v>0.21879999999999999</v>
      </c>
      <c r="F230" s="15">
        <v>524.6318</v>
      </c>
      <c r="G230" s="10">
        <v>48.76</v>
      </c>
      <c r="H230" s="10">
        <v>514.46400000000006</v>
      </c>
      <c r="I230" s="10">
        <v>2.4401000000000002</v>
      </c>
      <c r="J230" s="10">
        <v>176.72792999999999</v>
      </c>
      <c r="K230" s="14" t="s">
        <v>9</v>
      </c>
      <c r="L230" s="20">
        <f>+B229/B230-1</f>
        <v>-1.921352632253126E-3</v>
      </c>
      <c r="M230" s="20">
        <f>+C229/C230-1</f>
        <v>-8.4733276101783828E-3</v>
      </c>
      <c r="N230" s="20">
        <f>+D229/D230-1</f>
        <v>-3.1396055781433008E-3</v>
      </c>
      <c r="O230" s="20">
        <f>+E229/E230-1</f>
        <v>1.9652650822669093E-2</v>
      </c>
      <c r="P230" s="20">
        <f>+F229/F230-1</f>
        <v>9.3932544691344155E-4</v>
      </c>
      <c r="Q230" s="20">
        <f>+G229/G230-1</f>
        <v>1.2305168170632097E-3</v>
      </c>
      <c r="R230" s="20">
        <f>+H229/H230-1</f>
        <v>6.5835510356393456E-4</v>
      </c>
      <c r="S230" s="20">
        <f>+I229/I230-1</f>
        <v>3.1556083767056986E-3</v>
      </c>
      <c r="T230" s="20">
        <f>+J229/J230-1</f>
        <v>2.397413923198366E-3</v>
      </c>
      <c r="U230" s="14" t="s">
        <v>9</v>
      </c>
      <c r="V230" s="12">
        <f>+L230-AVERAGE(L$3:L$874)</f>
        <v>-1.8526684372393359E-3</v>
      </c>
      <c r="W230" s="12">
        <f>+M230-AVERAGE(M$3:M$874)</f>
        <v>-8.5737659115150289E-3</v>
      </c>
      <c r="X230" s="12">
        <f>+N230-AVERAGE(N$3:N$874)</f>
        <v>-3.4261902664920641E-3</v>
      </c>
      <c r="Y230" s="12">
        <f>+O230-AVERAGE(O$3:O$874)</f>
        <v>1.9466301270422204E-2</v>
      </c>
      <c r="Z230" s="12">
        <f>+P230-AVERAGE(P$3:P$874)</f>
        <v>8.6809141696406341E-4</v>
      </c>
      <c r="AA230" s="12">
        <f>+Q230-AVERAGE(Q$3:Q$874)</f>
        <v>1.0760839900447712E-3</v>
      </c>
      <c r="AB230" s="12">
        <f>+R230-AVERAGE(R$3:R$874)</f>
        <v>6.1438569665155215E-4</v>
      </c>
      <c r="AC230" s="12">
        <f>+S230-AVERAGE(S$3:S$874)</f>
        <v>3.1287518492501801E-3</v>
      </c>
      <c r="AD230" s="12">
        <f t="shared" si="4"/>
        <v>2.3933519754480281E-3</v>
      </c>
    </row>
    <row r="231" spans="1:30" x14ac:dyDescent="0.25">
      <c r="A231" s="11">
        <v>42345</v>
      </c>
      <c r="B231" s="13">
        <v>706.5</v>
      </c>
      <c r="C231" s="10">
        <v>469.6182</v>
      </c>
      <c r="D231" s="10">
        <v>41.845999999999997</v>
      </c>
      <c r="E231" s="10">
        <v>0.2135</v>
      </c>
      <c r="F231" s="15">
        <v>523.64210000000003</v>
      </c>
      <c r="G231" s="10">
        <v>48.64</v>
      </c>
      <c r="H231" s="10">
        <v>513.56709999999998</v>
      </c>
      <c r="I231" s="10">
        <v>2.4455999999999998</v>
      </c>
      <c r="J231" s="10">
        <v>177.11251999999999</v>
      </c>
      <c r="K231" s="14" t="s">
        <v>9</v>
      </c>
      <c r="L231" s="20">
        <f>+B230/B231-1</f>
        <v>-5.4777070063694033E-3</v>
      </c>
      <c r="M231" s="20">
        <f>+C230/C231-1</f>
        <v>7.3057219673342555E-3</v>
      </c>
      <c r="N231" s="20">
        <f>+D230/D231-1</f>
        <v>6.2419347129953895E-3</v>
      </c>
      <c r="O231" s="20">
        <f>+E230/E231-1</f>
        <v>2.4824355971897027E-2</v>
      </c>
      <c r="P231" s="20">
        <f>+F230/F231-1</f>
        <v>1.8900313783021261E-3</v>
      </c>
      <c r="Q231" s="20">
        <f>+G230/G231-1</f>
        <v>2.4671052631577428E-3</v>
      </c>
      <c r="R231" s="20">
        <f>+H230/H231-1</f>
        <v>1.7464124941026782E-3</v>
      </c>
      <c r="S231" s="20">
        <f>+I230/I231-1</f>
        <v>-2.2489368662085285E-3</v>
      </c>
      <c r="T231" s="20">
        <f>+J230/J231-1</f>
        <v>-2.1714444580203107E-3</v>
      </c>
      <c r="U231" s="14" t="s">
        <v>9</v>
      </c>
      <c r="V231" s="12">
        <f>+L231-AVERAGE(L$3:L$874)</f>
        <v>-5.4090228113556132E-3</v>
      </c>
      <c r="W231" s="12">
        <f>+M231-AVERAGE(M$3:M$874)</f>
        <v>7.2052836659976093E-3</v>
      </c>
      <c r="X231" s="12">
        <f>+N231-AVERAGE(N$3:N$874)</f>
        <v>5.9553500246466258E-3</v>
      </c>
      <c r="Y231" s="12">
        <f>+O231-AVERAGE(O$3:O$874)</f>
        <v>2.4638006419650138E-2</v>
      </c>
      <c r="Z231" s="12">
        <f>+P231-AVERAGE(P$3:P$874)</f>
        <v>1.8187973483527479E-3</v>
      </c>
      <c r="AA231" s="12">
        <f>+Q231-AVERAGE(Q$3:Q$874)</f>
        <v>2.3126724361393044E-3</v>
      </c>
      <c r="AB231" s="12">
        <f>+R231-AVERAGE(R$3:R$874)</f>
        <v>1.7024430871902957E-3</v>
      </c>
      <c r="AC231" s="12">
        <f>+S231-AVERAGE(S$3:S$874)</f>
        <v>-2.275793393664047E-3</v>
      </c>
      <c r="AD231" s="12">
        <f t="shared" si="4"/>
        <v>-2.1755064057706486E-3</v>
      </c>
    </row>
    <row r="232" spans="1:30" x14ac:dyDescent="0.25">
      <c r="A232" s="11">
        <v>42347</v>
      </c>
      <c r="B232" s="13">
        <v>703.74</v>
      </c>
      <c r="C232" s="10">
        <v>473.40640000000002</v>
      </c>
      <c r="D232" s="10">
        <v>41.274299999999997</v>
      </c>
      <c r="E232" s="10">
        <v>0.21460000000000001</v>
      </c>
      <c r="F232" s="15">
        <v>518.77480000000003</v>
      </c>
      <c r="G232" s="10">
        <v>47.07</v>
      </c>
      <c r="H232" s="10">
        <v>509.36939999999998</v>
      </c>
      <c r="I232" s="10">
        <v>2.456</v>
      </c>
      <c r="J232" s="10">
        <v>178.60472999999999</v>
      </c>
      <c r="K232" s="14" t="s">
        <v>9</v>
      </c>
      <c r="L232" s="20">
        <f>+B231/B232-1</f>
        <v>3.9219029755306334E-3</v>
      </c>
      <c r="M232" s="20">
        <f>+C231/C232-1</f>
        <v>-8.0020041976619494E-3</v>
      </c>
      <c r="N232" s="20">
        <f>+D231/D232-1</f>
        <v>1.3851234303186244E-2</v>
      </c>
      <c r="O232" s="20">
        <f>+E231/E232-1</f>
        <v>-5.1258154706431691E-3</v>
      </c>
      <c r="P232" s="20">
        <f>+F231/F232-1</f>
        <v>9.3822984462621495E-3</v>
      </c>
      <c r="Q232" s="20">
        <f>+G231/G232-1</f>
        <v>3.3354578287656755E-2</v>
      </c>
      <c r="R232" s="20">
        <f>+H231/H232-1</f>
        <v>8.2409740357389794E-3</v>
      </c>
      <c r="S232" s="20">
        <f>+I231/I232-1</f>
        <v>-4.2345276872964854E-3</v>
      </c>
      <c r="T232" s="20">
        <f>+J231/J232-1</f>
        <v>-8.3548179267144418E-3</v>
      </c>
      <c r="U232" s="14" t="s">
        <v>9</v>
      </c>
      <c r="V232" s="12">
        <f>+L232-AVERAGE(L$3:L$874)</f>
        <v>3.9905871705444235E-3</v>
      </c>
      <c r="W232" s="12">
        <f>+M232-AVERAGE(M$3:M$874)</f>
        <v>-8.1024424989985955E-3</v>
      </c>
      <c r="X232" s="12">
        <f>+N232-AVERAGE(N$3:N$874)</f>
        <v>1.3564649614837481E-2</v>
      </c>
      <c r="Y232" s="12">
        <f>+O232-AVERAGE(O$3:O$874)</f>
        <v>-5.3121650228900585E-3</v>
      </c>
      <c r="Z232" s="12">
        <f>+P232-AVERAGE(P$3:P$874)</f>
        <v>9.3110644163127716E-3</v>
      </c>
      <c r="AA232" s="12">
        <f>+Q232-AVERAGE(Q$3:Q$874)</f>
        <v>3.320014546063832E-2</v>
      </c>
      <c r="AB232" s="12">
        <f>+R232-AVERAGE(R$3:R$874)</f>
        <v>8.1970046288265975E-3</v>
      </c>
      <c r="AC232" s="12">
        <f>+S232-AVERAGE(S$3:S$874)</f>
        <v>-4.2613842147520044E-3</v>
      </c>
      <c r="AD232" s="12">
        <f t="shared" si="4"/>
        <v>-8.3588798744647797E-3</v>
      </c>
    </row>
    <row r="233" spans="1:30" x14ac:dyDescent="0.25">
      <c r="A233" s="11">
        <v>42348</v>
      </c>
      <c r="B233" s="13">
        <v>703.85</v>
      </c>
      <c r="C233" s="10">
        <v>476.17840000000001</v>
      </c>
      <c r="D233" s="10">
        <v>40.999099999999999</v>
      </c>
      <c r="E233" s="10">
        <v>0.2172</v>
      </c>
      <c r="F233" s="15">
        <v>517.4846</v>
      </c>
      <c r="G233" s="10">
        <v>45.56</v>
      </c>
      <c r="H233" s="10">
        <v>513.34950000000003</v>
      </c>
      <c r="I233" s="10">
        <v>2.4289999999999998</v>
      </c>
      <c r="J233" s="10">
        <v>177.40642</v>
      </c>
      <c r="K233" s="14" t="s">
        <v>9</v>
      </c>
      <c r="L233" s="20">
        <f>+B232/B233-1</f>
        <v>-1.5628329899841642E-4</v>
      </c>
      <c r="M233" s="20">
        <f>+C232/C233-1</f>
        <v>-5.821347629375917E-3</v>
      </c>
      <c r="N233" s="20">
        <f>+D232/D233-1</f>
        <v>6.712342466054011E-3</v>
      </c>
      <c r="O233" s="20">
        <f>+E232/E233-1</f>
        <v>-1.1970534069981498E-2</v>
      </c>
      <c r="P233" s="20">
        <f>+F232/F233-1</f>
        <v>2.4932142908213883E-3</v>
      </c>
      <c r="Q233" s="20">
        <f>+G232/G233-1</f>
        <v>3.3143107989464404E-2</v>
      </c>
      <c r="R233" s="20">
        <f>+H232/H233-1</f>
        <v>-7.7531973830695655E-3</v>
      </c>
      <c r="S233" s="20">
        <f>+I232/I233-1</f>
        <v>1.1115685467270486E-2</v>
      </c>
      <c r="T233" s="20">
        <f>+J232/J233-1</f>
        <v>6.7546033565188957E-3</v>
      </c>
      <c r="U233" s="14" t="s">
        <v>9</v>
      </c>
      <c r="V233" s="12">
        <f>+L233-AVERAGE(L$3:L$874)</f>
        <v>-8.7599103984626342E-5</v>
      </c>
      <c r="W233" s="12">
        <f>+M233-AVERAGE(M$3:M$874)</f>
        <v>-5.9217859307125632E-3</v>
      </c>
      <c r="X233" s="12">
        <f>+N233-AVERAGE(N$3:N$874)</f>
        <v>6.4257577777052472E-3</v>
      </c>
      <c r="Y233" s="12">
        <f>+O233-AVERAGE(O$3:O$874)</f>
        <v>-1.2156883622228387E-2</v>
      </c>
      <c r="Z233" s="12">
        <f>+P233-AVERAGE(P$3:P$874)</f>
        <v>2.4219802608720104E-3</v>
      </c>
      <c r="AA233" s="12">
        <f>+Q233-AVERAGE(Q$3:Q$874)</f>
        <v>3.2988675162445968E-2</v>
      </c>
      <c r="AB233" s="12">
        <f>+R233-AVERAGE(R$3:R$874)</f>
        <v>-7.7971667899819483E-3</v>
      </c>
      <c r="AC233" s="12">
        <f>+S233-AVERAGE(S$3:S$874)</f>
        <v>1.1088828939814967E-2</v>
      </c>
      <c r="AD233" s="12">
        <f t="shared" si="4"/>
        <v>6.7505414087685577E-3</v>
      </c>
    </row>
    <row r="234" spans="1:30" x14ac:dyDescent="0.25">
      <c r="A234" s="11">
        <v>42349</v>
      </c>
      <c r="B234" s="13">
        <v>708.95</v>
      </c>
      <c r="C234" s="10">
        <v>476.74110000000002</v>
      </c>
      <c r="D234" s="10">
        <v>40.782699999999998</v>
      </c>
      <c r="E234" s="10">
        <v>0.2137</v>
      </c>
      <c r="F234" s="15">
        <v>515.9316</v>
      </c>
      <c r="G234" s="10">
        <v>44.66</v>
      </c>
      <c r="H234" s="10">
        <v>510.04390000000001</v>
      </c>
      <c r="I234" s="10">
        <v>2.4552999999999998</v>
      </c>
      <c r="J234" s="10">
        <v>178.66002</v>
      </c>
      <c r="K234" s="14" t="s">
        <v>9</v>
      </c>
      <c r="L234" s="20">
        <f>+B233/B234-1</f>
        <v>-7.1937372170111091E-3</v>
      </c>
      <c r="M234" s="20">
        <f>+C233/C234-1</f>
        <v>-1.1803052012927528E-3</v>
      </c>
      <c r="N234" s="20">
        <f>+D233/D234-1</f>
        <v>5.306171489381617E-3</v>
      </c>
      <c r="O234" s="20">
        <f>+E233/E234-1</f>
        <v>1.6378100140383767E-2</v>
      </c>
      <c r="P234" s="20">
        <f>+F233/F234-1</f>
        <v>3.0100889342696835E-3</v>
      </c>
      <c r="Q234" s="20">
        <f>+G233/G234-1</f>
        <v>2.0152261531571902E-2</v>
      </c>
      <c r="R234" s="20">
        <f>+H233/H234-1</f>
        <v>6.4810107522117466E-3</v>
      </c>
      <c r="S234" s="20">
        <f>+I233/I234-1</f>
        <v>-1.0711522013603259E-2</v>
      </c>
      <c r="T234" s="20">
        <f>+J233/J234-1</f>
        <v>-7.0166789413770303E-3</v>
      </c>
      <c r="U234" s="14" t="s">
        <v>9</v>
      </c>
      <c r="V234" s="12">
        <f>+L234-AVERAGE(L$3:L$874)</f>
        <v>-7.125053021997319E-3</v>
      </c>
      <c r="W234" s="12">
        <f>+M234-AVERAGE(M$3:M$874)</f>
        <v>-1.2807435026293992E-3</v>
      </c>
      <c r="X234" s="12">
        <f>+N234-AVERAGE(N$3:N$874)</f>
        <v>5.0195868010328533E-3</v>
      </c>
      <c r="Y234" s="12">
        <f>+O234-AVERAGE(O$3:O$874)</f>
        <v>1.6191750588136877E-2</v>
      </c>
      <c r="Z234" s="12">
        <f>+P234-AVERAGE(P$3:P$874)</f>
        <v>2.9388549043203056E-3</v>
      </c>
      <c r="AA234" s="12">
        <f>+Q234-AVERAGE(Q$3:Q$874)</f>
        <v>1.9997828704553463E-2</v>
      </c>
      <c r="AB234" s="12">
        <f>+R234-AVERAGE(R$3:R$874)</f>
        <v>6.4370413452993639E-3</v>
      </c>
      <c r="AC234" s="12">
        <f>+S234-AVERAGE(S$3:S$874)</f>
        <v>-1.0738378541058777E-2</v>
      </c>
      <c r="AD234" s="12">
        <f t="shared" si="4"/>
        <v>-7.0207408891273682E-3</v>
      </c>
    </row>
    <row r="235" spans="1:30" x14ac:dyDescent="0.25">
      <c r="A235" s="11">
        <v>42352</v>
      </c>
      <c r="B235" s="13">
        <v>712.03</v>
      </c>
      <c r="C235" s="10">
        <v>481.77069999999998</v>
      </c>
      <c r="D235" s="10">
        <v>41.158799999999999</v>
      </c>
      <c r="E235" s="10">
        <v>0.2127</v>
      </c>
      <c r="F235" s="15">
        <v>519.17690000000005</v>
      </c>
      <c r="G235" s="10">
        <v>47.21</v>
      </c>
      <c r="H235" s="10">
        <v>516.33920000000001</v>
      </c>
      <c r="I235" s="10">
        <v>2.4693000000000001</v>
      </c>
      <c r="J235" s="10">
        <v>179.54972000000001</v>
      </c>
      <c r="K235" s="14" t="s">
        <v>9</v>
      </c>
      <c r="L235" s="20">
        <f>+B234/B235-1</f>
        <v>-4.3256604356557427E-3</v>
      </c>
      <c r="M235" s="20">
        <f>+C234/C235-1</f>
        <v>-1.0439821267669402E-2</v>
      </c>
      <c r="N235" s="20">
        <f>+D234/D235-1</f>
        <v>-9.1377785552543278E-3</v>
      </c>
      <c r="O235" s="20">
        <f>+E234/E235-1</f>
        <v>4.7014574518100538E-3</v>
      </c>
      <c r="P235" s="20">
        <f>+F234/F235-1</f>
        <v>-6.2508559221337023E-3</v>
      </c>
      <c r="Q235" s="20">
        <f>+G234/G235-1</f>
        <v>-5.4013980088964297E-2</v>
      </c>
      <c r="R235" s="20">
        <f>+H234/H235-1</f>
        <v>-1.2192179094672628E-2</v>
      </c>
      <c r="S235" s="20">
        <f>+I234/I235-1</f>
        <v>-5.6696229700725631E-3</v>
      </c>
      <c r="T235" s="20">
        <f>+J234/J235-1</f>
        <v>-4.9551734193737929E-3</v>
      </c>
      <c r="U235" s="14" t="s">
        <v>9</v>
      </c>
      <c r="V235" s="12">
        <f>+L235-AVERAGE(L$3:L$874)</f>
        <v>-4.2569762406419525E-3</v>
      </c>
      <c r="W235" s="12">
        <f>+M235-AVERAGE(M$3:M$874)</f>
        <v>-1.0540259569006049E-2</v>
      </c>
      <c r="X235" s="12">
        <f>+N235-AVERAGE(N$3:N$874)</f>
        <v>-9.4243632436030907E-3</v>
      </c>
      <c r="Y235" s="12">
        <f>+O235-AVERAGE(O$3:O$874)</f>
        <v>4.5151078995631644E-3</v>
      </c>
      <c r="Z235" s="12">
        <f>+P235-AVERAGE(P$3:P$874)</f>
        <v>-6.3220899520830803E-3</v>
      </c>
      <c r="AA235" s="12">
        <f>+Q235-AVERAGE(Q$3:Q$874)</f>
        <v>-5.4168412915982733E-2</v>
      </c>
      <c r="AB235" s="12">
        <f>+R235-AVERAGE(R$3:R$874)</f>
        <v>-1.223614850158501E-2</v>
      </c>
      <c r="AC235" s="12">
        <f>+S235-AVERAGE(S$3:S$874)</f>
        <v>-5.6964794975280821E-3</v>
      </c>
      <c r="AD235" s="12">
        <f t="shared" si="4"/>
        <v>-4.9592353671241308E-3</v>
      </c>
    </row>
    <row r="236" spans="1:30" x14ac:dyDescent="0.25">
      <c r="A236" s="11">
        <v>42353</v>
      </c>
      <c r="B236" s="13">
        <v>711.18</v>
      </c>
      <c r="C236" s="10">
        <v>480.76600000000002</v>
      </c>
      <c r="D236" s="10">
        <v>41.535699999999999</v>
      </c>
      <c r="E236" s="10">
        <v>0.21429999999999999</v>
      </c>
      <c r="F236" s="15">
        <v>517.4615</v>
      </c>
      <c r="G236" s="10">
        <v>47.62</v>
      </c>
      <c r="H236" s="10">
        <v>511.10300000000001</v>
      </c>
      <c r="I236" s="10">
        <v>2.4581</v>
      </c>
      <c r="J236" s="10">
        <v>180.19503</v>
      </c>
      <c r="K236" s="14" t="s">
        <v>9</v>
      </c>
      <c r="L236" s="20">
        <f>+B235/B236-1</f>
        <v>1.1951967153183141E-3</v>
      </c>
      <c r="M236" s="20">
        <f>+C235/C236-1</f>
        <v>2.0897900433889394E-3</v>
      </c>
      <c r="N236" s="20">
        <f>+D235/D236-1</f>
        <v>-9.0741217795775597E-3</v>
      </c>
      <c r="O236" s="20">
        <f>+E235/E236-1</f>
        <v>-7.4661689220718586E-3</v>
      </c>
      <c r="P236" s="20">
        <f>+F235/F236-1</f>
        <v>3.3150292340591303E-3</v>
      </c>
      <c r="Q236" s="20">
        <f>+G235/G236-1</f>
        <v>-8.6098278034438813E-3</v>
      </c>
      <c r="R236" s="20">
        <f>+H235/H236-1</f>
        <v>1.0244901712570753E-2</v>
      </c>
      <c r="S236" s="20">
        <f>+I235/I236-1</f>
        <v>4.5563646719011253E-3</v>
      </c>
      <c r="T236" s="20">
        <f>+J235/J236-1</f>
        <v>-3.5811753520615941E-3</v>
      </c>
      <c r="U236" s="14" t="s">
        <v>9</v>
      </c>
      <c r="V236" s="12">
        <f>+L236-AVERAGE(L$3:L$874)</f>
        <v>1.2638809103321042E-3</v>
      </c>
      <c r="W236" s="12">
        <f>+M236-AVERAGE(M$3:M$874)</f>
        <v>1.9893517420522928E-3</v>
      </c>
      <c r="X236" s="12">
        <f>+N236-AVERAGE(N$3:N$874)</f>
        <v>-9.3607064679263226E-3</v>
      </c>
      <c r="Y236" s="12">
        <f>+O236-AVERAGE(O$3:O$874)</f>
        <v>-7.652518474318748E-3</v>
      </c>
      <c r="Z236" s="12">
        <f>+P236-AVERAGE(P$3:P$874)</f>
        <v>3.2437952041097524E-3</v>
      </c>
      <c r="AA236" s="12">
        <f>+Q236-AVERAGE(Q$3:Q$874)</f>
        <v>-8.7642606304623207E-3</v>
      </c>
      <c r="AB236" s="12">
        <f>+R236-AVERAGE(R$3:R$874)</f>
        <v>1.0200932305658371E-2</v>
      </c>
      <c r="AC236" s="12">
        <f>+S236-AVERAGE(S$3:S$874)</f>
        <v>4.5295081444456063E-3</v>
      </c>
      <c r="AD236" s="12">
        <f t="shared" si="4"/>
        <v>-3.585237299811932E-3</v>
      </c>
    </row>
    <row r="237" spans="1:30" x14ac:dyDescent="0.25">
      <c r="A237" s="11">
        <v>42354</v>
      </c>
      <c r="B237" s="13">
        <v>708.45</v>
      </c>
      <c r="C237" s="10">
        <v>480.02760000000001</v>
      </c>
      <c r="D237" s="10">
        <v>41.580500000000001</v>
      </c>
      <c r="E237" s="10">
        <v>0.21199999999999999</v>
      </c>
      <c r="F237" s="15">
        <v>512.32950000000005</v>
      </c>
      <c r="G237" s="10">
        <v>47.24</v>
      </c>
      <c r="H237" s="10">
        <v>510.67090000000002</v>
      </c>
      <c r="I237" s="10">
        <v>2.4390000000000001</v>
      </c>
      <c r="J237" s="10">
        <v>179.09282999999999</v>
      </c>
      <c r="K237" s="14" t="s">
        <v>9</v>
      </c>
      <c r="L237" s="20">
        <f>+B236/B237-1</f>
        <v>3.8534829557483885E-3</v>
      </c>
      <c r="M237" s="20">
        <f>+C236/C237-1</f>
        <v>1.538244884252471E-3</v>
      </c>
      <c r="N237" s="20">
        <f>+D236/D237-1</f>
        <v>-1.0774281213550285E-3</v>
      </c>
      <c r="O237" s="20">
        <f>+E236/E237-1</f>
        <v>1.0849056603773555E-2</v>
      </c>
      <c r="P237" s="20">
        <f>+F236/F237-1</f>
        <v>1.0016991018475307E-2</v>
      </c>
      <c r="Q237" s="20">
        <f>+G236/G237-1</f>
        <v>8.0440304826416842E-3</v>
      </c>
      <c r="R237" s="20">
        <f>+H236/H237-1</f>
        <v>8.4614181070419292E-4</v>
      </c>
      <c r="S237" s="20">
        <f>+I236/I237-1</f>
        <v>7.8310783107831128E-3</v>
      </c>
      <c r="T237" s="20">
        <f>+J236/J237-1</f>
        <v>6.1543502327816579E-3</v>
      </c>
      <c r="U237" s="14" t="s">
        <v>9</v>
      </c>
      <c r="V237" s="12">
        <f>+L237-AVERAGE(L$3:L$874)</f>
        <v>3.9221671507621786E-3</v>
      </c>
      <c r="W237" s="12">
        <f>+M237-AVERAGE(M$3:M$874)</f>
        <v>1.4378065829158246E-3</v>
      </c>
      <c r="X237" s="12">
        <f>+N237-AVERAGE(N$3:N$874)</f>
        <v>-1.3640128097037918E-3</v>
      </c>
      <c r="Y237" s="12">
        <f>+O237-AVERAGE(O$3:O$874)</f>
        <v>1.0662707051526665E-2</v>
      </c>
      <c r="Z237" s="12">
        <f>+P237-AVERAGE(P$3:P$874)</f>
        <v>9.9457569885259296E-3</v>
      </c>
      <c r="AA237" s="12">
        <f>+Q237-AVERAGE(Q$3:Q$874)</f>
        <v>7.8895976556232449E-3</v>
      </c>
      <c r="AB237" s="12">
        <f>+R237-AVERAGE(R$3:R$874)</f>
        <v>8.0217240379181051E-4</v>
      </c>
      <c r="AC237" s="12">
        <f>+S237-AVERAGE(S$3:S$874)</f>
        <v>7.8042217833275938E-3</v>
      </c>
      <c r="AD237" s="12">
        <f t="shared" si="4"/>
        <v>6.15028828503132E-3</v>
      </c>
    </row>
    <row r="238" spans="1:30" x14ac:dyDescent="0.25">
      <c r="A238" s="11">
        <v>42355</v>
      </c>
      <c r="B238" s="13">
        <v>708.48</v>
      </c>
      <c r="C238" s="10">
        <v>473.86500000000001</v>
      </c>
      <c r="D238" s="10">
        <v>41.475900000000003</v>
      </c>
      <c r="E238" s="10">
        <v>0.2112</v>
      </c>
      <c r="F238" s="15">
        <v>507.15429999999998</v>
      </c>
      <c r="G238" s="10">
        <v>46.39</v>
      </c>
      <c r="H238" s="10">
        <v>503.91759999999999</v>
      </c>
      <c r="I238" s="10">
        <v>2.4154999999999998</v>
      </c>
      <c r="J238" s="10">
        <v>177.94211000000001</v>
      </c>
      <c r="K238" s="14" t="s">
        <v>9</v>
      </c>
      <c r="L238" s="20">
        <f>+B237/B238-1</f>
        <v>-4.2344173441732913E-5</v>
      </c>
      <c r="M238" s="20">
        <f>+C237/C238-1</f>
        <v>1.3004969769871089E-2</v>
      </c>
      <c r="N238" s="20">
        <f>+D237/D238-1</f>
        <v>2.5219464797630042E-3</v>
      </c>
      <c r="O238" s="20">
        <f>+E237/E238-1</f>
        <v>3.7878787878786735E-3</v>
      </c>
      <c r="P238" s="20">
        <f>+F237/F238-1</f>
        <v>1.0204389472789899E-2</v>
      </c>
      <c r="Q238" s="20">
        <f>+G237/G238-1</f>
        <v>1.8322914421211589E-2</v>
      </c>
      <c r="R238" s="20">
        <f>+H237/H238-1</f>
        <v>1.3401595816458833E-2</v>
      </c>
      <c r="S238" s="20">
        <f>+I237/I238-1</f>
        <v>9.7288346098116651E-3</v>
      </c>
      <c r="T238" s="20">
        <f>+J237/J238-1</f>
        <v>6.4668222715802415E-3</v>
      </c>
      <c r="U238" s="14" t="s">
        <v>9</v>
      </c>
      <c r="V238" s="12">
        <f>+L238-AVERAGE(L$3:L$874)</f>
        <v>2.6340021572057165E-5</v>
      </c>
      <c r="W238" s="12">
        <f>+M238-AVERAGE(M$3:M$874)</f>
        <v>1.2904531468534442E-2</v>
      </c>
      <c r="X238" s="12">
        <f>+N238-AVERAGE(N$3:N$874)</f>
        <v>2.2353617914142409E-3</v>
      </c>
      <c r="Y238" s="12">
        <f>+O238-AVERAGE(O$3:O$874)</f>
        <v>3.6015292356317841E-3</v>
      </c>
      <c r="Z238" s="12">
        <f>+P238-AVERAGE(P$3:P$874)</f>
        <v>1.0133155442840521E-2</v>
      </c>
      <c r="AA238" s="12">
        <f>+Q238-AVERAGE(Q$3:Q$874)</f>
        <v>1.816848159419315E-2</v>
      </c>
      <c r="AB238" s="12">
        <f>+R238-AVERAGE(R$3:R$874)</f>
        <v>1.3357626409546451E-2</v>
      </c>
      <c r="AC238" s="12">
        <f>+S238-AVERAGE(S$3:S$874)</f>
        <v>9.7019780823561462E-3</v>
      </c>
      <c r="AD238" s="12">
        <f t="shared" si="4"/>
        <v>6.4627603238299035E-3</v>
      </c>
    </row>
    <row r="239" spans="1:30" x14ac:dyDescent="0.25">
      <c r="A239" s="11">
        <v>42356</v>
      </c>
      <c r="B239" s="13">
        <v>698.75</v>
      </c>
      <c r="C239" s="10">
        <v>470.26280000000003</v>
      </c>
      <c r="D239" s="10">
        <v>40.794699999999999</v>
      </c>
      <c r="E239" s="10">
        <v>0.21</v>
      </c>
      <c r="F239" s="15">
        <v>500.81139999999999</v>
      </c>
      <c r="G239" s="10">
        <v>46.32</v>
      </c>
      <c r="H239" s="10">
        <v>501.22550000000001</v>
      </c>
      <c r="I239" s="10">
        <v>2.4178999999999999</v>
      </c>
      <c r="J239" s="10">
        <v>177.79272</v>
      </c>
      <c r="K239" s="14" t="s">
        <v>9</v>
      </c>
      <c r="L239" s="20">
        <f>+B238/B239-1</f>
        <v>1.3924865831842492E-2</v>
      </c>
      <c r="M239" s="20">
        <f>+C238/C239-1</f>
        <v>7.6599722538119863E-3</v>
      </c>
      <c r="N239" s="20">
        <f>+D238/D239-1</f>
        <v>1.6698247566473201E-2</v>
      </c>
      <c r="O239" s="20">
        <f>+E238/E239-1</f>
        <v>5.7142857142857828E-3</v>
      </c>
      <c r="P239" s="20">
        <f>+F238/F239-1</f>
        <v>1.2665246837432198E-2</v>
      </c>
      <c r="Q239" s="20">
        <f>+G238/G239-1</f>
        <v>1.511226252158826E-3</v>
      </c>
      <c r="R239" s="20">
        <f>+H238/H239-1</f>
        <v>5.3710355917644392E-3</v>
      </c>
      <c r="S239" s="20">
        <f>+I238/I239-1</f>
        <v>-9.9259688159158976E-4</v>
      </c>
      <c r="T239" s="20">
        <f>+J238/J239-1</f>
        <v>8.4024812714500463E-4</v>
      </c>
      <c r="U239" s="14" t="s">
        <v>9</v>
      </c>
      <c r="V239" s="12">
        <f>+L239-AVERAGE(L$3:L$874)</f>
        <v>1.3993550026856282E-2</v>
      </c>
      <c r="W239" s="12">
        <f>+M239-AVERAGE(M$3:M$874)</f>
        <v>7.5595339524753401E-3</v>
      </c>
      <c r="X239" s="12">
        <f>+N239-AVERAGE(N$3:N$874)</f>
        <v>1.6411662878124438E-2</v>
      </c>
      <c r="Y239" s="12">
        <f>+O239-AVERAGE(O$3:O$874)</f>
        <v>5.5279361620388934E-3</v>
      </c>
      <c r="Z239" s="12">
        <f>+P239-AVERAGE(P$3:P$874)</f>
        <v>1.259401280748282E-2</v>
      </c>
      <c r="AA239" s="12">
        <f>+Q239-AVERAGE(Q$3:Q$874)</f>
        <v>1.3567934251403875E-3</v>
      </c>
      <c r="AB239" s="12">
        <f>+R239-AVERAGE(R$3:R$874)</f>
        <v>5.3270661848520565E-3</v>
      </c>
      <c r="AC239" s="12">
        <f>+S239-AVERAGE(S$3:S$874)</f>
        <v>-1.0194534090471085E-3</v>
      </c>
      <c r="AD239" s="12">
        <f t="shared" si="4"/>
        <v>8.361861793946667E-4</v>
      </c>
    </row>
    <row r="240" spans="1:30" x14ac:dyDescent="0.25">
      <c r="A240" s="11">
        <v>42359</v>
      </c>
      <c r="B240" s="13">
        <v>692.2</v>
      </c>
      <c r="C240" s="10">
        <v>468.43400000000003</v>
      </c>
      <c r="D240" s="10">
        <v>40.3658</v>
      </c>
      <c r="E240" s="10">
        <v>0.20799999999999999</v>
      </c>
      <c r="F240" s="15">
        <v>496.23950000000002</v>
      </c>
      <c r="G240" s="10">
        <v>45.88</v>
      </c>
      <c r="H240" s="10">
        <v>498.08760000000001</v>
      </c>
      <c r="I240" s="10">
        <v>2.4112999999999998</v>
      </c>
      <c r="J240" s="10">
        <v>177.78201999999999</v>
      </c>
      <c r="K240" s="14" t="s">
        <v>9</v>
      </c>
      <c r="L240" s="20">
        <f>+B239/B240-1</f>
        <v>9.4625830684773593E-3</v>
      </c>
      <c r="M240" s="20">
        <f>+C239/C240-1</f>
        <v>3.9040718649798745E-3</v>
      </c>
      <c r="N240" s="20">
        <f>+D239/D240-1</f>
        <v>1.0625331344851219E-2</v>
      </c>
      <c r="O240" s="20">
        <f>+E239/E240-1</f>
        <v>9.6153846153845812E-3</v>
      </c>
      <c r="P240" s="20">
        <f>+F239/F240-1</f>
        <v>9.2130916623927028E-3</v>
      </c>
      <c r="Q240" s="20">
        <f>+G239/G240-1</f>
        <v>9.5902353966870191E-3</v>
      </c>
      <c r="R240" s="20">
        <f>+H239/H240-1</f>
        <v>6.2998958416149442E-3</v>
      </c>
      <c r="S240" s="20">
        <f>+I239/I240-1</f>
        <v>2.7371127607516144E-3</v>
      </c>
      <c r="T240" s="20">
        <f>+J239/J240-1</f>
        <v>6.0186063810085955E-5</v>
      </c>
      <c r="U240" s="14" t="s">
        <v>9</v>
      </c>
      <c r="V240" s="12">
        <f>+L240-AVERAGE(L$3:L$874)</f>
        <v>9.5312672634911486E-3</v>
      </c>
      <c r="W240" s="12">
        <f>+M240-AVERAGE(M$3:M$874)</f>
        <v>3.8036335636432279E-3</v>
      </c>
      <c r="X240" s="12">
        <f>+N240-AVERAGE(N$3:N$874)</f>
        <v>1.0338746656502456E-2</v>
      </c>
      <c r="Y240" s="12">
        <f>+O240-AVERAGE(O$3:O$874)</f>
        <v>9.4290350631376918E-3</v>
      </c>
      <c r="Z240" s="12">
        <f>+P240-AVERAGE(P$3:P$874)</f>
        <v>9.1418576324433249E-3</v>
      </c>
      <c r="AA240" s="12">
        <f>+Q240-AVERAGE(Q$3:Q$874)</f>
        <v>9.4358025696685797E-3</v>
      </c>
      <c r="AB240" s="12">
        <f>+R240-AVERAGE(R$3:R$874)</f>
        <v>6.2559264347025615E-3</v>
      </c>
      <c r="AC240" s="12">
        <f>+S240-AVERAGE(S$3:S$874)</f>
        <v>2.7102562332960958E-3</v>
      </c>
      <c r="AD240" s="12">
        <f t="shared" si="4"/>
        <v>5.612411605974798E-5</v>
      </c>
    </row>
    <row r="241" spans="1:30" x14ac:dyDescent="0.25">
      <c r="A241" s="11">
        <v>42360</v>
      </c>
      <c r="B241" s="13">
        <v>697.46</v>
      </c>
      <c r="C241" s="10">
        <v>474.45679999999999</v>
      </c>
      <c r="D241" s="10">
        <v>40.548200000000001</v>
      </c>
      <c r="E241" s="10">
        <v>0.2104</v>
      </c>
      <c r="F241" s="15">
        <v>500.7724</v>
      </c>
      <c r="G241" s="10">
        <v>45.97</v>
      </c>
      <c r="H241" s="10">
        <v>504.42160000000001</v>
      </c>
      <c r="I241" s="10">
        <v>2.4337</v>
      </c>
      <c r="J241" s="10">
        <v>179.74142000000001</v>
      </c>
      <c r="K241" s="14" t="s">
        <v>9</v>
      </c>
      <c r="L241" s="20">
        <f>+B240/B241-1</f>
        <v>-7.5416511341152015E-3</v>
      </c>
      <c r="M241" s="20">
        <f>+C240/C241-1</f>
        <v>-1.2694095647907133E-2</v>
      </c>
      <c r="N241" s="20">
        <f>+D240/D241-1</f>
        <v>-4.4983501117189517E-3</v>
      </c>
      <c r="O241" s="20">
        <f>+E240/E241-1</f>
        <v>-1.1406844106463976E-2</v>
      </c>
      <c r="P241" s="20">
        <f>+F240/F241-1</f>
        <v>-9.0518167534792138E-3</v>
      </c>
      <c r="Q241" s="20">
        <f>+G240/G241-1</f>
        <v>-1.9577985642810214E-3</v>
      </c>
      <c r="R241" s="20">
        <f>+H240/H241-1</f>
        <v>-1.2556956323837021E-2</v>
      </c>
      <c r="S241" s="20">
        <f>+I240/I241-1</f>
        <v>-9.2040925340017843E-3</v>
      </c>
      <c r="T241" s="20">
        <f>+J240/J241-1</f>
        <v>-1.0901215757614602E-2</v>
      </c>
      <c r="U241" s="14" t="s">
        <v>9</v>
      </c>
      <c r="V241" s="12">
        <f>+L241-AVERAGE(L$3:L$874)</f>
        <v>-7.4729669391014114E-3</v>
      </c>
      <c r="W241" s="12">
        <f>+M241-AVERAGE(M$3:M$874)</f>
        <v>-1.2794533949243779E-2</v>
      </c>
      <c r="X241" s="12">
        <f>+N241-AVERAGE(N$3:N$874)</f>
        <v>-4.7849348000677154E-3</v>
      </c>
      <c r="Y241" s="12">
        <f>+O241-AVERAGE(O$3:O$874)</f>
        <v>-1.1593193658710865E-2</v>
      </c>
      <c r="Z241" s="12">
        <f>+P241-AVERAGE(P$3:P$874)</f>
        <v>-9.1230507834285917E-3</v>
      </c>
      <c r="AA241" s="12">
        <f>+Q241-AVERAGE(Q$3:Q$874)</f>
        <v>-2.1122313912994599E-3</v>
      </c>
      <c r="AB241" s="12">
        <f>+R241-AVERAGE(R$3:R$874)</f>
        <v>-1.2600925730749403E-2</v>
      </c>
      <c r="AC241" s="12">
        <f>+S241-AVERAGE(S$3:S$874)</f>
        <v>-9.2309490614573032E-3</v>
      </c>
      <c r="AD241" s="12">
        <f t="shared" si="4"/>
        <v>-1.090527770536494E-2</v>
      </c>
    </row>
    <row r="242" spans="1:30" x14ac:dyDescent="0.25">
      <c r="A242" s="11">
        <v>42361</v>
      </c>
      <c r="B242" s="13">
        <v>699.65</v>
      </c>
      <c r="C242" s="10">
        <v>474.7953</v>
      </c>
      <c r="D242" s="10">
        <v>40.570300000000003</v>
      </c>
      <c r="E242" s="10">
        <v>0.2122</v>
      </c>
      <c r="F242" s="15">
        <v>504.50119999999998</v>
      </c>
      <c r="G242" s="10">
        <v>45.93</v>
      </c>
      <c r="H242" s="10">
        <v>505.46800000000002</v>
      </c>
      <c r="I242" s="10">
        <v>2.4245999999999999</v>
      </c>
      <c r="J242" s="10">
        <v>179.65662</v>
      </c>
      <c r="K242" s="14" t="s">
        <v>9</v>
      </c>
      <c r="L242" s="20">
        <f>+B241/B242-1</f>
        <v>-3.1301364968197021E-3</v>
      </c>
      <c r="M242" s="20">
        <f>+C241/C242-1</f>
        <v>-7.1293881805489789E-4</v>
      </c>
      <c r="N242" s="20">
        <f>+D241/D242-1</f>
        <v>-5.447334626562661E-4</v>
      </c>
      <c r="O242" s="20">
        <f>+E241/E242-1</f>
        <v>-8.4825636192271681E-3</v>
      </c>
      <c r="P242" s="20">
        <f>+F241/F242-1</f>
        <v>-7.3910626971749327E-3</v>
      </c>
      <c r="Q242" s="20">
        <f>+G241/G242-1</f>
        <v>8.7089048552146942E-4</v>
      </c>
      <c r="R242" s="20">
        <f>+H241/H242-1</f>
        <v>-2.0701607223404528E-3</v>
      </c>
      <c r="S242" s="20">
        <f>+I241/I242-1</f>
        <v>3.7531964035304455E-3</v>
      </c>
      <c r="T242" s="20">
        <f>+J241/J242-1</f>
        <v>4.7201155181486598E-4</v>
      </c>
      <c r="U242" s="14" t="s">
        <v>9</v>
      </c>
      <c r="V242" s="12">
        <f>+L242-AVERAGE(L$3:L$874)</f>
        <v>-3.061452301805912E-3</v>
      </c>
      <c r="W242" s="12">
        <f>+M242-AVERAGE(M$3:M$874)</f>
        <v>-8.133771193915444E-4</v>
      </c>
      <c r="X242" s="12">
        <f>+N242-AVERAGE(N$3:N$874)</f>
        <v>-8.3131815100502939E-4</v>
      </c>
      <c r="Y242" s="12">
        <f>+O242-AVERAGE(O$3:O$874)</f>
        <v>-8.6689131714740575E-3</v>
      </c>
      <c r="Z242" s="12">
        <f>+P242-AVERAGE(P$3:P$874)</f>
        <v>-7.4622967271243106E-3</v>
      </c>
      <c r="AA242" s="12">
        <f>+Q242-AVERAGE(Q$3:Q$874)</f>
        <v>7.1645765850303085E-4</v>
      </c>
      <c r="AB242" s="12">
        <f>+R242-AVERAGE(R$3:R$874)</f>
        <v>-2.1141301292528351E-3</v>
      </c>
      <c r="AC242" s="12">
        <f>+S242-AVERAGE(S$3:S$874)</f>
        <v>3.726339876074927E-3</v>
      </c>
      <c r="AD242" s="12">
        <f t="shared" si="4"/>
        <v>4.67949604064528E-4</v>
      </c>
    </row>
    <row r="243" spans="1:30" x14ac:dyDescent="0.25">
      <c r="A243" s="11">
        <v>42362</v>
      </c>
      <c r="B243" s="13">
        <v>700.75</v>
      </c>
      <c r="C243" s="10">
        <v>477.18619999999999</v>
      </c>
      <c r="D243" s="10">
        <v>40.5976</v>
      </c>
      <c r="E243" s="10">
        <v>0.22</v>
      </c>
      <c r="F243" s="15">
        <v>506.66359999999997</v>
      </c>
      <c r="G243" s="10">
        <v>45.81</v>
      </c>
      <c r="H243" s="10">
        <v>508.86</v>
      </c>
      <c r="I243" s="10">
        <v>2.4249999999999998</v>
      </c>
      <c r="J243" s="10">
        <v>181.13242</v>
      </c>
      <c r="K243" s="14" t="s">
        <v>9</v>
      </c>
      <c r="L243" s="20">
        <f>+B242/B243-1</f>
        <v>-1.5697466999643472E-3</v>
      </c>
      <c r="M243" s="20">
        <f>+C242/C243-1</f>
        <v>-5.0104131259454121E-3</v>
      </c>
      <c r="N243" s="20">
        <f>+D242/D243-1</f>
        <v>-6.7245354405176538E-4</v>
      </c>
      <c r="O243" s="20">
        <f>+E242/E243-1</f>
        <v>-3.5454545454545405E-2</v>
      </c>
      <c r="P243" s="20">
        <f>+F242/F243-1</f>
        <v>-4.2679205689929445E-3</v>
      </c>
      <c r="Q243" s="20">
        <f>+G242/G243-1</f>
        <v>2.6195153896528822E-3</v>
      </c>
      <c r="R243" s="20">
        <f>+H242/H243-1</f>
        <v>-6.6658805958417222E-3</v>
      </c>
      <c r="S243" s="20">
        <f>+I242/I243-1</f>
        <v>-1.6494845360826016E-4</v>
      </c>
      <c r="T243" s="20">
        <f>+J242/J243-1</f>
        <v>-8.1476303358614111E-3</v>
      </c>
      <c r="U243" s="14" t="s">
        <v>9</v>
      </c>
      <c r="V243" s="12">
        <f>+L243-AVERAGE(L$3:L$874)</f>
        <v>-1.5010625049505571E-3</v>
      </c>
      <c r="W243" s="12">
        <f>+M243-AVERAGE(M$3:M$874)</f>
        <v>-5.1108514272820583E-3</v>
      </c>
      <c r="X243" s="12">
        <f>+N243-AVERAGE(N$3:N$874)</f>
        <v>-9.5903823240052867E-4</v>
      </c>
      <c r="Y243" s="12">
        <f>+O243-AVERAGE(O$3:O$874)</f>
        <v>-3.5640895006792295E-2</v>
      </c>
      <c r="Z243" s="12">
        <f>+P243-AVERAGE(P$3:P$874)</f>
        <v>-4.3391545989423224E-3</v>
      </c>
      <c r="AA243" s="12">
        <f>+Q243-AVERAGE(Q$3:Q$874)</f>
        <v>2.4650825626344438E-3</v>
      </c>
      <c r="AB243" s="12">
        <f>+R243-AVERAGE(R$3:R$874)</f>
        <v>-6.7098500027541049E-3</v>
      </c>
      <c r="AC243" s="12">
        <f>+S243-AVERAGE(S$3:S$874)</f>
        <v>-1.9180498106377881E-4</v>
      </c>
      <c r="AD243" s="12">
        <f t="shared" si="4"/>
        <v>-8.151692283611749E-3</v>
      </c>
    </row>
    <row r="244" spans="1:30" x14ac:dyDescent="0.25">
      <c r="A244" s="11">
        <v>42366</v>
      </c>
      <c r="B244" s="13">
        <v>707.81</v>
      </c>
      <c r="C244" s="10">
        <v>484.6463</v>
      </c>
      <c r="D244" s="10">
        <v>41.055100000000003</v>
      </c>
      <c r="E244" s="10">
        <v>0.22289999999999999</v>
      </c>
      <c r="F244" s="15">
        <v>509.10120000000001</v>
      </c>
      <c r="G244" s="10">
        <v>46.23</v>
      </c>
      <c r="H244" s="10">
        <v>513.16750000000002</v>
      </c>
      <c r="I244" s="10">
        <v>2.4744000000000002</v>
      </c>
      <c r="J244" s="10">
        <v>182.92953</v>
      </c>
      <c r="K244" s="14" t="s">
        <v>9</v>
      </c>
      <c r="L244" s="20">
        <f>+B243/B244-1</f>
        <v>-9.9744281657506706E-3</v>
      </c>
      <c r="M244" s="20">
        <f>+C243/C244-1</f>
        <v>-1.5392875175153531E-2</v>
      </c>
      <c r="N244" s="20">
        <f>+D243/D244-1</f>
        <v>-1.1143560726925572E-2</v>
      </c>
      <c r="O244" s="20">
        <f>+E243/E244-1</f>
        <v>-1.3010318528487996E-2</v>
      </c>
      <c r="P244" s="20">
        <f>+F243/F244-1</f>
        <v>-4.7880460702116601E-3</v>
      </c>
      <c r="Q244" s="20">
        <f>+G243/G244-1</f>
        <v>-9.0850097339388869E-3</v>
      </c>
      <c r="R244" s="20">
        <f>+H243/H244-1</f>
        <v>-8.3939454466621655E-3</v>
      </c>
      <c r="S244" s="20">
        <f>+I243/I244-1</f>
        <v>-1.9964435822825921E-2</v>
      </c>
      <c r="T244" s="20">
        <f>+J243/J244-1</f>
        <v>-9.8240562909662765E-3</v>
      </c>
      <c r="U244" s="14" t="s">
        <v>9</v>
      </c>
      <c r="V244" s="12">
        <f>+L244-AVERAGE(L$3:L$874)</f>
        <v>-9.9057439707368813E-3</v>
      </c>
      <c r="W244" s="12">
        <f>+M244-AVERAGE(M$3:M$874)</f>
        <v>-1.5493313476490177E-2</v>
      </c>
      <c r="X244" s="12">
        <f>+N244-AVERAGE(N$3:N$874)</f>
        <v>-1.1430145415274335E-2</v>
      </c>
      <c r="Y244" s="12">
        <f>+O244-AVERAGE(O$3:O$874)</f>
        <v>-1.3196668080734886E-2</v>
      </c>
      <c r="Z244" s="12">
        <f>+P244-AVERAGE(P$3:P$874)</f>
        <v>-4.859280100161038E-3</v>
      </c>
      <c r="AA244" s="12">
        <f>+Q244-AVERAGE(Q$3:Q$874)</f>
        <v>-9.2394425609573262E-3</v>
      </c>
      <c r="AB244" s="12">
        <f>+R244-AVERAGE(R$3:R$874)</f>
        <v>-8.4379148535745473E-3</v>
      </c>
      <c r="AC244" s="12">
        <f>+S244-AVERAGE(S$3:S$874)</f>
        <v>-1.999129235028144E-2</v>
      </c>
      <c r="AD244" s="12">
        <f t="shared" si="4"/>
        <v>-9.8281182387166145E-3</v>
      </c>
    </row>
    <row r="245" spans="1:30" x14ac:dyDescent="0.25">
      <c r="A245" s="11">
        <v>42367</v>
      </c>
      <c r="B245" s="13">
        <v>708.98</v>
      </c>
      <c r="C245" s="10">
        <v>485.87299999999999</v>
      </c>
      <c r="D245" s="10">
        <v>40.9863</v>
      </c>
      <c r="E245" s="10">
        <v>0.2233</v>
      </c>
      <c r="F245" s="15">
        <v>510.91840000000002</v>
      </c>
      <c r="G245" s="10">
        <v>46.24</v>
      </c>
      <c r="H245" s="10">
        <v>516.08839999999998</v>
      </c>
      <c r="I245" s="10">
        <v>2.4675000000000002</v>
      </c>
      <c r="J245" s="10">
        <v>182.55372</v>
      </c>
      <c r="K245" s="14" t="s">
        <v>9</v>
      </c>
      <c r="L245" s="20">
        <f>+B244/B245-1</f>
        <v>-1.6502581172953557E-3</v>
      </c>
      <c r="M245" s="20">
        <f>+C244/C245-1</f>
        <v>-2.52473382962215E-3</v>
      </c>
      <c r="N245" s="20">
        <f>+D244/D245-1</f>
        <v>1.6786096817718033E-3</v>
      </c>
      <c r="O245" s="20">
        <f>+E244/E245-1</f>
        <v>-1.791312136139811E-3</v>
      </c>
      <c r="P245" s="20">
        <f>+F244/F245-1</f>
        <v>-3.5567323470832024E-3</v>
      </c>
      <c r="Q245" s="20">
        <f>+G244/G245-1</f>
        <v>-2.1626297577870268E-4</v>
      </c>
      <c r="R245" s="20">
        <f>+H244/H245-1</f>
        <v>-5.6596893090408162E-3</v>
      </c>
      <c r="S245" s="20">
        <f>+I244/I245-1</f>
        <v>2.7963525835865699E-3</v>
      </c>
      <c r="T245" s="20">
        <f>+J244/J245-1</f>
        <v>2.0586269071920515E-3</v>
      </c>
      <c r="U245" s="14" t="s">
        <v>9</v>
      </c>
      <c r="V245" s="12">
        <f>+L245-AVERAGE(L$3:L$874)</f>
        <v>-1.5815739222815655E-3</v>
      </c>
      <c r="W245" s="12">
        <f>+M245-AVERAGE(M$3:M$874)</f>
        <v>-2.6251721309587966E-3</v>
      </c>
      <c r="X245" s="12">
        <f>+N245-AVERAGE(N$3:N$874)</f>
        <v>1.39202499342304E-3</v>
      </c>
      <c r="Y245" s="12">
        <f>+O245-AVERAGE(O$3:O$874)</f>
        <v>-1.9776616883867004E-3</v>
      </c>
      <c r="Z245" s="12">
        <f>+P245-AVERAGE(P$3:P$874)</f>
        <v>-3.6279663770325803E-3</v>
      </c>
      <c r="AA245" s="12">
        <f>+Q245-AVERAGE(Q$3:Q$874)</f>
        <v>-3.7069580279714125E-4</v>
      </c>
      <c r="AB245" s="12">
        <f>+R245-AVERAGE(R$3:R$874)</f>
        <v>-5.703658715953199E-3</v>
      </c>
      <c r="AC245" s="12">
        <f>+S245-AVERAGE(S$3:S$874)</f>
        <v>2.7694960561310514E-3</v>
      </c>
      <c r="AD245" s="12">
        <f t="shared" si="4"/>
        <v>2.0545649594417136E-3</v>
      </c>
    </row>
    <row r="246" spans="1:30" x14ac:dyDescent="0.25">
      <c r="A246" s="11">
        <v>42368</v>
      </c>
      <c r="B246" s="13">
        <v>707.8</v>
      </c>
      <c r="C246" s="10">
        <v>486.31909999999999</v>
      </c>
      <c r="D246" s="10">
        <v>40.880600000000001</v>
      </c>
      <c r="E246" s="10">
        <v>0.2238</v>
      </c>
      <c r="F246" s="15">
        <v>511.94220000000001</v>
      </c>
      <c r="G246" s="10">
        <v>45.69</v>
      </c>
      <c r="H246" s="10">
        <v>517.84749999999997</v>
      </c>
      <c r="I246" s="10">
        <v>2.4784000000000002</v>
      </c>
      <c r="J246" s="10">
        <v>182.46852999999999</v>
      </c>
      <c r="K246" s="14" t="s">
        <v>9</v>
      </c>
      <c r="L246" s="20">
        <f>+B245/B246-1</f>
        <v>1.6671376094943291E-3</v>
      </c>
      <c r="M246" s="20">
        <f>+C245/C246-1</f>
        <v>-9.1729895042169662E-4</v>
      </c>
      <c r="N246" s="20">
        <f>+D245/D246-1</f>
        <v>2.5855784895525424E-3</v>
      </c>
      <c r="O246" s="20">
        <f>+E245/E246-1</f>
        <v>-2.2341376228776078E-3</v>
      </c>
      <c r="P246" s="20">
        <f>+F245/F246-1</f>
        <v>-1.9998351376385726E-3</v>
      </c>
      <c r="Q246" s="20">
        <f>+G245/G246-1</f>
        <v>1.2037644998905694E-2</v>
      </c>
      <c r="R246" s="20">
        <f>+H245/H246-1</f>
        <v>-3.3969460120981676E-3</v>
      </c>
      <c r="S246" s="20">
        <f>+I245/I246-1</f>
        <v>-4.3979987088443862E-3</v>
      </c>
      <c r="T246" s="20">
        <f>+J245/J246-1</f>
        <v>4.6687502771036726E-4</v>
      </c>
      <c r="U246" s="14" t="s">
        <v>9</v>
      </c>
      <c r="V246" s="12">
        <f>+L246-AVERAGE(L$3:L$874)</f>
        <v>1.7358218045081192E-3</v>
      </c>
      <c r="W246" s="12">
        <f>+M246-AVERAGE(M$3:M$874)</f>
        <v>-1.017737251758343E-3</v>
      </c>
      <c r="X246" s="12">
        <f>+N246-AVERAGE(N$3:N$874)</f>
        <v>2.2989938012037791E-3</v>
      </c>
      <c r="Y246" s="12">
        <f>+O246-AVERAGE(O$3:O$874)</f>
        <v>-2.4204871751244972E-3</v>
      </c>
      <c r="Z246" s="12">
        <f>+P246-AVERAGE(P$3:P$874)</f>
        <v>-2.0710691675879505E-3</v>
      </c>
      <c r="AA246" s="12">
        <f>+Q246-AVERAGE(Q$3:Q$874)</f>
        <v>1.1883212171887255E-2</v>
      </c>
      <c r="AB246" s="12">
        <f>+R246-AVERAGE(R$3:R$874)</f>
        <v>-3.4409154190105499E-3</v>
      </c>
      <c r="AC246" s="12">
        <f>+S246-AVERAGE(S$3:S$874)</f>
        <v>-4.4248552362999051E-3</v>
      </c>
      <c r="AD246" s="12">
        <f t="shared" si="4"/>
        <v>4.6281307996002928E-4</v>
      </c>
    </row>
    <row r="247" spans="1:30" x14ac:dyDescent="0.25">
      <c r="A247" s="11">
        <v>42373</v>
      </c>
      <c r="B247" s="13">
        <v>717.9</v>
      </c>
      <c r="C247" s="10">
        <v>484.08249999999998</v>
      </c>
      <c r="D247" s="10">
        <v>41.421100000000003</v>
      </c>
      <c r="E247" s="10">
        <v>0.22270000000000001</v>
      </c>
      <c r="F247" s="15">
        <v>513.84590000000003</v>
      </c>
      <c r="G247" s="10">
        <v>46.07</v>
      </c>
      <c r="H247" s="10">
        <v>515.62339999999995</v>
      </c>
      <c r="I247" s="10">
        <v>2.4674</v>
      </c>
      <c r="J247" s="10">
        <v>180.62502000000001</v>
      </c>
      <c r="K247" s="14" t="s">
        <v>9</v>
      </c>
      <c r="L247" s="20">
        <f>+B246/B247-1</f>
        <v>-1.4068811812230186E-2</v>
      </c>
      <c r="M247" s="20">
        <f>+C246/C247-1</f>
        <v>4.62028683127369E-3</v>
      </c>
      <c r="N247" s="20">
        <f>+D246/D247-1</f>
        <v>-1.3048905026665225E-2</v>
      </c>
      <c r="O247" s="20">
        <f>+E246/E247-1</f>
        <v>4.9393803322854701E-3</v>
      </c>
      <c r="P247" s="20">
        <f>+F246/F247-1</f>
        <v>-3.7048072194407755E-3</v>
      </c>
      <c r="Q247" s="20">
        <f>+G246/G247-1</f>
        <v>-8.2483177772955107E-3</v>
      </c>
      <c r="R247" s="20">
        <f>+H246/H247-1</f>
        <v>4.3134194452774111E-3</v>
      </c>
      <c r="S247" s="20">
        <f>+I246/I247-1</f>
        <v>4.4581340682501303E-3</v>
      </c>
      <c r="T247" s="20">
        <f>+J246/J247-1</f>
        <v>1.0206282606916695E-2</v>
      </c>
      <c r="U247" s="14" t="s">
        <v>9</v>
      </c>
      <c r="V247" s="12">
        <f>+L247-AVERAGE(L$3:L$874)</f>
        <v>-1.4000127617216397E-2</v>
      </c>
      <c r="W247" s="12">
        <f>+M247-AVERAGE(M$3:M$874)</f>
        <v>4.5198485299370438E-3</v>
      </c>
      <c r="X247" s="12">
        <f>+N247-AVERAGE(N$3:N$874)</f>
        <v>-1.3335489715013988E-2</v>
      </c>
      <c r="Y247" s="12">
        <f>+O247-AVERAGE(O$3:O$874)</f>
        <v>4.7530307800385807E-3</v>
      </c>
      <c r="Z247" s="12">
        <f>+P247-AVERAGE(P$3:P$874)</f>
        <v>-3.7760412493901534E-3</v>
      </c>
      <c r="AA247" s="12">
        <f>+Q247-AVERAGE(Q$3:Q$874)</f>
        <v>-8.4027506043139501E-3</v>
      </c>
      <c r="AB247" s="12">
        <f>+R247-AVERAGE(R$3:R$874)</f>
        <v>4.2694500383650283E-3</v>
      </c>
      <c r="AC247" s="12">
        <f>+S247-AVERAGE(S$3:S$874)</f>
        <v>4.4312775407946113E-3</v>
      </c>
      <c r="AD247" s="12">
        <f t="shared" si="4"/>
        <v>1.0202220659166357E-2</v>
      </c>
    </row>
    <row r="248" spans="1:30" x14ac:dyDescent="0.25">
      <c r="A248" s="11">
        <v>42374</v>
      </c>
      <c r="B248" s="13">
        <v>713.9</v>
      </c>
      <c r="C248" s="10">
        <v>478.44740000000002</v>
      </c>
      <c r="D248" s="10">
        <v>41.160899999999998</v>
      </c>
      <c r="E248" s="10">
        <v>0.22220000000000001</v>
      </c>
      <c r="F248" s="15">
        <v>509.85079999999999</v>
      </c>
      <c r="G248" s="10">
        <v>45.64</v>
      </c>
      <c r="H248" s="10">
        <v>511.00900000000001</v>
      </c>
      <c r="I248" s="10">
        <v>2.4468000000000001</v>
      </c>
      <c r="J248" s="10">
        <v>178.14752999999999</v>
      </c>
      <c r="K248" s="14" t="s">
        <v>9</v>
      </c>
      <c r="L248" s="20">
        <f>+B247/B248-1</f>
        <v>5.6030256338421847E-3</v>
      </c>
      <c r="M248" s="20">
        <f>+C247/C248-1</f>
        <v>1.1777888227629596E-2</v>
      </c>
      <c r="N248" s="20">
        <f>+D247/D248-1</f>
        <v>6.3215332998065588E-3</v>
      </c>
      <c r="O248" s="20">
        <f>+E247/E248-1</f>
        <v>2.2502250225022724E-3</v>
      </c>
      <c r="P248" s="20">
        <f>+F247/F248-1</f>
        <v>7.8358217737424241E-3</v>
      </c>
      <c r="Q248" s="20">
        <f>+G247/G248-1</f>
        <v>9.4215600350568973E-3</v>
      </c>
      <c r="R248" s="20">
        <f>+H247/H248-1</f>
        <v>9.0299779455937923E-3</v>
      </c>
      <c r="S248" s="20">
        <f>+I247/I248-1</f>
        <v>8.4191597188163492E-3</v>
      </c>
      <c r="T248" s="20">
        <f>+J247/J248-1</f>
        <v>1.390695677902487E-2</v>
      </c>
      <c r="U248" s="14" t="s">
        <v>9</v>
      </c>
      <c r="V248" s="12">
        <f>+L248-AVERAGE(L$3:L$874)</f>
        <v>5.6717098288559748E-3</v>
      </c>
      <c r="W248" s="12">
        <f>+M248-AVERAGE(M$3:M$874)</f>
        <v>1.167744992629295E-2</v>
      </c>
      <c r="X248" s="12">
        <f>+N248-AVERAGE(N$3:N$874)</f>
        <v>6.034948611457795E-3</v>
      </c>
      <c r="Y248" s="12">
        <f>+O248-AVERAGE(O$3:O$874)</f>
        <v>2.063875470255383E-3</v>
      </c>
      <c r="Z248" s="12">
        <f>+P248-AVERAGE(P$3:P$874)</f>
        <v>7.7645877437930461E-3</v>
      </c>
      <c r="AA248" s="12">
        <f>+Q248-AVERAGE(Q$3:Q$874)</f>
        <v>9.267127208038458E-3</v>
      </c>
      <c r="AB248" s="12">
        <f>+R248-AVERAGE(R$3:R$874)</f>
        <v>8.9860085386814104E-3</v>
      </c>
      <c r="AC248" s="12">
        <f>+S248-AVERAGE(S$3:S$874)</f>
        <v>8.3923031913608302E-3</v>
      </c>
      <c r="AD248" s="12">
        <f t="shared" si="4"/>
        <v>1.3902894831274533E-2</v>
      </c>
    </row>
    <row r="249" spans="1:30" x14ac:dyDescent="0.25">
      <c r="A249" s="11">
        <v>42375</v>
      </c>
      <c r="B249" s="13">
        <v>714.47</v>
      </c>
      <c r="C249" s="10">
        <v>474.79059999999998</v>
      </c>
      <c r="D249" s="10">
        <v>40.780799999999999</v>
      </c>
      <c r="E249" s="10">
        <v>0.21970000000000001</v>
      </c>
      <c r="F249" s="15">
        <v>508.04050000000001</v>
      </c>
      <c r="G249" s="10">
        <v>45.09</v>
      </c>
      <c r="H249" s="10">
        <v>505.7045</v>
      </c>
      <c r="I249" s="10">
        <v>2.4500000000000002</v>
      </c>
      <c r="J249" s="10">
        <v>177.10892000000001</v>
      </c>
      <c r="K249" s="14" t="s">
        <v>9</v>
      </c>
      <c r="L249" s="20">
        <f>+B248/B249-1</f>
        <v>-7.9779416910441547E-4</v>
      </c>
      <c r="M249" s="20">
        <f>+C248/C249-1</f>
        <v>7.7019216471430063E-3</v>
      </c>
      <c r="N249" s="20">
        <f>+D248/D249-1</f>
        <v>9.3205626177024214E-3</v>
      </c>
      <c r="O249" s="20">
        <f>+E248/E249-1</f>
        <v>1.1379153390987717E-2</v>
      </c>
      <c r="P249" s="20">
        <f>+F248/F249-1</f>
        <v>3.5632985952891438E-3</v>
      </c>
      <c r="Q249" s="20">
        <f>+G248/G249-1</f>
        <v>1.219782656908408E-2</v>
      </c>
      <c r="R249" s="20">
        <f>+H248/H249-1</f>
        <v>1.0489327265231108E-2</v>
      </c>
      <c r="S249" s="20">
        <f>+I248/I249-1</f>
        <v>-1.3061224489796519E-3</v>
      </c>
      <c r="T249" s="20">
        <f>+J248/J249-1</f>
        <v>5.8642444434757746E-3</v>
      </c>
      <c r="U249" s="14" t="s">
        <v>9</v>
      </c>
      <c r="V249" s="12">
        <f>+L249-AVERAGE(L$3:L$874)</f>
        <v>-7.2910997409062536E-4</v>
      </c>
      <c r="W249" s="12">
        <f>+M249-AVERAGE(M$3:M$874)</f>
        <v>7.6014833458063601E-3</v>
      </c>
      <c r="X249" s="12">
        <f>+N249-AVERAGE(N$3:N$874)</f>
        <v>9.0339779293536586E-3</v>
      </c>
      <c r="Y249" s="12">
        <f>+O249-AVERAGE(O$3:O$874)</f>
        <v>1.1192803838740828E-2</v>
      </c>
      <c r="Z249" s="12">
        <f>+P249-AVERAGE(P$3:P$874)</f>
        <v>3.4920645653397659E-3</v>
      </c>
      <c r="AA249" s="12">
        <f>+Q249-AVERAGE(Q$3:Q$874)</f>
        <v>1.2043393742065641E-2</v>
      </c>
      <c r="AB249" s="12">
        <f>+R249-AVERAGE(R$3:R$874)</f>
        <v>1.0445357858318726E-2</v>
      </c>
      <c r="AC249" s="12">
        <f>+S249-AVERAGE(S$3:S$874)</f>
        <v>-1.3329789764351706E-3</v>
      </c>
      <c r="AD249" s="12">
        <f t="shared" si="4"/>
        <v>5.8601824957254366E-3</v>
      </c>
    </row>
    <row r="250" spans="1:30" x14ac:dyDescent="0.25">
      <c r="A250" s="11">
        <v>42376</v>
      </c>
      <c r="B250" s="13">
        <v>721.79</v>
      </c>
      <c r="C250" s="10">
        <v>479.28230000000002</v>
      </c>
      <c r="D250" s="10">
        <v>40.519300000000001</v>
      </c>
      <c r="E250" s="10">
        <v>0.221</v>
      </c>
      <c r="F250" s="15">
        <v>512.29309999999998</v>
      </c>
      <c r="G250" s="10">
        <v>45</v>
      </c>
      <c r="H250" s="10">
        <v>507.0729</v>
      </c>
      <c r="I250" s="10">
        <v>2.5106000000000002</v>
      </c>
      <c r="J250" s="10">
        <v>181.87652</v>
      </c>
      <c r="K250" s="14" t="s">
        <v>9</v>
      </c>
      <c r="L250" s="20">
        <f>+B249/B250-1</f>
        <v>-1.0141453885479046E-2</v>
      </c>
      <c r="M250" s="20">
        <f>+C249/C250-1</f>
        <v>-9.3717210086832203E-3</v>
      </c>
      <c r="N250" s="20">
        <f>+D249/D250-1</f>
        <v>6.4537146495620146E-3</v>
      </c>
      <c r="O250" s="20">
        <f>+E249/E250-1</f>
        <v>-5.8823529411764497E-3</v>
      </c>
      <c r="P250" s="20">
        <f>+F249/F250-1</f>
        <v>-8.3011073153239634E-3</v>
      </c>
      <c r="Q250" s="20">
        <f>+G249/G250-1</f>
        <v>2.0000000000000018E-3</v>
      </c>
      <c r="R250" s="20">
        <f>+H249/H250-1</f>
        <v>-2.6986257794491264E-3</v>
      </c>
      <c r="S250" s="20">
        <f>+I249/I250-1</f>
        <v>-2.4137656337130609E-2</v>
      </c>
      <c r="T250" s="20">
        <f>+J249/J250-1</f>
        <v>-2.6213389171950263E-2</v>
      </c>
      <c r="U250" s="14" t="s">
        <v>9</v>
      </c>
      <c r="V250" s="12">
        <f>+L250-AVERAGE(L$3:L$874)</f>
        <v>-1.0072769690465257E-2</v>
      </c>
      <c r="W250" s="12">
        <f>+M250-AVERAGE(M$3:M$874)</f>
        <v>-9.4721593100198665E-3</v>
      </c>
      <c r="X250" s="12">
        <f>+N250-AVERAGE(N$3:N$874)</f>
        <v>6.1671299612132508E-3</v>
      </c>
      <c r="Y250" s="12">
        <f>+O250-AVERAGE(O$3:O$874)</f>
        <v>-6.0687024934233391E-3</v>
      </c>
      <c r="Z250" s="12">
        <f>+P250-AVERAGE(P$3:P$874)</f>
        <v>-8.3723413452733413E-3</v>
      </c>
      <c r="AA250" s="12">
        <f>+Q250-AVERAGE(Q$3:Q$874)</f>
        <v>1.8455671729815633E-3</v>
      </c>
      <c r="AB250" s="12">
        <f>+R250-AVERAGE(R$3:R$874)</f>
        <v>-2.7425951863615087E-3</v>
      </c>
      <c r="AC250" s="12">
        <f>+S250-AVERAGE(S$3:S$874)</f>
        <v>-2.4164512864586127E-2</v>
      </c>
      <c r="AD250" s="12">
        <f t="shared" si="4"/>
        <v>-2.6217451119700603E-2</v>
      </c>
    </row>
    <row r="251" spans="1:30" x14ac:dyDescent="0.25">
      <c r="A251" s="11">
        <v>42377</v>
      </c>
      <c r="B251" s="13">
        <v>727.77</v>
      </c>
      <c r="C251" s="10">
        <v>475.9597</v>
      </c>
      <c r="D251" s="10">
        <v>40.563499999999998</v>
      </c>
      <c r="E251" s="10">
        <v>0.22270000000000001</v>
      </c>
      <c r="F251" s="15">
        <v>513.29999999999995</v>
      </c>
      <c r="G251" s="10">
        <v>44.58</v>
      </c>
      <c r="H251" s="10">
        <v>505.76859999999999</v>
      </c>
      <c r="I251" s="10">
        <v>2.5098000000000003</v>
      </c>
      <c r="J251" s="10">
        <v>182.01612</v>
      </c>
      <c r="K251" s="14" t="s">
        <v>9</v>
      </c>
      <c r="L251" s="20">
        <f>+B250/B251-1</f>
        <v>-8.2168817071327505E-3</v>
      </c>
      <c r="M251" s="20">
        <f>+C250/C251-1</f>
        <v>6.9808431260041104E-3</v>
      </c>
      <c r="N251" s="20">
        <f>+D250/D251-1</f>
        <v>-1.0896495617981339E-3</v>
      </c>
      <c r="O251" s="20">
        <f>+E250/E251-1</f>
        <v>-7.6335877862595547E-3</v>
      </c>
      <c r="P251" s="20">
        <f>+F250/F251-1</f>
        <v>-1.9616208844729366E-3</v>
      </c>
      <c r="Q251" s="20">
        <f>+G250/G251-1</f>
        <v>9.421265141319024E-3</v>
      </c>
      <c r="R251" s="20">
        <f>+H250/H251-1</f>
        <v>2.5788473226688868E-3</v>
      </c>
      <c r="S251" s="20">
        <f>+I250/I251-1</f>
        <v>3.1875049804752642E-4</v>
      </c>
      <c r="T251" s="20">
        <f>+J250/J251-1</f>
        <v>-7.6696503584405828E-4</v>
      </c>
      <c r="U251" s="14" t="s">
        <v>9</v>
      </c>
      <c r="V251" s="12">
        <f>+L251-AVERAGE(L$3:L$874)</f>
        <v>-8.1481975121189612E-3</v>
      </c>
      <c r="W251" s="12">
        <f>+M251-AVERAGE(M$3:M$874)</f>
        <v>6.8804048246674642E-3</v>
      </c>
      <c r="X251" s="12">
        <f>+N251-AVERAGE(N$3:N$874)</f>
        <v>-1.3762342501468972E-3</v>
      </c>
      <c r="Y251" s="12">
        <f>+O251-AVERAGE(O$3:O$874)</f>
        <v>-7.8199373385064441E-3</v>
      </c>
      <c r="Z251" s="12">
        <f>+P251-AVERAGE(P$3:P$874)</f>
        <v>-2.0328549144223145E-3</v>
      </c>
      <c r="AA251" s="12">
        <f>+Q251-AVERAGE(Q$3:Q$874)</f>
        <v>9.2668323143005847E-3</v>
      </c>
      <c r="AB251" s="12">
        <f>+R251-AVERAGE(R$3:R$874)</f>
        <v>2.5348779157565045E-3</v>
      </c>
      <c r="AC251" s="12">
        <f>+S251-AVERAGE(S$3:S$874)</f>
        <v>2.9189397059200774E-4</v>
      </c>
      <c r="AD251" s="12">
        <f t="shared" si="4"/>
        <v>-7.7102698359439621E-4</v>
      </c>
    </row>
    <row r="252" spans="1:30" x14ac:dyDescent="0.25">
      <c r="A252" s="11">
        <v>42380</v>
      </c>
      <c r="B252" s="13">
        <v>731.4</v>
      </c>
      <c r="C252" s="10">
        <v>480.06810000000002</v>
      </c>
      <c r="D252" s="10">
        <v>40.925199999999997</v>
      </c>
      <c r="E252" s="10">
        <v>0.22409999999999999</v>
      </c>
      <c r="F252" s="15">
        <v>514.84969999999998</v>
      </c>
      <c r="G252" s="10">
        <v>43.62</v>
      </c>
      <c r="H252" s="10">
        <v>512.03009999999995</v>
      </c>
      <c r="I252" s="10">
        <v>2.5030000000000001</v>
      </c>
      <c r="J252" s="10">
        <v>182.60183000000001</v>
      </c>
      <c r="K252" s="14" t="s">
        <v>9</v>
      </c>
      <c r="L252" s="20">
        <f>+B251/B252-1</f>
        <v>-4.9630844954881015E-3</v>
      </c>
      <c r="M252" s="20">
        <f>+C251/C252-1</f>
        <v>-8.5579525071547424E-3</v>
      </c>
      <c r="N252" s="20">
        <f>+D251/D252-1</f>
        <v>-8.8380753178970428E-3</v>
      </c>
      <c r="O252" s="20">
        <f>+E251/E252-1</f>
        <v>-6.2472110664880676E-3</v>
      </c>
      <c r="P252" s="20">
        <f>+F251/F252-1</f>
        <v>-3.0100046673816605E-3</v>
      </c>
      <c r="Q252" s="20">
        <f>+G251/G252-1</f>
        <v>2.2008253094910613E-2</v>
      </c>
      <c r="R252" s="20">
        <f>+H251/H252-1</f>
        <v>-1.2228773269383875E-2</v>
      </c>
      <c r="S252" s="20">
        <f>+I251/I252-1</f>
        <v>2.7167399121055258E-3</v>
      </c>
      <c r="T252" s="20">
        <f>+J251/J252-1</f>
        <v>-3.2075801211850496E-3</v>
      </c>
      <c r="U252" s="14" t="s">
        <v>9</v>
      </c>
      <c r="V252" s="12">
        <f>+L252-AVERAGE(L$3:L$874)</f>
        <v>-4.8944003004743114E-3</v>
      </c>
      <c r="W252" s="12">
        <f>+M252-AVERAGE(M$3:M$874)</f>
        <v>-8.6583908084913886E-3</v>
      </c>
      <c r="X252" s="12">
        <f>+N252-AVERAGE(N$3:N$874)</f>
        <v>-9.1246600062458057E-3</v>
      </c>
      <c r="Y252" s="12">
        <f>+O252-AVERAGE(O$3:O$874)</f>
        <v>-6.433560618734957E-3</v>
      </c>
      <c r="Z252" s="12">
        <f>+P252-AVERAGE(P$3:P$874)</f>
        <v>-3.0812386973310384E-3</v>
      </c>
      <c r="AA252" s="12">
        <f>+Q252-AVERAGE(Q$3:Q$874)</f>
        <v>2.1853820267892173E-2</v>
      </c>
      <c r="AB252" s="12">
        <f>+R252-AVERAGE(R$3:R$874)</f>
        <v>-1.2272742676296257E-2</v>
      </c>
      <c r="AC252" s="12">
        <f>+S252-AVERAGE(S$3:S$874)</f>
        <v>2.6898833846500073E-3</v>
      </c>
      <c r="AD252" s="12">
        <f t="shared" si="4"/>
        <v>-3.2116420689353876E-3</v>
      </c>
    </row>
    <row r="253" spans="1:30" x14ac:dyDescent="0.25">
      <c r="A253" s="11">
        <v>42381</v>
      </c>
      <c r="B253" s="13">
        <v>731.29</v>
      </c>
      <c r="C253" s="10">
        <v>477.41219999999998</v>
      </c>
      <c r="D253" s="10">
        <v>40.806100000000001</v>
      </c>
      <c r="E253" s="10">
        <v>0.22289999999999999</v>
      </c>
      <c r="F253" s="15">
        <v>511.98809999999997</v>
      </c>
      <c r="G253" s="10">
        <v>43.81</v>
      </c>
      <c r="H253" s="10">
        <v>510.1105</v>
      </c>
      <c r="I253" s="10">
        <v>2.5059</v>
      </c>
      <c r="J253" s="10">
        <v>181.94272000000001</v>
      </c>
      <c r="K253" s="14" t="s">
        <v>9</v>
      </c>
      <c r="L253" s="20">
        <f>+B252/B253-1</f>
        <v>1.5041912237290234E-4</v>
      </c>
      <c r="M253" s="20">
        <f>+C252/C253-1</f>
        <v>5.5631171553638392E-3</v>
      </c>
      <c r="N253" s="20">
        <f>+D252/D253-1</f>
        <v>2.918681275593471E-3</v>
      </c>
      <c r="O253" s="20">
        <f>+E252/E253-1</f>
        <v>5.3835800807537915E-3</v>
      </c>
      <c r="P253" s="20">
        <f>+F252/F253-1</f>
        <v>5.5891924050579522E-3</v>
      </c>
      <c r="Q253" s="20">
        <f>+G252/G253-1</f>
        <v>-4.3369093814198401E-3</v>
      </c>
      <c r="R253" s="20">
        <f>+H252/H253-1</f>
        <v>3.7631062289444905E-3</v>
      </c>
      <c r="S253" s="20">
        <f>+I252/I253-1</f>
        <v>-1.1572688455244728E-3</v>
      </c>
      <c r="T253" s="20">
        <f>+J252/J253-1</f>
        <v>3.622623647706158E-3</v>
      </c>
      <c r="U253" s="14" t="s">
        <v>9</v>
      </c>
      <c r="V253" s="12">
        <f>+L253-AVERAGE(L$3:L$874)</f>
        <v>2.191033173866924E-4</v>
      </c>
      <c r="W253" s="12">
        <f>+M253-AVERAGE(M$3:M$874)</f>
        <v>5.462678854027193E-3</v>
      </c>
      <c r="X253" s="12">
        <f>+N253-AVERAGE(N$3:N$874)</f>
        <v>2.6320965872447077E-3</v>
      </c>
      <c r="Y253" s="12">
        <f>+O253-AVERAGE(O$3:O$874)</f>
        <v>5.197230528506902E-3</v>
      </c>
      <c r="Z253" s="12">
        <f>+P253-AVERAGE(P$3:P$874)</f>
        <v>5.5179583751085743E-3</v>
      </c>
      <c r="AA253" s="12">
        <f>+Q253-AVERAGE(Q$3:Q$874)</f>
        <v>-4.4913422084382785E-3</v>
      </c>
      <c r="AB253" s="12">
        <f>+R253-AVERAGE(R$3:R$874)</f>
        <v>3.7191368220321082E-3</v>
      </c>
      <c r="AC253" s="12">
        <f>+S253-AVERAGE(S$3:S$874)</f>
        <v>-1.1841253729799916E-3</v>
      </c>
      <c r="AD253" s="12">
        <f t="shared" si="4"/>
        <v>3.61856169995582E-3</v>
      </c>
    </row>
    <row r="254" spans="1:30" x14ac:dyDescent="0.25">
      <c r="A254" s="11">
        <v>42382</v>
      </c>
      <c r="B254" s="13">
        <v>726.39</v>
      </c>
      <c r="C254" s="10">
        <v>474.0462</v>
      </c>
      <c r="D254" s="10">
        <v>40.538800000000002</v>
      </c>
      <c r="E254" s="10">
        <v>0.22359999999999999</v>
      </c>
      <c r="F254" s="15">
        <v>507.36180000000002</v>
      </c>
      <c r="G254" s="10">
        <v>43.91</v>
      </c>
      <c r="H254" s="10">
        <v>506.0351</v>
      </c>
      <c r="I254" s="10">
        <v>2.5044</v>
      </c>
      <c r="J254" s="10">
        <v>181.83282</v>
      </c>
      <c r="K254" s="14" t="s">
        <v>9</v>
      </c>
      <c r="L254" s="20">
        <f>+B253/B254-1</f>
        <v>6.7456875782980763E-3</v>
      </c>
      <c r="M254" s="20">
        <f>+C253/C254-1</f>
        <v>7.1005737415466008E-3</v>
      </c>
      <c r="N254" s="20">
        <f>+D253/D254-1</f>
        <v>6.5936830887938225E-3</v>
      </c>
      <c r="O254" s="20">
        <f>+E253/E254-1</f>
        <v>-3.1305903398927137E-3</v>
      </c>
      <c r="P254" s="20">
        <f>+F253/F254-1</f>
        <v>9.1183451335909993E-3</v>
      </c>
      <c r="Q254" s="20">
        <f>+G253/G254-1</f>
        <v>-2.2773855613754668E-3</v>
      </c>
      <c r="R254" s="20">
        <f>+H253/H254-1</f>
        <v>8.0535915394011059E-3</v>
      </c>
      <c r="S254" s="20">
        <f>+I253/I254-1</f>
        <v>5.9894585529463029E-4</v>
      </c>
      <c r="T254" s="20">
        <f>+J253/J254-1</f>
        <v>6.0440133964823062E-4</v>
      </c>
      <c r="U254" s="14" t="s">
        <v>9</v>
      </c>
      <c r="V254" s="12">
        <f>+L254-AVERAGE(L$3:L$874)</f>
        <v>6.8143717733118664E-3</v>
      </c>
      <c r="W254" s="12">
        <f>+M254-AVERAGE(M$3:M$874)</f>
        <v>7.0001354402099546E-3</v>
      </c>
      <c r="X254" s="12">
        <f>+N254-AVERAGE(N$3:N$874)</f>
        <v>6.3070984004450588E-3</v>
      </c>
      <c r="Y254" s="12">
        <f>+O254-AVERAGE(O$3:O$874)</f>
        <v>-3.3169398921396032E-3</v>
      </c>
      <c r="Z254" s="12">
        <f>+P254-AVERAGE(P$3:P$874)</f>
        <v>9.0471111036416214E-3</v>
      </c>
      <c r="AA254" s="12">
        <f>+Q254-AVERAGE(Q$3:Q$874)</f>
        <v>-2.4318183883939052E-3</v>
      </c>
      <c r="AB254" s="12">
        <f>+R254-AVERAGE(R$3:R$874)</f>
        <v>8.0096221324887241E-3</v>
      </c>
      <c r="AC254" s="12">
        <f>+S254-AVERAGE(S$3:S$874)</f>
        <v>5.7208932783911167E-4</v>
      </c>
      <c r="AD254" s="12">
        <f t="shared" si="4"/>
        <v>6.0033939189789269E-4</v>
      </c>
    </row>
    <row r="255" spans="1:30" x14ac:dyDescent="0.25">
      <c r="A255" s="11">
        <v>42383</v>
      </c>
      <c r="B255" s="13">
        <v>725.53</v>
      </c>
      <c r="C255" s="10">
        <v>467.00569999999999</v>
      </c>
      <c r="D255" s="10">
        <v>40.368400000000001</v>
      </c>
      <c r="E255" s="10">
        <v>0.22339999999999999</v>
      </c>
      <c r="F255" s="15">
        <v>502.06360000000001</v>
      </c>
      <c r="G255" s="10">
        <v>43.84</v>
      </c>
      <c r="H255" s="10">
        <v>503.82220000000001</v>
      </c>
      <c r="I255" s="10">
        <v>2.4897</v>
      </c>
      <c r="J255" s="10">
        <v>178.39222000000001</v>
      </c>
      <c r="K255" s="14" t="s">
        <v>9</v>
      </c>
      <c r="L255" s="20">
        <f>+B254/B255-1</f>
        <v>1.1853403718660172E-3</v>
      </c>
      <c r="M255" s="20">
        <f>+C254/C255-1</f>
        <v>1.5075833121523052E-2</v>
      </c>
      <c r="N255" s="20">
        <f>+D254/D255-1</f>
        <v>4.2211234529978547E-3</v>
      </c>
      <c r="O255" s="20">
        <f>+E254/E255-1</f>
        <v>8.9525514771704451E-4</v>
      </c>
      <c r="P255" s="20">
        <f>+F254/F255-1</f>
        <v>1.0552846292780416E-2</v>
      </c>
      <c r="Q255" s="20">
        <f>+G254/G255-1</f>
        <v>1.5967153284670577E-3</v>
      </c>
      <c r="R255" s="20">
        <f>+H254/H255-1</f>
        <v>4.3922240822258374E-3</v>
      </c>
      <c r="S255" s="20">
        <f>+I254/I255-1</f>
        <v>5.9043258223883122E-3</v>
      </c>
      <c r="T255" s="20">
        <f>+J254/J255-1</f>
        <v>1.9286715530531406E-2</v>
      </c>
      <c r="U255" s="14" t="s">
        <v>9</v>
      </c>
      <c r="V255" s="12">
        <f>+L255-AVERAGE(L$3:L$874)</f>
        <v>1.2540245668798073E-3</v>
      </c>
      <c r="W255" s="12">
        <f>+M255-AVERAGE(M$3:M$874)</f>
        <v>1.4975394820186406E-2</v>
      </c>
      <c r="X255" s="12">
        <f>+N255-AVERAGE(N$3:N$874)</f>
        <v>3.934538764649091E-3</v>
      </c>
      <c r="Y255" s="12">
        <f>+O255-AVERAGE(O$3:O$874)</f>
        <v>7.0890559547015508E-4</v>
      </c>
      <c r="Z255" s="12">
        <f>+P255-AVERAGE(P$3:P$874)</f>
        <v>1.0481612262831038E-2</v>
      </c>
      <c r="AA255" s="12">
        <f>+Q255-AVERAGE(Q$3:Q$874)</f>
        <v>1.4422825014486192E-3</v>
      </c>
      <c r="AB255" s="12">
        <f>+R255-AVERAGE(R$3:R$874)</f>
        <v>4.3482546753134546E-3</v>
      </c>
      <c r="AC255" s="12">
        <f>+S255-AVERAGE(S$3:S$874)</f>
        <v>5.8774692949327932E-3</v>
      </c>
      <c r="AD255" s="12">
        <f t="shared" si="4"/>
        <v>1.9282653582781067E-2</v>
      </c>
    </row>
    <row r="256" spans="1:30" x14ac:dyDescent="0.25">
      <c r="A256" s="11">
        <v>42384</v>
      </c>
      <c r="B256" s="13">
        <v>731.19</v>
      </c>
      <c r="C256" s="10">
        <v>473.04739999999998</v>
      </c>
      <c r="D256" s="10">
        <v>40.080300000000001</v>
      </c>
      <c r="E256" s="10">
        <v>0.2218</v>
      </c>
      <c r="F256" s="15">
        <v>503.61110000000002</v>
      </c>
      <c r="G256" s="10">
        <v>43.62</v>
      </c>
      <c r="H256" s="10">
        <v>502.49180000000001</v>
      </c>
      <c r="I256" s="10">
        <v>2.5339999999999998</v>
      </c>
      <c r="J256" s="10">
        <v>178.32501999999999</v>
      </c>
      <c r="K256" s="14" t="s">
        <v>9</v>
      </c>
      <c r="L256" s="20">
        <f>+B255/B256-1</f>
        <v>-7.7408060832342418E-3</v>
      </c>
      <c r="M256" s="20">
        <f>+C255/C256-1</f>
        <v>-1.2771870218502346E-2</v>
      </c>
      <c r="N256" s="20">
        <f>+D255/D256-1</f>
        <v>7.1880699495763256E-3</v>
      </c>
      <c r="O256" s="20">
        <f>+E255/E256-1</f>
        <v>7.2137060414787513E-3</v>
      </c>
      <c r="P256" s="20">
        <f>+F255/F256-1</f>
        <v>-3.0728075691739409E-3</v>
      </c>
      <c r="Q256" s="20">
        <f>+G255/G256-1</f>
        <v>5.0435580009171588E-3</v>
      </c>
      <c r="R256" s="20">
        <f>+H255/H256-1</f>
        <v>2.6476053937596333E-3</v>
      </c>
      <c r="S256" s="20">
        <f>+I255/I256-1</f>
        <v>-1.7482241515390573E-2</v>
      </c>
      <c r="T256" s="20">
        <f>+J255/J256-1</f>
        <v>3.7683999698989723E-4</v>
      </c>
      <c r="U256" s="14" t="s">
        <v>9</v>
      </c>
      <c r="V256" s="12">
        <f>+L256-AVERAGE(L$3:L$874)</f>
        <v>-7.6721218882204517E-3</v>
      </c>
      <c r="W256" s="12">
        <f>+M256-AVERAGE(M$3:M$874)</f>
        <v>-1.2872308519838992E-2</v>
      </c>
      <c r="X256" s="12">
        <f>+N256-AVERAGE(N$3:N$874)</f>
        <v>6.9014852612275619E-3</v>
      </c>
      <c r="Y256" s="12">
        <f>+O256-AVERAGE(O$3:O$874)</f>
        <v>7.0273564892318618E-3</v>
      </c>
      <c r="Z256" s="12">
        <f>+P256-AVERAGE(P$3:P$874)</f>
        <v>-3.1440415991233189E-3</v>
      </c>
      <c r="AA256" s="12">
        <f>+Q256-AVERAGE(Q$3:Q$874)</f>
        <v>4.8891251738987203E-3</v>
      </c>
      <c r="AB256" s="12">
        <f>+R256-AVERAGE(R$3:R$874)</f>
        <v>2.603635986847251E-3</v>
      </c>
      <c r="AC256" s="12">
        <f>+S256-AVERAGE(S$3:S$874)</f>
        <v>-1.7509098042846092E-2</v>
      </c>
      <c r="AD256" s="12">
        <f t="shared" si="4"/>
        <v>3.7277804923955925E-4</v>
      </c>
    </row>
    <row r="257" spans="1:30" x14ac:dyDescent="0.25">
      <c r="A257" s="11">
        <v>42387</v>
      </c>
      <c r="B257" s="13">
        <v>730.12</v>
      </c>
      <c r="C257" s="10">
        <v>470.25880000000001</v>
      </c>
      <c r="D257" s="10">
        <v>40.027200000000001</v>
      </c>
      <c r="E257" s="10">
        <v>0.2208</v>
      </c>
      <c r="F257" s="15">
        <v>500.59930000000003</v>
      </c>
      <c r="G257" s="10">
        <v>43.21</v>
      </c>
      <c r="H257" s="10">
        <v>500.45639999999997</v>
      </c>
      <c r="I257" s="10">
        <v>2.5175999999999998</v>
      </c>
      <c r="J257" s="10">
        <v>178.05691999999999</v>
      </c>
      <c r="K257" s="14" t="s">
        <v>9</v>
      </c>
      <c r="L257" s="20">
        <f>+B256/B257-1</f>
        <v>1.4655125184901419E-3</v>
      </c>
      <c r="M257" s="20">
        <f>+C256/C257-1</f>
        <v>5.929926244867767E-3</v>
      </c>
      <c r="N257" s="20">
        <f>+D256/D257-1</f>
        <v>1.3265979134189365E-3</v>
      </c>
      <c r="O257" s="20">
        <f>+E256/E257-1</f>
        <v>4.5289855072463414E-3</v>
      </c>
      <c r="P257" s="20">
        <f>+F256/F257-1</f>
        <v>6.0163887564366192E-3</v>
      </c>
      <c r="Q257" s="20">
        <f>+G256/G257-1</f>
        <v>9.4885443184447027E-3</v>
      </c>
      <c r="R257" s="20">
        <f>+H256/H257-1</f>
        <v>4.0670875624730929E-3</v>
      </c>
      <c r="S257" s="20">
        <f>+I256/I257-1</f>
        <v>6.5141404512234491E-3</v>
      </c>
      <c r="T257" s="20">
        <f>+J256/J257-1</f>
        <v>1.5056982901873184E-3</v>
      </c>
      <c r="U257" s="14" t="s">
        <v>9</v>
      </c>
      <c r="V257" s="12">
        <f>+L257-AVERAGE(L$3:L$874)</f>
        <v>1.534196713503932E-3</v>
      </c>
      <c r="W257" s="12">
        <f>+M257-AVERAGE(M$3:M$874)</f>
        <v>5.8294879435311208E-3</v>
      </c>
      <c r="X257" s="12">
        <f>+N257-AVERAGE(N$3:N$874)</f>
        <v>1.0400132250701732E-3</v>
      </c>
      <c r="Y257" s="12">
        <f>+O257-AVERAGE(O$3:O$874)</f>
        <v>4.342635954999452E-3</v>
      </c>
      <c r="Z257" s="12">
        <f>+P257-AVERAGE(P$3:P$874)</f>
        <v>5.9451547264872413E-3</v>
      </c>
      <c r="AA257" s="12">
        <f>+Q257-AVERAGE(Q$3:Q$874)</f>
        <v>9.3341114914262634E-3</v>
      </c>
      <c r="AB257" s="12">
        <f>+R257-AVERAGE(R$3:R$874)</f>
        <v>4.0231181555607102E-3</v>
      </c>
      <c r="AC257" s="12">
        <f>+S257-AVERAGE(S$3:S$874)</f>
        <v>6.4872839237679301E-3</v>
      </c>
      <c r="AD257" s="12">
        <f t="shared" si="4"/>
        <v>1.5016363424369805E-3</v>
      </c>
    </row>
    <row r="258" spans="1:30" x14ac:dyDescent="0.25">
      <c r="A258" s="11">
        <v>42388</v>
      </c>
      <c r="B258" s="13">
        <v>725.66</v>
      </c>
      <c r="C258" s="10">
        <v>466.07530000000003</v>
      </c>
      <c r="D258" s="10">
        <v>39.7746</v>
      </c>
      <c r="E258" s="10">
        <v>0.21959999999999999</v>
      </c>
      <c r="F258" s="15">
        <v>498.59230000000002</v>
      </c>
      <c r="G258" s="10">
        <v>43.31</v>
      </c>
      <c r="H258" s="10">
        <v>502.17070000000001</v>
      </c>
      <c r="I258" s="10">
        <v>2.5160999999999998</v>
      </c>
      <c r="J258" s="10">
        <v>178.23562000000001</v>
      </c>
      <c r="K258" s="14" t="s">
        <v>9</v>
      </c>
      <c r="L258" s="20">
        <f>+B257/B258-1</f>
        <v>6.1461290411488623E-3</v>
      </c>
      <c r="M258" s="20">
        <f>+C257/C258-1</f>
        <v>8.9760173946140664E-3</v>
      </c>
      <c r="N258" s="20">
        <f>+D257/D258-1</f>
        <v>6.3507866829584092E-3</v>
      </c>
      <c r="O258" s="20">
        <f>+E257/E258-1</f>
        <v>5.464480874316946E-3</v>
      </c>
      <c r="P258" s="20">
        <f>+F257/F258-1</f>
        <v>4.0253329223094436E-3</v>
      </c>
      <c r="Q258" s="20">
        <f>+G257/G258-1</f>
        <v>-2.3089355806973355E-3</v>
      </c>
      <c r="R258" s="20">
        <f>+H257/H258-1</f>
        <v>-3.4137794180346681E-3</v>
      </c>
      <c r="S258" s="20">
        <f>+I257/I258-1</f>
        <v>5.9616072493140493E-4</v>
      </c>
      <c r="T258" s="20">
        <f>+J257/J258-1</f>
        <v>-1.0026054275796836E-3</v>
      </c>
      <c r="U258" s="14" t="s">
        <v>9</v>
      </c>
      <c r="V258" s="12">
        <f>+L258-AVERAGE(L$3:L$874)</f>
        <v>6.2148132361626524E-3</v>
      </c>
      <c r="W258" s="12">
        <f>+M258-AVERAGE(M$3:M$874)</f>
        <v>8.8755790932774203E-3</v>
      </c>
      <c r="X258" s="12">
        <f>+N258-AVERAGE(N$3:N$874)</f>
        <v>6.0642019946096455E-3</v>
      </c>
      <c r="Y258" s="12">
        <f>+O258-AVERAGE(O$3:O$874)</f>
        <v>5.2781313220700565E-3</v>
      </c>
      <c r="Z258" s="12">
        <f>+P258-AVERAGE(P$3:P$874)</f>
        <v>3.9540988923600657E-3</v>
      </c>
      <c r="AA258" s="12">
        <f>+Q258-AVERAGE(Q$3:Q$874)</f>
        <v>-2.463368407715774E-3</v>
      </c>
      <c r="AB258" s="12">
        <f>+R258-AVERAGE(R$3:R$874)</f>
        <v>-3.4577488249470504E-3</v>
      </c>
      <c r="AC258" s="12">
        <f>+S258-AVERAGE(S$3:S$874)</f>
        <v>5.6930419747588631E-4</v>
      </c>
      <c r="AD258" s="12">
        <f t="shared" si="4"/>
        <v>-1.0066673753300216E-3</v>
      </c>
    </row>
    <row r="259" spans="1:30" x14ac:dyDescent="0.25">
      <c r="A259" s="11">
        <v>42389</v>
      </c>
      <c r="B259" s="13">
        <v>729.1</v>
      </c>
      <c r="C259" s="10">
        <v>467.71469999999999</v>
      </c>
      <c r="D259" s="10">
        <v>39.266100000000002</v>
      </c>
      <c r="E259" s="10">
        <v>0.21429999999999999</v>
      </c>
      <c r="F259" s="15">
        <v>501.53590000000003</v>
      </c>
      <c r="G259" s="10">
        <v>43.41</v>
      </c>
      <c r="H259" s="10">
        <v>502.49180000000001</v>
      </c>
      <c r="I259" s="10">
        <v>2.5160999999999998</v>
      </c>
      <c r="J259" s="10">
        <v>176.32382999999999</v>
      </c>
      <c r="K259" s="14" t="s">
        <v>9</v>
      </c>
      <c r="L259" s="20">
        <f>+B258/B259-1</f>
        <v>-4.718145659031725E-3</v>
      </c>
      <c r="M259" s="20">
        <f>+C258/C259-1</f>
        <v>-3.5051282330873512E-3</v>
      </c>
      <c r="N259" s="20">
        <f>+D258/D259-1</f>
        <v>1.2950101996378471E-2</v>
      </c>
      <c r="O259" s="20">
        <f>+E258/E259-1</f>
        <v>2.4731684554363031E-2</v>
      </c>
      <c r="P259" s="20">
        <f>+F258/F259-1</f>
        <v>-5.8691710802756258E-3</v>
      </c>
      <c r="Q259" s="20">
        <f>+G258/G259-1</f>
        <v>-2.3036166781845724E-3</v>
      </c>
      <c r="R259" s="20">
        <f>+H258/H259-1</f>
        <v>-6.3901540283839431E-4</v>
      </c>
      <c r="S259" s="20">
        <f>+I258/I259-1</f>
        <v>0</v>
      </c>
      <c r="T259" s="20">
        <f>+J258/J259-1</f>
        <v>1.0842493609627413E-2</v>
      </c>
      <c r="U259" s="14" t="s">
        <v>9</v>
      </c>
      <c r="V259" s="12">
        <f>+L259-AVERAGE(L$3:L$874)</f>
        <v>-4.6494614640179349E-3</v>
      </c>
      <c r="W259" s="12">
        <f>+M259-AVERAGE(M$3:M$874)</f>
        <v>-3.6055665344239978E-3</v>
      </c>
      <c r="X259" s="12">
        <f>+N259-AVERAGE(N$3:N$874)</f>
        <v>1.2663517308029709E-2</v>
      </c>
      <c r="Y259" s="12">
        <f>+O259-AVERAGE(O$3:O$874)</f>
        <v>2.4545335002116142E-2</v>
      </c>
      <c r="Z259" s="12">
        <f>+P259-AVERAGE(P$3:P$874)</f>
        <v>-5.9404051102250038E-3</v>
      </c>
      <c r="AA259" s="12">
        <f>+Q259-AVERAGE(Q$3:Q$874)</f>
        <v>-2.4580495052030108E-3</v>
      </c>
      <c r="AB259" s="12">
        <f>+R259-AVERAGE(R$3:R$874)</f>
        <v>-6.8298480975077672E-4</v>
      </c>
      <c r="AC259" s="12">
        <f>+S259-AVERAGE(S$3:S$874)</f>
        <v>-2.6856527455518659E-5</v>
      </c>
      <c r="AD259" s="12">
        <f t="shared" si="4"/>
        <v>1.0838431661877075E-2</v>
      </c>
    </row>
    <row r="260" spans="1:30" x14ac:dyDescent="0.25">
      <c r="A260" s="11">
        <v>42390</v>
      </c>
      <c r="B260" s="13">
        <v>724.84</v>
      </c>
      <c r="C260" s="10">
        <v>475.09370000000001</v>
      </c>
      <c r="D260" s="10">
        <v>38.839700000000001</v>
      </c>
      <c r="E260" s="10">
        <v>0.21909999999999999</v>
      </c>
      <c r="F260" s="15">
        <v>509.9359</v>
      </c>
      <c r="G260" s="10">
        <v>43.9</v>
      </c>
      <c r="H260" s="10">
        <v>509.10809999999998</v>
      </c>
      <c r="I260" s="10">
        <v>2.5154999999999998</v>
      </c>
      <c r="J260" s="10">
        <v>176.16523000000001</v>
      </c>
      <c r="K260" s="14" t="s">
        <v>9</v>
      </c>
      <c r="L260" s="20">
        <f>+B259/B260-1</f>
        <v>5.877159097180007E-3</v>
      </c>
      <c r="M260" s="20">
        <f>+C259/C260-1</f>
        <v>-1.5531673015238945E-2</v>
      </c>
      <c r="N260" s="20">
        <f>+D259/D260-1</f>
        <v>1.0978457609095882E-2</v>
      </c>
      <c r="O260" s="20">
        <f>+E259/E260-1</f>
        <v>-2.1907804655408536E-2</v>
      </c>
      <c r="P260" s="20">
        <f>+F259/F260-1</f>
        <v>-1.6472658622387559E-2</v>
      </c>
      <c r="Q260" s="20">
        <f>+G259/G260-1</f>
        <v>-1.116173120728936E-2</v>
      </c>
      <c r="R260" s="20">
        <f>+H259/H260-1</f>
        <v>-1.2995864728924889E-2</v>
      </c>
      <c r="S260" s="20">
        <f>+I259/I260-1</f>
        <v>2.3852116875366924E-4</v>
      </c>
      <c r="T260" s="20">
        <f>+J259/J260-1</f>
        <v>9.0029116415291099E-4</v>
      </c>
      <c r="U260" s="14" t="s">
        <v>9</v>
      </c>
      <c r="V260" s="12">
        <f>+L260-AVERAGE(L$3:L$874)</f>
        <v>5.9458432921937971E-3</v>
      </c>
      <c r="W260" s="12">
        <f>+M260-AVERAGE(M$3:M$874)</f>
        <v>-1.5632111316575593E-2</v>
      </c>
      <c r="X260" s="12">
        <f>+N260-AVERAGE(N$3:N$874)</f>
        <v>1.0691872920747119E-2</v>
      </c>
      <c r="Y260" s="12">
        <f>+O260-AVERAGE(O$3:O$874)</f>
        <v>-2.2094154207655425E-2</v>
      </c>
      <c r="Z260" s="12">
        <f>+P260-AVERAGE(P$3:P$874)</f>
        <v>-1.6543892652336939E-2</v>
      </c>
      <c r="AA260" s="12">
        <f>+Q260-AVERAGE(Q$3:Q$874)</f>
        <v>-1.13161640343078E-2</v>
      </c>
      <c r="AB260" s="12">
        <f>+R260-AVERAGE(R$3:R$874)</f>
        <v>-1.303983413583727E-2</v>
      </c>
      <c r="AC260" s="12">
        <f>+S260-AVERAGE(S$3:S$874)</f>
        <v>2.1166464129815059E-4</v>
      </c>
      <c r="AD260" s="12">
        <f t="shared" ref="AD260:AD323" si="5">+T260-AVERAGE(T$3:T$874)</f>
        <v>8.9622921640257307E-4</v>
      </c>
    </row>
    <row r="261" spans="1:30" x14ac:dyDescent="0.25">
      <c r="A261" s="11">
        <v>42391</v>
      </c>
      <c r="B261" s="13">
        <v>715.81</v>
      </c>
      <c r="C261" s="10">
        <v>464.2912</v>
      </c>
      <c r="D261" s="10">
        <v>38.806100000000001</v>
      </c>
      <c r="E261" s="10">
        <v>0.2162</v>
      </c>
      <c r="F261" s="15">
        <v>506.72359999999998</v>
      </c>
      <c r="G261" s="10">
        <v>43.48</v>
      </c>
      <c r="H261" s="10">
        <v>501.10950000000003</v>
      </c>
      <c r="I261" s="10">
        <v>2.4798</v>
      </c>
      <c r="J261" s="10">
        <v>173.30501000000001</v>
      </c>
      <c r="K261" s="14" t="s">
        <v>9</v>
      </c>
      <c r="L261" s="20">
        <f>+B260/B261-1</f>
        <v>1.2615079420516651E-2</v>
      </c>
      <c r="M261" s="20">
        <f>+C260/C261-1</f>
        <v>2.3266648172526327E-2</v>
      </c>
      <c r="N261" s="20">
        <f>+D260/D261-1</f>
        <v>8.6584325660132855E-4</v>
      </c>
      <c r="O261" s="20">
        <f>+E260/E261-1</f>
        <v>1.3413506012950993E-2</v>
      </c>
      <c r="P261" s="20">
        <f>+F260/F261-1</f>
        <v>6.3393534463365153E-3</v>
      </c>
      <c r="Q261" s="20">
        <f>+G260/G261-1</f>
        <v>9.6596136154554202E-3</v>
      </c>
      <c r="R261" s="20">
        <f>+H260/H261-1</f>
        <v>1.5961780808386061E-2</v>
      </c>
      <c r="S261" s="20">
        <f>+I260/I261-1</f>
        <v>1.4396322284055074E-2</v>
      </c>
      <c r="T261" s="20">
        <f>+J260/J261-1</f>
        <v>1.6503966042297424E-2</v>
      </c>
      <c r="U261" s="14" t="s">
        <v>9</v>
      </c>
      <c r="V261" s="12">
        <f>+L261-AVERAGE(L$3:L$874)</f>
        <v>1.268376361553044E-2</v>
      </c>
      <c r="W261" s="12">
        <f>+M261-AVERAGE(M$3:M$874)</f>
        <v>2.316620987118968E-2</v>
      </c>
      <c r="X261" s="12">
        <f>+N261-AVERAGE(N$3:N$874)</f>
        <v>5.7925856825256526E-4</v>
      </c>
      <c r="Y261" s="12">
        <f>+O261-AVERAGE(O$3:O$874)</f>
        <v>1.3227156460704104E-2</v>
      </c>
      <c r="Z261" s="12">
        <f>+P261-AVERAGE(P$3:P$874)</f>
        <v>6.2681194163871374E-3</v>
      </c>
      <c r="AA261" s="12">
        <f>+Q261-AVERAGE(Q$3:Q$874)</f>
        <v>9.5051807884369809E-3</v>
      </c>
      <c r="AB261" s="12">
        <f>+R261-AVERAGE(R$3:R$874)</f>
        <v>1.5917811401473678E-2</v>
      </c>
      <c r="AC261" s="12">
        <f>+S261-AVERAGE(S$3:S$874)</f>
        <v>1.4369465756599555E-2</v>
      </c>
      <c r="AD261" s="12">
        <f t="shared" si="5"/>
        <v>1.6499904094547085E-2</v>
      </c>
    </row>
    <row r="262" spans="1:30" x14ac:dyDescent="0.25">
      <c r="A262" s="11">
        <v>42394</v>
      </c>
      <c r="B262" s="13">
        <v>720.75</v>
      </c>
      <c r="C262" s="10">
        <v>466.47399999999999</v>
      </c>
      <c r="D262" s="10">
        <v>38.850200000000001</v>
      </c>
      <c r="E262" s="10">
        <v>0.21260000000000001</v>
      </c>
      <c r="F262" s="15">
        <v>505.68349999999998</v>
      </c>
      <c r="G262" s="10">
        <v>43.67</v>
      </c>
      <c r="H262" s="10">
        <v>502.6053</v>
      </c>
      <c r="I262" s="10">
        <v>2.5110999999999999</v>
      </c>
      <c r="J262" s="10">
        <v>175.20012</v>
      </c>
      <c r="K262" s="14" t="s">
        <v>9</v>
      </c>
      <c r="L262" s="20">
        <f>+B261/B262-1</f>
        <v>-6.8539715574055249E-3</v>
      </c>
      <c r="M262" s="20">
        <f>+C261/C262-1</f>
        <v>-4.6793604788262222E-3</v>
      </c>
      <c r="N262" s="20">
        <f>+D261/D262-1</f>
        <v>-1.1351292914837385E-3</v>
      </c>
      <c r="O262" s="20">
        <f>+E261/E262-1</f>
        <v>1.6933207902163572E-2</v>
      </c>
      <c r="P262" s="20">
        <f>+F261/F262-1</f>
        <v>2.0568201256319085E-3</v>
      </c>
      <c r="Q262" s="20">
        <f>+G261/G262-1</f>
        <v>-4.3508129150447994E-3</v>
      </c>
      <c r="R262" s="20">
        <f>+H261/H262-1</f>
        <v>-2.9760927710072993E-3</v>
      </c>
      <c r="S262" s="20">
        <f>+I261/I262-1</f>
        <v>-1.2464656923260709E-2</v>
      </c>
      <c r="T262" s="20">
        <f>+J261/J262-1</f>
        <v>-1.0816830490755325E-2</v>
      </c>
      <c r="U262" s="14" t="s">
        <v>9</v>
      </c>
      <c r="V262" s="12">
        <f>+L262-AVERAGE(L$3:L$874)</f>
        <v>-6.7852873623917348E-3</v>
      </c>
      <c r="W262" s="12">
        <f>+M262-AVERAGE(M$3:M$874)</f>
        <v>-4.7797987801628684E-3</v>
      </c>
      <c r="X262" s="12">
        <f>+N262-AVERAGE(N$3:N$874)</f>
        <v>-1.4217139798325018E-3</v>
      </c>
      <c r="Y262" s="12">
        <f>+O262-AVERAGE(O$3:O$874)</f>
        <v>1.6746858349916682E-2</v>
      </c>
      <c r="Z262" s="12">
        <f>+P262-AVERAGE(P$3:P$874)</f>
        <v>1.9855860956825306E-3</v>
      </c>
      <c r="AA262" s="12">
        <f>+Q262-AVERAGE(Q$3:Q$874)</f>
        <v>-4.5052457420632379E-3</v>
      </c>
      <c r="AB262" s="12">
        <f>+R262-AVERAGE(R$3:R$874)</f>
        <v>-3.0200621779196816E-3</v>
      </c>
      <c r="AC262" s="12">
        <f>+S262-AVERAGE(S$3:S$874)</f>
        <v>-1.2491513450716227E-2</v>
      </c>
      <c r="AD262" s="12">
        <f t="shared" si="5"/>
        <v>-1.0820892438505663E-2</v>
      </c>
    </row>
    <row r="263" spans="1:30" x14ac:dyDescent="0.25">
      <c r="A263" s="11">
        <v>42395</v>
      </c>
      <c r="B263" s="13">
        <v>717.68</v>
      </c>
      <c r="C263" s="10">
        <v>466.92970000000003</v>
      </c>
      <c r="D263" s="10">
        <v>38.916600000000003</v>
      </c>
      <c r="E263" s="10">
        <v>0.2135</v>
      </c>
      <c r="F263" s="15">
        <v>508.90649999999999</v>
      </c>
      <c r="G263" s="10">
        <v>43.84</v>
      </c>
      <c r="H263" s="10">
        <v>503.298</v>
      </c>
      <c r="I263" s="10">
        <v>2.5024999999999999</v>
      </c>
      <c r="J263" s="10">
        <v>175.50792000000001</v>
      </c>
      <c r="K263" s="14" t="s">
        <v>9</v>
      </c>
      <c r="L263" s="20">
        <f>+B262/B263-1</f>
        <v>4.277672500278662E-3</v>
      </c>
      <c r="M263" s="20">
        <f>+C262/C263-1</f>
        <v>-9.7594991280280929E-4</v>
      </c>
      <c r="N263" s="20">
        <f>+D262/D263-1</f>
        <v>-1.7062127729555732E-3</v>
      </c>
      <c r="O263" s="20">
        <f>+E262/E263-1</f>
        <v>-4.2154566744729838E-3</v>
      </c>
      <c r="P263" s="20">
        <f>+F262/F263-1</f>
        <v>-6.3331869410196973E-3</v>
      </c>
      <c r="Q263" s="20">
        <f>+G262/G263-1</f>
        <v>-3.8777372262773779E-3</v>
      </c>
      <c r="R263" s="20">
        <f>+H262/H263-1</f>
        <v>-1.3763217815290218E-3</v>
      </c>
      <c r="S263" s="20">
        <f>+I262/I263-1</f>
        <v>3.4365634365634001E-3</v>
      </c>
      <c r="T263" s="20">
        <f>+J262/J263-1</f>
        <v>-1.7537670094889268E-3</v>
      </c>
      <c r="U263" s="14" t="s">
        <v>9</v>
      </c>
      <c r="V263" s="12">
        <f>+L263-AVERAGE(L$3:L$874)</f>
        <v>4.3463566952924521E-3</v>
      </c>
      <c r="W263" s="12">
        <f>+M263-AVERAGE(M$3:M$874)</f>
        <v>-1.0763882141394557E-3</v>
      </c>
      <c r="X263" s="12">
        <f>+N263-AVERAGE(N$3:N$874)</f>
        <v>-1.9927974613043365E-3</v>
      </c>
      <c r="Y263" s="12">
        <f>+O263-AVERAGE(O$3:O$874)</f>
        <v>-4.4018062267198732E-3</v>
      </c>
      <c r="Z263" s="12">
        <f>+P263-AVERAGE(P$3:P$874)</f>
        <v>-6.4044209709690752E-3</v>
      </c>
      <c r="AA263" s="12">
        <f>+Q263-AVERAGE(Q$3:Q$874)</f>
        <v>-4.0321700532958164E-3</v>
      </c>
      <c r="AB263" s="12">
        <f>+R263-AVERAGE(R$3:R$874)</f>
        <v>-1.4202911884414044E-3</v>
      </c>
      <c r="AC263" s="12">
        <f>+S263-AVERAGE(S$3:S$874)</f>
        <v>3.4097069091078816E-3</v>
      </c>
      <c r="AD263" s="12">
        <f t="shared" si="5"/>
        <v>-1.7578289572392648E-3</v>
      </c>
    </row>
    <row r="264" spans="1:30" x14ac:dyDescent="0.25">
      <c r="A264" s="11">
        <v>42396</v>
      </c>
      <c r="B264" s="13">
        <v>714.83</v>
      </c>
      <c r="C264" s="10">
        <v>460.14170000000001</v>
      </c>
      <c r="D264" s="10">
        <v>38.751600000000003</v>
      </c>
      <c r="E264" s="10">
        <v>0.2132</v>
      </c>
      <c r="F264" s="15">
        <v>507.66899999999998</v>
      </c>
      <c r="G264" s="10">
        <v>43.51</v>
      </c>
      <c r="H264" s="10">
        <v>502.81290000000001</v>
      </c>
      <c r="I264" s="10">
        <v>2.4815999999999998</v>
      </c>
      <c r="J264" s="10">
        <v>174.26071999999999</v>
      </c>
      <c r="K264" s="14" t="s">
        <v>9</v>
      </c>
      <c r="L264" s="20">
        <f>+B263/B264-1</f>
        <v>3.986961935005473E-3</v>
      </c>
      <c r="M264" s="20">
        <f>+C263/C264-1</f>
        <v>1.4751977488673518E-2</v>
      </c>
      <c r="N264" s="20">
        <f>+D263/D264-1</f>
        <v>4.2578887065307658E-3</v>
      </c>
      <c r="O264" s="20">
        <f>+E263/E264-1</f>
        <v>1.4071294559099279E-3</v>
      </c>
      <c r="P264" s="20">
        <f>+F263/F264-1</f>
        <v>2.437611908546744E-3</v>
      </c>
      <c r="Q264" s="20">
        <f>+G263/G264-1</f>
        <v>7.58446334176055E-3</v>
      </c>
      <c r="R264" s="20">
        <f>+H263/H264-1</f>
        <v>9.6477238352465911E-4</v>
      </c>
      <c r="S264" s="20">
        <f>+I263/I264-1</f>
        <v>8.4219858156029392E-3</v>
      </c>
      <c r="T264" s="20">
        <f>+J263/J264-1</f>
        <v>7.1570919711569925E-3</v>
      </c>
      <c r="U264" s="14" t="s">
        <v>9</v>
      </c>
      <c r="V264" s="12">
        <f>+L264-AVERAGE(L$3:L$874)</f>
        <v>4.0556461300192631E-3</v>
      </c>
      <c r="W264" s="12">
        <f>+M264-AVERAGE(M$3:M$874)</f>
        <v>1.4651539187336872E-2</v>
      </c>
      <c r="X264" s="12">
        <f>+N264-AVERAGE(N$3:N$874)</f>
        <v>3.9713040181820021E-3</v>
      </c>
      <c r="Y264" s="12">
        <f>+O264-AVERAGE(O$3:O$874)</f>
        <v>1.2207799036630385E-3</v>
      </c>
      <c r="Z264" s="12">
        <f>+P264-AVERAGE(P$3:P$874)</f>
        <v>2.3663778785973661E-3</v>
      </c>
      <c r="AA264" s="12">
        <f>+Q264-AVERAGE(Q$3:Q$874)</f>
        <v>7.4300305147421116E-3</v>
      </c>
      <c r="AB264" s="12">
        <f>+R264-AVERAGE(R$3:R$874)</f>
        <v>9.208029766122767E-4</v>
      </c>
      <c r="AC264" s="12">
        <f>+S264-AVERAGE(S$3:S$874)</f>
        <v>8.3951292881474203E-3</v>
      </c>
      <c r="AD264" s="12">
        <f t="shared" si="5"/>
        <v>7.1530300234066545E-3</v>
      </c>
    </row>
    <row r="265" spans="1:30" x14ac:dyDescent="0.25">
      <c r="A265" s="11">
        <v>42397</v>
      </c>
      <c r="B265" s="13">
        <v>710.12</v>
      </c>
      <c r="C265" s="10">
        <v>460.86860000000001</v>
      </c>
      <c r="D265" s="10">
        <v>38.808999999999997</v>
      </c>
      <c r="E265" s="10">
        <v>0.21659999999999999</v>
      </c>
      <c r="F265" s="15">
        <v>506.86989999999997</v>
      </c>
      <c r="G265" s="10">
        <v>43.9</v>
      </c>
      <c r="H265" s="10">
        <v>503.68299999999999</v>
      </c>
      <c r="I265" s="10">
        <v>2.4803000000000002</v>
      </c>
      <c r="J265" s="10">
        <v>174.40951999999999</v>
      </c>
      <c r="K265" s="14" t="s">
        <v>9</v>
      </c>
      <c r="L265" s="20">
        <f>+B264/B265-1</f>
        <v>6.6326818002591104E-3</v>
      </c>
      <c r="M265" s="20">
        <f>+C264/C265-1</f>
        <v>-1.5772391523311002E-3</v>
      </c>
      <c r="N265" s="20">
        <f>+D264/D265-1</f>
        <v>-1.4790383673888297E-3</v>
      </c>
      <c r="O265" s="20">
        <f>+E264/E265-1</f>
        <v>-1.5697137580794052E-2</v>
      </c>
      <c r="P265" s="20">
        <f>+F264/F265-1</f>
        <v>1.5765386739279297E-3</v>
      </c>
      <c r="Q265" s="20">
        <f>+G264/G265-1</f>
        <v>-8.8838268792710284E-3</v>
      </c>
      <c r="R265" s="20">
        <f>+H264/H265-1</f>
        <v>-1.7274754160850891E-3</v>
      </c>
      <c r="S265" s="20">
        <f>+I264/I265-1</f>
        <v>5.2413014554675286E-4</v>
      </c>
      <c r="T265" s="20">
        <f>+J264/J265-1</f>
        <v>-8.5316443735405922E-4</v>
      </c>
      <c r="U265" s="14" t="s">
        <v>9</v>
      </c>
      <c r="V265" s="12">
        <f>+L265-AVERAGE(L$3:L$874)</f>
        <v>6.7013659952729005E-3</v>
      </c>
      <c r="W265" s="12">
        <f>+M265-AVERAGE(M$3:M$874)</f>
        <v>-1.6776774536677466E-3</v>
      </c>
      <c r="X265" s="12">
        <f>+N265-AVERAGE(N$3:N$874)</f>
        <v>-1.7656230557375929E-3</v>
      </c>
      <c r="Y265" s="12">
        <f>+O265-AVERAGE(O$3:O$874)</f>
        <v>-1.5883487133040941E-2</v>
      </c>
      <c r="Z265" s="12">
        <f>+P265-AVERAGE(P$3:P$874)</f>
        <v>1.5053046439785515E-3</v>
      </c>
      <c r="AA265" s="12">
        <f>+Q265-AVERAGE(Q$3:Q$874)</f>
        <v>-9.0382597062894678E-3</v>
      </c>
      <c r="AB265" s="12">
        <f>+R265-AVERAGE(R$3:R$874)</f>
        <v>-1.7714448229974717E-3</v>
      </c>
      <c r="AC265" s="12">
        <f>+S265-AVERAGE(S$3:S$874)</f>
        <v>4.9727361809123424E-4</v>
      </c>
      <c r="AD265" s="12">
        <f t="shared" si="5"/>
        <v>-8.5722638510439715E-4</v>
      </c>
    </row>
    <row r="266" spans="1:30" x14ac:dyDescent="0.25">
      <c r="A266" s="11">
        <v>42398</v>
      </c>
      <c r="B266" s="13">
        <v>711.71</v>
      </c>
      <c r="C266" s="10">
        <v>462.60449999999997</v>
      </c>
      <c r="D266" s="10">
        <v>39.357300000000002</v>
      </c>
      <c r="E266" s="10">
        <v>0.21729999999999999</v>
      </c>
      <c r="F266" s="15">
        <v>510.66219999999998</v>
      </c>
      <c r="G266" s="10">
        <v>44.89</v>
      </c>
      <c r="H266" s="10">
        <v>505.01979999999998</v>
      </c>
      <c r="I266" s="10">
        <v>2.4828000000000001</v>
      </c>
      <c r="J266" s="10">
        <v>174.82293000000001</v>
      </c>
      <c r="K266" s="14" t="s">
        <v>9</v>
      </c>
      <c r="L266" s="20">
        <f>+B265/B266-1</f>
        <v>-2.2340560059574965E-3</v>
      </c>
      <c r="M266" s="20">
        <f>+C265/C266-1</f>
        <v>-3.7524494465573932E-3</v>
      </c>
      <c r="N266" s="20">
        <f>+D265/D266-1</f>
        <v>-1.3931341834932942E-2</v>
      </c>
      <c r="O266" s="20">
        <f>+E265/E266-1</f>
        <v>-3.2213529682466602E-3</v>
      </c>
      <c r="P266" s="20">
        <f>+F265/F266-1</f>
        <v>-7.4262398900878379E-3</v>
      </c>
      <c r="Q266" s="20">
        <f>+G265/G266-1</f>
        <v>-2.2053909556694173E-2</v>
      </c>
      <c r="R266" s="20">
        <f>+H265/H266-1</f>
        <v>-2.6470249285275305E-3</v>
      </c>
      <c r="S266" s="20">
        <f>+I265/I266-1</f>
        <v>-1.0069276623166923E-3</v>
      </c>
      <c r="T266" s="20">
        <f>+J265/J266-1</f>
        <v>-2.3647355641507328E-3</v>
      </c>
      <c r="U266" s="14" t="s">
        <v>9</v>
      </c>
      <c r="V266" s="12">
        <f>+L266-AVERAGE(L$3:L$874)</f>
        <v>-2.1653718109437064E-3</v>
      </c>
      <c r="W266" s="12">
        <f>+M266-AVERAGE(M$3:M$874)</f>
        <v>-3.8528877478940398E-3</v>
      </c>
      <c r="X266" s="12">
        <f>+N266-AVERAGE(N$3:N$874)</f>
        <v>-1.4217926523281705E-2</v>
      </c>
      <c r="Y266" s="12">
        <f>+O266-AVERAGE(O$3:O$874)</f>
        <v>-3.4077025204935496E-3</v>
      </c>
      <c r="Z266" s="12">
        <f>+P266-AVERAGE(P$3:P$874)</f>
        <v>-7.4974739200372158E-3</v>
      </c>
      <c r="AA266" s="12">
        <f>+Q266-AVERAGE(Q$3:Q$874)</f>
        <v>-2.2208342383712613E-2</v>
      </c>
      <c r="AB266" s="12">
        <f>+R266-AVERAGE(R$3:R$874)</f>
        <v>-2.6909943354399128E-3</v>
      </c>
      <c r="AC266" s="12">
        <f>+S266-AVERAGE(S$3:S$874)</f>
        <v>-1.033784189772211E-3</v>
      </c>
      <c r="AD266" s="12">
        <f t="shared" si="5"/>
        <v>-2.3687975119010708E-3</v>
      </c>
    </row>
    <row r="267" spans="1:30" x14ac:dyDescent="0.25">
      <c r="A267" s="11">
        <v>42401</v>
      </c>
      <c r="B267" s="13">
        <v>712.07</v>
      </c>
      <c r="C267" s="10">
        <v>466.00630000000001</v>
      </c>
      <c r="D267" s="10">
        <v>39.0381</v>
      </c>
      <c r="E267" s="10">
        <v>0.21390000000000001</v>
      </c>
      <c r="F267" s="15">
        <v>510.31909999999999</v>
      </c>
      <c r="G267" s="10">
        <v>44.76</v>
      </c>
      <c r="H267" s="10">
        <v>506.3569</v>
      </c>
      <c r="I267" s="10">
        <v>2.4969000000000001</v>
      </c>
      <c r="J267" s="10">
        <v>176.23652000000001</v>
      </c>
      <c r="K267" s="14" t="s">
        <v>9</v>
      </c>
      <c r="L267" s="20">
        <f>+B266/B267-1</f>
        <v>-5.05568272782142E-4</v>
      </c>
      <c r="M267" s="20">
        <f>+C266/C267-1</f>
        <v>-7.2999013103471899E-3</v>
      </c>
      <c r="N267" s="20">
        <f>+D266/D267-1</f>
        <v>8.1766274485695067E-3</v>
      </c>
      <c r="O267" s="20">
        <f>+E266/E267-1</f>
        <v>1.5895278167367799E-2</v>
      </c>
      <c r="P267" s="20">
        <f>+F266/F267-1</f>
        <v>6.7232443386888718E-4</v>
      </c>
      <c r="Q267" s="20">
        <f>+G266/G267-1</f>
        <v>2.9043789097409345E-3</v>
      </c>
      <c r="R267" s="20">
        <f>+H266/H267-1</f>
        <v>-2.6406275889595543E-3</v>
      </c>
      <c r="S267" s="20">
        <f>+I266/I267-1</f>
        <v>-5.6470022828306599E-3</v>
      </c>
      <c r="T267" s="20">
        <f>+J266/J267-1</f>
        <v>-8.0209822572528955E-3</v>
      </c>
      <c r="U267" s="14" t="s">
        <v>9</v>
      </c>
      <c r="V267" s="12">
        <f>+L267-AVERAGE(L$3:L$874)</f>
        <v>-4.3688407776835194E-4</v>
      </c>
      <c r="W267" s="12">
        <f>+M267-AVERAGE(M$3:M$874)</f>
        <v>-7.4003396116838361E-3</v>
      </c>
      <c r="X267" s="12">
        <f>+N267-AVERAGE(N$3:N$874)</f>
        <v>7.8900427602207439E-3</v>
      </c>
      <c r="Y267" s="12">
        <f>+O267-AVERAGE(O$3:O$874)</f>
        <v>1.570892861512091E-2</v>
      </c>
      <c r="Z267" s="12">
        <f>+P267-AVERAGE(P$3:P$874)</f>
        <v>6.0109040391950904E-4</v>
      </c>
      <c r="AA267" s="12">
        <f>+Q267-AVERAGE(Q$3:Q$874)</f>
        <v>2.749946082722496E-3</v>
      </c>
      <c r="AB267" s="12">
        <f>+R267-AVERAGE(R$3:R$874)</f>
        <v>-2.6845969958719366E-3</v>
      </c>
      <c r="AC267" s="12">
        <f>+S267-AVERAGE(S$3:S$874)</f>
        <v>-5.6738588102861788E-3</v>
      </c>
      <c r="AD267" s="12">
        <f t="shared" si="5"/>
        <v>-8.0250442050032334E-3</v>
      </c>
    </row>
    <row r="268" spans="1:30" x14ac:dyDescent="0.25">
      <c r="A268" s="11">
        <v>42402</v>
      </c>
      <c r="B268" s="13">
        <v>713.45</v>
      </c>
      <c r="C268" s="10">
        <v>465.20729999999998</v>
      </c>
      <c r="D268" s="10">
        <v>38.651000000000003</v>
      </c>
      <c r="E268" s="10">
        <v>0.2104</v>
      </c>
      <c r="F268" s="15">
        <v>508.13600000000002</v>
      </c>
      <c r="G268" s="10">
        <v>44.05</v>
      </c>
      <c r="H268" s="10">
        <v>502.6651</v>
      </c>
      <c r="I268" s="10">
        <v>2.4988000000000001</v>
      </c>
      <c r="J268" s="10">
        <v>176.87212</v>
      </c>
      <c r="K268" s="14" t="s">
        <v>9</v>
      </c>
      <c r="L268" s="20">
        <f>+B267/B268-1</f>
        <v>-1.9342630878127487E-3</v>
      </c>
      <c r="M268" s="20">
        <f>+C267/C268-1</f>
        <v>1.7175138911191823E-3</v>
      </c>
      <c r="N268" s="20">
        <f>+D267/D268-1</f>
        <v>1.0015264805567581E-2</v>
      </c>
      <c r="O268" s="20">
        <f>+E267/E268-1</f>
        <v>1.6634980988593062E-2</v>
      </c>
      <c r="P268" s="20">
        <f>+F267/F268-1</f>
        <v>4.2962907568051545E-3</v>
      </c>
      <c r="Q268" s="20">
        <f>+G267/G268-1</f>
        <v>1.6118047673098879E-2</v>
      </c>
      <c r="R268" s="20">
        <f>+H267/H268-1</f>
        <v>7.3444525987580445E-3</v>
      </c>
      <c r="S268" s="20">
        <f>+I267/I268-1</f>
        <v>-7.6036497518805479E-4</v>
      </c>
      <c r="T268" s="20">
        <f>+J267/J268-1</f>
        <v>-3.5935567459698392E-3</v>
      </c>
      <c r="U268" s="14" t="s">
        <v>9</v>
      </c>
      <c r="V268" s="12">
        <f>+L268-AVERAGE(L$3:L$874)</f>
        <v>-1.8655788927989586E-3</v>
      </c>
      <c r="W268" s="12">
        <f>+M268-AVERAGE(M$3:M$874)</f>
        <v>1.6170755897825359E-3</v>
      </c>
      <c r="X268" s="12">
        <f>+N268-AVERAGE(N$3:N$874)</f>
        <v>9.728680117218818E-3</v>
      </c>
      <c r="Y268" s="12">
        <f>+O268-AVERAGE(O$3:O$874)</f>
        <v>1.6448631436346173E-2</v>
      </c>
      <c r="Z268" s="12">
        <f>+P268-AVERAGE(P$3:P$874)</f>
        <v>4.2250567268557766E-3</v>
      </c>
      <c r="AA268" s="12">
        <f>+Q268-AVERAGE(Q$3:Q$874)</f>
        <v>1.5963614846080439E-2</v>
      </c>
      <c r="AB268" s="12">
        <f>+R268-AVERAGE(R$3:R$874)</f>
        <v>7.3004831918456617E-3</v>
      </c>
      <c r="AC268" s="12">
        <f>+S268-AVERAGE(S$3:S$874)</f>
        <v>-7.8722150264357341E-4</v>
      </c>
      <c r="AD268" s="12">
        <f t="shared" si="5"/>
        <v>-3.5976186937201771E-3</v>
      </c>
    </row>
    <row r="269" spans="1:30" x14ac:dyDescent="0.25">
      <c r="A269" s="11">
        <v>42403</v>
      </c>
      <c r="B269" s="13">
        <v>706.99</v>
      </c>
      <c r="C269" s="10">
        <v>469.61970000000002</v>
      </c>
      <c r="D269" s="10">
        <v>38.7699</v>
      </c>
      <c r="E269" s="10">
        <v>0.2087</v>
      </c>
      <c r="F269" s="15">
        <v>511.25580000000002</v>
      </c>
      <c r="G269" s="10">
        <v>44.23</v>
      </c>
      <c r="H269" s="10">
        <v>504.98570000000001</v>
      </c>
      <c r="I269" s="10">
        <v>2.5110000000000001</v>
      </c>
      <c r="J269" s="10">
        <v>176.88292999999999</v>
      </c>
      <c r="K269" s="14" t="s">
        <v>9</v>
      </c>
      <c r="L269" s="20">
        <f>+B268/B269-1</f>
        <v>9.1373286750873195E-3</v>
      </c>
      <c r="M269" s="20">
        <f>+C268/C269-1</f>
        <v>-9.3956876170230297E-3</v>
      </c>
      <c r="N269" s="20">
        <f>+D268/D269-1</f>
        <v>-3.0668121403458759E-3</v>
      </c>
      <c r="O269" s="20">
        <f>+E268/E269-1</f>
        <v>8.1456636320076381E-3</v>
      </c>
      <c r="P269" s="20">
        <f>+F268/F269-1</f>
        <v>-6.1022290602864571E-3</v>
      </c>
      <c r="Q269" s="20">
        <f>+G268/G269-1</f>
        <v>-4.0696359936694959E-3</v>
      </c>
      <c r="R269" s="20">
        <f>+H268/H269-1</f>
        <v>-4.5953776512879241E-3</v>
      </c>
      <c r="S269" s="20">
        <f>+I268/I269-1</f>
        <v>-4.8586220629230903E-3</v>
      </c>
      <c r="T269" s="20">
        <f>+J268/J269-1</f>
        <v>-6.1113867799389432E-5</v>
      </c>
      <c r="U269" s="14" t="s">
        <v>9</v>
      </c>
      <c r="V269" s="12">
        <f>+L269-AVERAGE(L$3:L$874)</f>
        <v>9.2060128701011087E-3</v>
      </c>
      <c r="W269" s="12">
        <f>+M269-AVERAGE(M$3:M$874)</f>
        <v>-9.4961259183596759E-3</v>
      </c>
      <c r="X269" s="12">
        <f>+N269-AVERAGE(N$3:N$874)</f>
        <v>-3.3533968286946392E-3</v>
      </c>
      <c r="Y269" s="12">
        <f>+O269-AVERAGE(O$3:O$874)</f>
        <v>7.9593140797607487E-3</v>
      </c>
      <c r="Z269" s="12">
        <f>+P269-AVERAGE(P$3:P$874)</f>
        <v>-6.173463090235835E-3</v>
      </c>
      <c r="AA269" s="12">
        <f>+Q269-AVERAGE(Q$3:Q$874)</f>
        <v>-4.2240688206879344E-3</v>
      </c>
      <c r="AB269" s="12">
        <f>+R269-AVERAGE(R$3:R$874)</f>
        <v>-4.6393470582003068E-3</v>
      </c>
      <c r="AC269" s="12">
        <f>+S269-AVERAGE(S$3:S$874)</f>
        <v>-4.8854785903786092E-3</v>
      </c>
      <c r="AD269" s="12">
        <f t="shared" si="5"/>
        <v>-6.5175815549727413E-5</v>
      </c>
    </row>
    <row r="270" spans="1:30" x14ac:dyDescent="0.25">
      <c r="A270" s="11">
        <v>42404</v>
      </c>
      <c r="B270" s="13">
        <v>697.38</v>
      </c>
      <c r="C270" s="10">
        <v>468.39159999999998</v>
      </c>
      <c r="D270" s="10">
        <v>38.1113</v>
      </c>
      <c r="E270" s="10">
        <v>0.2099</v>
      </c>
      <c r="F270" s="15">
        <v>506.45659999999998</v>
      </c>
      <c r="G270" s="10">
        <v>43.92</v>
      </c>
      <c r="H270" s="10">
        <v>501.53339999999997</v>
      </c>
      <c r="I270" s="10">
        <v>2.5137</v>
      </c>
      <c r="J270" s="10">
        <v>176.50242</v>
      </c>
      <c r="K270" s="14" t="s">
        <v>9</v>
      </c>
      <c r="L270" s="20">
        <f>+B269/B270-1</f>
        <v>1.3780148556024052E-2</v>
      </c>
      <c r="M270" s="20">
        <f>+C269/C270-1</f>
        <v>2.6219513757292923E-3</v>
      </c>
      <c r="N270" s="20">
        <f>+D269/D270-1</f>
        <v>1.7280963913590019E-2</v>
      </c>
      <c r="O270" s="20">
        <f>+E269/E270-1</f>
        <v>-5.7170080990948113E-3</v>
      </c>
      <c r="P270" s="20">
        <f>+F269/F270-1</f>
        <v>9.4760340767601203E-3</v>
      </c>
      <c r="Q270" s="20">
        <f>+G269/G270-1</f>
        <v>7.0582877959926016E-3</v>
      </c>
      <c r="R270" s="20">
        <f>+H269/H270-1</f>
        <v>6.8834897137459716E-3</v>
      </c>
      <c r="S270" s="20">
        <f>+I269/I270-1</f>
        <v>-1.0741138560687036E-3</v>
      </c>
      <c r="T270" s="20">
        <f>+J269/J270-1</f>
        <v>2.1558344639127647E-3</v>
      </c>
      <c r="U270" s="14" t="s">
        <v>9</v>
      </c>
      <c r="V270" s="12">
        <f>+L270-AVERAGE(L$3:L$874)</f>
        <v>1.3848832751037841E-2</v>
      </c>
      <c r="W270" s="12">
        <f>+M270-AVERAGE(M$3:M$874)</f>
        <v>2.5215130743926457E-3</v>
      </c>
      <c r="X270" s="12">
        <f>+N270-AVERAGE(N$3:N$874)</f>
        <v>1.6994379225241257E-2</v>
      </c>
      <c r="Y270" s="12">
        <f>+O270-AVERAGE(O$3:O$874)</f>
        <v>-5.9033576513417008E-3</v>
      </c>
      <c r="Z270" s="12">
        <f>+P270-AVERAGE(P$3:P$874)</f>
        <v>9.4048000468107424E-3</v>
      </c>
      <c r="AA270" s="12">
        <f>+Q270-AVERAGE(Q$3:Q$874)</f>
        <v>6.9038549689741631E-3</v>
      </c>
      <c r="AB270" s="12">
        <f>+R270-AVERAGE(R$3:R$874)</f>
        <v>6.8395203068335889E-3</v>
      </c>
      <c r="AC270" s="12">
        <f>+S270-AVERAGE(S$3:S$874)</f>
        <v>-1.1009703835242223E-3</v>
      </c>
      <c r="AD270" s="12">
        <f t="shared" si="5"/>
        <v>2.1517725161624267E-3</v>
      </c>
    </row>
    <row r="271" spans="1:30" x14ac:dyDescent="0.25">
      <c r="A271" s="11">
        <v>42405</v>
      </c>
      <c r="B271" s="13">
        <v>704.81</v>
      </c>
      <c r="C271" s="10">
        <v>467.86020000000002</v>
      </c>
      <c r="D271" s="10">
        <v>38.268000000000001</v>
      </c>
      <c r="E271" s="10">
        <v>0.2117</v>
      </c>
      <c r="F271" s="15">
        <v>507.26710000000003</v>
      </c>
      <c r="G271" s="10">
        <v>44.05</v>
      </c>
      <c r="H271" s="10">
        <v>498.87759999999997</v>
      </c>
      <c r="I271" s="10">
        <v>2.5470000000000002</v>
      </c>
      <c r="J271" s="10">
        <v>178.62333000000001</v>
      </c>
      <c r="K271" s="14" t="s">
        <v>9</v>
      </c>
      <c r="L271" s="20">
        <f>+B270/B271-1</f>
        <v>-1.0541848157659461E-2</v>
      </c>
      <c r="M271" s="20">
        <f>+C270/C271-1</f>
        <v>1.1358093721158813E-3</v>
      </c>
      <c r="N271" s="20">
        <f>+D270/D271-1</f>
        <v>-4.0948050590572382E-3</v>
      </c>
      <c r="O271" s="20">
        <f>+E270/E271-1</f>
        <v>-8.5025980160604586E-3</v>
      </c>
      <c r="P271" s="20">
        <f>+F270/F271-1</f>
        <v>-1.5977775810811501E-3</v>
      </c>
      <c r="Q271" s="20">
        <f>+G270/G271-1</f>
        <v>-2.9511918274687243E-3</v>
      </c>
      <c r="R271" s="20">
        <f>+H270/H271-1</f>
        <v>5.3235503057262878E-3</v>
      </c>
      <c r="S271" s="20">
        <f>+I270/I271-1</f>
        <v>-1.3074204946996515E-2</v>
      </c>
      <c r="T271" s="20">
        <f>+J270/J271-1</f>
        <v>-1.187364494884291E-2</v>
      </c>
      <c r="U271" s="14" t="s">
        <v>9</v>
      </c>
      <c r="V271" s="12">
        <f>+L271-AVERAGE(L$3:L$874)</f>
        <v>-1.0473163962645672E-2</v>
      </c>
      <c r="W271" s="12">
        <f>+M271-AVERAGE(M$3:M$874)</f>
        <v>1.0353710707792349E-3</v>
      </c>
      <c r="X271" s="12">
        <f>+N271-AVERAGE(N$3:N$874)</f>
        <v>-4.381389747406002E-3</v>
      </c>
      <c r="Y271" s="12">
        <f>+O271-AVERAGE(O$3:O$874)</f>
        <v>-8.688947568307348E-3</v>
      </c>
      <c r="Z271" s="12">
        <f>+P271-AVERAGE(P$3:P$874)</f>
        <v>-1.6690116110305282E-3</v>
      </c>
      <c r="AA271" s="12">
        <f>+Q271-AVERAGE(Q$3:Q$874)</f>
        <v>-3.1056246544871628E-3</v>
      </c>
      <c r="AB271" s="12">
        <f>+R271-AVERAGE(R$3:R$874)</f>
        <v>5.2795808988139051E-3</v>
      </c>
      <c r="AC271" s="12">
        <f>+S271-AVERAGE(S$3:S$874)</f>
        <v>-1.3101061474452034E-2</v>
      </c>
      <c r="AD271" s="12">
        <f t="shared" si="5"/>
        <v>-1.1877706896593248E-2</v>
      </c>
    </row>
    <row r="272" spans="1:30" x14ac:dyDescent="0.25">
      <c r="A272" s="11">
        <v>42408</v>
      </c>
      <c r="B272" s="13">
        <v>709.69</v>
      </c>
      <c r="C272" s="10">
        <v>472.87279999999998</v>
      </c>
      <c r="D272" s="10">
        <v>38.2271</v>
      </c>
      <c r="E272" s="10">
        <v>0.21179999999999999</v>
      </c>
      <c r="F272" s="15">
        <v>512.42470000000003</v>
      </c>
      <c r="G272" s="10">
        <v>44.24</v>
      </c>
      <c r="H272" s="10">
        <v>505.76350000000002</v>
      </c>
      <c r="I272" s="10">
        <v>2.5682</v>
      </c>
      <c r="J272" s="10">
        <v>179.61382</v>
      </c>
      <c r="K272" s="14" t="s">
        <v>9</v>
      </c>
      <c r="L272" s="20">
        <f>+B271/B272-1</f>
        <v>-6.8762417393510855E-3</v>
      </c>
      <c r="M272" s="20">
        <f>+C271/C272-1</f>
        <v>-1.0600313657287863E-2</v>
      </c>
      <c r="N272" s="20">
        <f>+D271/D272-1</f>
        <v>1.0699216001213152E-3</v>
      </c>
      <c r="O272" s="20">
        <f>+E271/E272-1</f>
        <v>-4.7214353163360645E-4</v>
      </c>
      <c r="P272" s="20">
        <f>+F271/F272-1</f>
        <v>-1.0065088587650095E-2</v>
      </c>
      <c r="Q272" s="20">
        <f>+G271/G272-1</f>
        <v>-4.2947558770344285E-3</v>
      </c>
      <c r="R272" s="20">
        <f>+H271/H272-1</f>
        <v>-1.3614861491586527E-2</v>
      </c>
      <c r="S272" s="20">
        <f>+I271/I272-1</f>
        <v>-8.2548088155127708E-3</v>
      </c>
      <c r="T272" s="20">
        <f>+J271/J272-1</f>
        <v>-5.5145533901567179E-3</v>
      </c>
      <c r="U272" s="14" t="s">
        <v>9</v>
      </c>
      <c r="V272" s="12">
        <f>+L272-AVERAGE(L$3:L$874)</f>
        <v>-6.8075575443372954E-3</v>
      </c>
      <c r="W272" s="12">
        <f>+M272-AVERAGE(M$3:M$874)</f>
        <v>-1.0700751958624509E-2</v>
      </c>
      <c r="X272" s="12">
        <f>+N272-AVERAGE(N$3:N$874)</f>
        <v>7.8333691177255192E-4</v>
      </c>
      <c r="Y272" s="12">
        <f>+O272-AVERAGE(O$3:O$874)</f>
        <v>-6.5849308388049588E-4</v>
      </c>
      <c r="Z272" s="12">
        <f>+P272-AVERAGE(P$3:P$874)</f>
        <v>-1.0136322617599473E-2</v>
      </c>
      <c r="AA272" s="12">
        <f>+Q272-AVERAGE(Q$3:Q$874)</f>
        <v>-4.449188704052867E-3</v>
      </c>
      <c r="AB272" s="12">
        <f>+R272-AVERAGE(R$3:R$874)</f>
        <v>-1.3658830898498909E-2</v>
      </c>
      <c r="AC272" s="12">
        <f>+S272-AVERAGE(S$3:S$874)</f>
        <v>-8.2816653429682897E-3</v>
      </c>
      <c r="AD272" s="12">
        <f t="shared" si="5"/>
        <v>-5.5186153379070558E-3</v>
      </c>
    </row>
    <row r="273" spans="1:30" x14ac:dyDescent="0.25">
      <c r="A273" s="11">
        <v>42409</v>
      </c>
      <c r="B273" s="13">
        <v>712.35</v>
      </c>
      <c r="C273" s="10">
        <v>473.68360000000001</v>
      </c>
      <c r="D273" s="10">
        <v>37.972799999999999</v>
      </c>
      <c r="E273" s="10">
        <v>0.2104</v>
      </c>
      <c r="F273" s="15">
        <v>514.83259999999996</v>
      </c>
      <c r="G273" s="10">
        <v>44.43</v>
      </c>
      <c r="H273" s="10">
        <v>504.72379999999998</v>
      </c>
      <c r="I273" s="10">
        <v>2.5829</v>
      </c>
      <c r="J273" s="10">
        <v>181.51542000000001</v>
      </c>
      <c r="K273" s="14" t="s">
        <v>9</v>
      </c>
      <c r="L273" s="20">
        <f>+B272/B273-1</f>
        <v>-3.7341194637466879E-3</v>
      </c>
      <c r="M273" s="20">
        <f>+C272/C273-1</f>
        <v>-1.7116910950686348E-3</v>
      </c>
      <c r="N273" s="20">
        <f>+D272/D273-1</f>
        <v>6.6968988328488521E-3</v>
      </c>
      <c r="O273" s="20">
        <f>+E272/E273-1</f>
        <v>6.6539923954371805E-3</v>
      </c>
      <c r="P273" s="20">
        <f>+F272/F273-1</f>
        <v>-4.6770542502552193E-3</v>
      </c>
      <c r="Q273" s="20">
        <f>+G272/G273-1</f>
        <v>-4.2763898266936495E-3</v>
      </c>
      <c r="R273" s="20">
        <f>+H272/H273-1</f>
        <v>2.0599385247932478E-3</v>
      </c>
      <c r="S273" s="20">
        <f>+I272/I273-1</f>
        <v>-5.6912772465058659E-3</v>
      </c>
      <c r="T273" s="20">
        <f>+J272/J273-1</f>
        <v>-1.0476244938308787E-2</v>
      </c>
      <c r="U273" s="14" t="s">
        <v>9</v>
      </c>
      <c r="V273" s="12">
        <f>+L273-AVERAGE(L$3:L$874)</f>
        <v>-3.6654352687328978E-3</v>
      </c>
      <c r="W273" s="12">
        <f>+M273-AVERAGE(M$3:M$874)</f>
        <v>-1.8121293964052812E-3</v>
      </c>
      <c r="X273" s="12">
        <f>+N273-AVERAGE(N$3:N$874)</f>
        <v>6.4103141445000884E-3</v>
      </c>
      <c r="Y273" s="12">
        <f>+O273-AVERAGE(O$3:O$874)</f>
        <v>6.467642843190291E-3</v>
      </c>
      <c r="Z273" s="12">
        <f>+P273-AVERAGE(P$3:P$874)</f>
        <v>-4.7482882802045972E-3</v>
      </c>
      <c r="AA273" s="12">
        <f>+Q273-AVERAGE(Q$3:Q$874)</f>
        <v>-4.430822653712088E-3</v>
      </c>
      <c r="AB273" s="12">
        <f>+R273-AVERAGE(R$3:R$874)</f>
        <v>2.0159691178808655E-3</v>
      </c>
      <c r="AC273" s="12">
        <f>+S273-AVERAGE(S$3:S$874)</f>
        <v>-5.7181337739613848E-3</v>
      </c>
      <c r="AD273" s="12">
        <f t="shared" si="5"/>
        <v>-1.0480306886059125E-2</v>
      </c>
    </row>
    <row r="274" spans="1:30" x14ac:dyDescent="0.25">
      <c r="A274" s="11">
        <v>42410</v>
      </c>
      <c r="B274" s="13">
        <v>712.85</v>
      </c>
      <c r="C274" s="10">
        <v>476.70499999999998</v>
      </c>
      <c r="D274" s="10">
        <v>37.659100000000002</v>
      </c>
      <c r="E274" s="10">
        <v>0.21029999999999999</v>
      </c>
      <c r="F274" s="15">
        <v>511.78100000000001</v>
      </c>
      <c r="G274" s="10">
        <v>44.88</v>
      </c>
      <c r="H274" s="10">
        <v>505.9271</v>
      </c>
      <c r="I274" s="10">
        <v>2.5844</v>
      </c>
      <c r="J274" s="10">
        <v>182.65262000000001</v>
      </c>
      <c r="K274" s="14" t="s">
        <v>9</v>
      </c>
      <c r="L274" s="20">
        <f>+B273/B274-1</f>
        <v>-7.0140983376587585E-4</v>
      </c>
      <c r="M274" s="20">
        <f>+C273/C274-1</f>
        <v>-6.3380916919267838E-3</v>
      </c>
      <c r="N274" s="20">
        <f>+D273/D274-1</f>
        <v>8.3299919541357514E-3</v>
      </c>
      <c r="O274" s="20">
        <f>+E273/E274-1</f>
        <v>4.7551117451272162E-4</v>
      </c>
      <c r="P274" s="20">
        <f>+F273/F274-1</f>
        <v>5.9627067046255089E-3</v>
      </c>
      <c r="Q274" s="20">
        <f>+G273/G274-1</f>
        <v>-1.0026737967914534E-2</v>
      </c>
      <c r="R274" s="20">
        <f>+H273/H274-1</f>
        <v>-2.3784059007710967E-3</v>
      </c>
      <c r="S274" s="20">
        <f>+I273/I274-1</f>
        <v>-5.8040550998295082E-4</v>
      </c>
      <c r="T274" s="20">
        <f>+J273/J274-1</f>
        <v>-6.2260262130376942E-3</v>
      </c>
      <c r="U274" s="14" t="s">
        <v>9</v>
      </c>
      <c r="V274" s="12">
        <f>+L274-AVERAGE(L$3:L$874)</f>
        <v>-6.3272563875208573E-4</v>
      </c>
      <c r="W274" s="12">
        <f>+M274-AVERAGE(M$3:M$874)</f>
        <v>-6.43852999326343E-3</v>
      </c>
      <c r="X274" s="12">
        <f>+N274-AVERAGE(N$3:N$874)</f>
        <v>8.0434072657869886E-3</v>
      </c>
      <c r="Y274" s="12">
        <f>+O274-AVERAGE(O$3:O$874)</f>
        <v>2.891616222658322E-4</v>
      </c>
      <c r="Z274" s="12">
        <f>+P274-AVERAGE(P$3:P$874)</f>
        <v>5.891472674676131E-3</v>
      </c>
      <c r="AA274" s="12">
        <f>+Q274-AVERAGE(Q$3:Q$874)</f>
        <v>-1.0181170794932973E-2</v>
      </c>
      <c r="AB274" s="12">
        <f>+R274-AVERAGE(R$3:R$874)</f>
        <v>-2.422375307683479E-3</v>
      </c>
      <c r="AC274" s="12">
        <f>+S274-AVERAGE(S$3:S$874)</f>
        <v>-6.0726203743846944E-4</v>
      </c>
      <c r="AD274" s="12">
        <f t="shared" si="5"/>
        <v>-6.2300881607880321E-3</v>
      </c>
    </row>
    <row r="275" spans="1:30" x14ac:dyDescent="0.25">
      <c r="A275" s="11">
        <v>42411</v>
      </c>
      <c r="B275" s="13">
        <v>713.75</v>
      </c>
      <c r="C275" s="10">
        <v>478.67950000000002</v>
      </c>
      <c r="D275" s="10">
        <v>37.219700000000003</v>
      </c>
      <c r="E275" s="10">
        <v>0.20710000000000001</v>
      </c>
      <c r="F275" s="15">
        <v>511.37139999999999</v>
      </c>
      <c r="G275" s="10">
        <v>45.04</v>
      </c>
      <c r="H275" s="10">
        <v>506.57670000000002</v>
      </c>
      <c r="I275" s="10">
        <v>2.5937000000000001</v>
      </c>
      <c r="J275" s="10">
        <v>182.40382</v>
      </c>
      <c r="K275" s="14" t="s">
        <v>9</v>
      </c>
      <c r="L275" s="20">
        <f>+B274/B275-1</f>
        <v>-1.2609457092819243E-3</v>
      </c>
      <c r="M275" s="20">
        <f>+C274/C275-1</f>
        <v>-4.1248894093021127E-3</v>
      </c>
      <c r="N275" s="20">
        <f>+D274/D275-1</f>
        <v>1.1805576079334301E-2</v>
      </c>
      <c r="O275" s="20">
        <f>+E274/E275-1</f>
        <v>1.5451472718493342E-2</v>
      </c>
      <c r="P275" s="20">
        <f>+F274/F275-1</f>
        <v>8.0098339484768744E-4</v>
      </c>
      <c r="Q275" s="20">
        <f>+G274/G275-1</f>
        <v>-3.5523978685612079E-3</v>
      </c>
      <c r="R275" s="20">
        <f>+H274/H275-1</f>
        <v>-1.282332961622612E-3</v>
      </c>
      <c r="S275" s="20">
        <f>+I274/I275-1</f>
        <v>-3.585611288892343E-3</v>
      </c>
      <c r="T275" s="20">
        <f>+J274/J275-1</f>
        <v>1.3640065213547103E-3</v>
      </c>
      <c r="U275" s="14" t="s">
        <v>9</v>
      </c>
      <c r="V275" s="12">
        <f>+L275-AVERAGE(L$3:L$874)</f>
        <v>-1.1922615142681342E-3</v>
      </c>
      <c r="W275" s="12">
        <f>+M275-AVERAGE(M$3:M$874)</f>
        <v>-4.2253277106387589E-3</v>
      </c>
      <c r="X275" s="12">
        <f>+N275-AVERAGE(N$3:N$874)</f>
        <v>1.1518991390985538E-2</v>
      </c>
      <c r="Y275" s="12">
        <f>+O275-AVERAGE(O$3:O$874)</f>
        <v>1.5265123166246453E-2</v>
      </c>
      <c r="Z275" s="12">
        <f>+P275-AVERAGE(P$3:P$874)</f>
        <v>7.2974936489830929E-4</v>
      </c>
      <c r="AA275" s="12">
        <f>+Q275-AVERAGE(Q$3:Q$874)</f>
        <v>-3.7068306955796463E-3</v>
      </c>
      <c r="AB275" s="12">
        <f>+R275-AVERAGE(R$3:R$874)</f>
        <v>-1.3263023685349945E-3</v>
      </c>
      <c r="AC275" s="12">
        <f>+S275-AVERAGE(S$3:S$874)</f>
        <v>-3.6124678163478616E-3</v>
      </c>
      <c r="AD275" s="12">
        <f t="shared" si="5"/>
        <v>1.3599445736043724E-3</v>
      </c>
    </row>
    <row r="276" spans="1:30" x14ac:dyDescent="0.25">
      <c r="A276" s="11">
        <v>42412</v>
      </c>
      <c r="B276" s="13">
        <v>705.9</v>
      </c>
      <c r="C276" s="10">
        <v>466.64319999999998</v>
      </c>
      <c r="D276" s="10">
        <v>37.241799999999998</v>
      </c>
      <c r="E276" s="10">
        <v>0.2082</v>
      </c>
      <c r="F276" s="15">
        <v>508.43060000000003</v>
      </c>
      <c r="G276" s="10">
        <v>44.34</v>
      </c>
      <c r="H276" s="10">
        <v>500.58100000000002</v>
      </c>
      <c r="I276" s="10">
        <v>2.5587</v>
      </c>
      <c r="J276" s="10">
        <v>180.11281</v>
      </c>
      <c r="K276" s="14" t="s">
        <v>9</v>
      </c>
      <c r="L276" s="20">
        <f>+B275/B276-1</f>
        <v>1.1120555319450443E-2</v>
      </c>
      <c r="M276" s="20">
        <f>+C275/C276-1</f>
        <v>2.5793368466528799E-2</v>
      </c>
      <c r="N276" s="20">
        <f>+D275/D276-1</f>
        <v>-5.9341922248645762E-4</v>
      </c>
      <c r="O276" s="20">
        <f>+E275/E276-1</f>
        <v>-5.2833813640729144E-3</v>
      </c>
      <c r="P276" s="20">
        <f>+F275/F276-1</f>
        <v>5.7840735785767983E-3</v>
      </c>
      <c r="Q276" s="20">
        <f>+G275/G276-1</f>
        <v>1.5787099684257955E-2</v>
      </c>
      <c r="R276" s="20">
        <f>+H275/H276-1</f>
        <v>1.1977482165723474E-2</v>
      </c>
      <c r="S276" s="20">
        <f>+I275/I276-1</f>
        <v>1.3678821276429387E-2</v>
      </c>
      <c r="T276" s="20">
        <f>+J275/J276-1</f>
        <v>1.2719861513459163E-2</v>
      </c>
      <c r="U276" s="14" t="s">
        <v>9</v>
      </c>
      <c r="V276" s="12">
        <f>+L276-AVERAGE(L$3:L$874)</f>
        <v>1.1189239514464232E-2</v>
      </c>
      <c r="W276" s="12">
        <f>+M276-AVERAGE(M$3:M$874)</f>
        <v>2.5692930165192151E-2</v>
      </c>
      <c r="X276" s="12">
        <f>+N276-AVERAGE(N$3:N$874)</f>
        <v>-8.8000391083522091E-4</v>
      </c>
      <c r="Y276" s="12">
        <f>+O276-AVERAGE(O$3:O$874)</f>
        <v>-5.4697309163198038E-3</v>
      </c>
      <c r="Z276" s="12">
        <f>+P276-AVERAGE(P$3:P$874)</f>
        <v>5.7128395486274203E-3</v>
      </c>
      <c r="AA276" s="12">
        <f>+Q276-AVERAGE(Q$3:Q$874)</f>
        <v>1.5632666857239515E-2</v>
      </c>
      <c r="AB276" s="12">
        <f>+R276-AVERAGE(R$3:R$874)</f>
        <v>1.1933512758811092E-2</v>
      </c>
      <c r="AC276" s="12">
        <f>+S276-AVERAGE(S$3:S$874)</f>
        <v>1.3651964748973868E-2</v>
      </c>
      <c r="AD276" s="12">
        <f t="shared" si="5"/>
        <v>1.2715799565708825E-2</v>
      </c>
    </row>
    <row r="277" spans="1:30" x14ac:dyDescent="0.25">
      <c r="A277" s="11">
        <v>42415</v>
      </c>
      <c r="B277" s="13">
        <v>701.36</v>
      </c>
      <c r="C277" s="10">
        <v>467.10309999999998</v>
      </c>
      <c r="D277" s="10">
        <v>37.302300000000002</v>
      </c>
      <c r="E277" s="10">
        <v>0.2077</v>
      </c>
      <c r="F277" s="15">
        <v>507.82709999999997</v>
      </c>
      <c r="G277" s="10">
        <v>44.68</v>
      </c>
      <c r="H277" s="10">
        <v>501.55689999999998</v>
      </c>
      <c r="I277" s="10">
        <v>2.5322</v>
      </c>
      <c r="J277" s="10">
        <v>178.23942</v>
      </c>
      <c r="K277" s="14" t="s">
        <v>9</v>
      </c>
      <c r="L277" s="20">
        <f>+B276/B277-1</f>
        <v>6.4731379035016801E-3</v>
      </c>
      <c r="M277" s="20">
        <f>+C276/C277-1</f>
        <v>-9.8457920745975702E-4</v>
      </c>
      <c r="N277" s="20">
        <f>+D276/D277-1</f>
        <v>-1.6218839052820622E-3</v>
      </c>
      <c r="O277" s="20">
        <f>+E276/E277-1</f>
        <v>2.4073182474724231E-3</v>
      </c>
      <c r="P277" s="20">
        <f>+F276/F277-1</f>
        <v>1.1883966019143877E-3</v>
      </c>
      <c r="Q277" s="20">
        <f>+G276/G277-1</f>
        <v>-7.6096687555952114E-3</v>
      </c>
      <c r="R277" s="20">
        <f>+H276/H277-1</f>
        <v>-1.9457413505824528E-3</v>
      </c>
      <c r="S277" s="20">
        <f>+I276/I277-1</f>
        <v>1.0465208119421865E-2</v>
      </c>
      <c r="T277" s="20">
        <f>+J276/J277-1</f>
        <v>1.0510525673838034E-2</v>
      </c>
      <c r="U277" s="14" t="s">
        <v>9</v>
      </c>
      <c r="V277" s="12">
        <f>+L277-AVERAGE(L$3:L$874)</f>
        <v>6.5418220985154702E-3</v>
      </c>
      <c r="W277" s="12">
        <f>+M277-AVERAGE(M$3:M$874)</f>
        <v>-1.0850175087964034E-3</v>
      </c>
      <c r="X277" s="12">
        <f>+N277-AVERAGE(N$3:N$874)</f>
        <v>-1.9084685936308255E-3</v>
      </c>
      <c r="Y277" s="12">
        <f>+O277-AVERAGE(O$3:O$874)</f>
        <v>2.2209686952255336E-3</v>
      </c>
      <c r="Z277" s="12">
        <f>+P277-AVERAGE(P$3:P$874)</f>
        <v>1.1171625719650095E-3</v>
      </c>
      <c r="AA277" s="12">
        <f>+Q277-AVERAGE(Q$3:Q$874)</f>
        <v>-7.7641015826136498E-3</v>
      </c>
      <c r="AB277" s="12">
        <f>+R277-AVERAGE(R$3:R$874)</f>
        <v>-1.9897107574948351E-3</v>
      </c>
      <c r="AC277" s="12">
        <f>+S277-AVERAGE(S$3:S$874)</f>
        <v>1.0438351591966346E-2</v>
      </c>
      <c r="AD277" s="12">
        <f t="shared" si="5"/>
        <v>1.0506463726087696E-2</v>
      </c>
    </row>
    <row r="278" spans="1:30" x14ac:dyDescent="0.25">
      <c r="A278" s="11">
        <v>42416</v>
      </c>
      <c r="B278" s="13">
        <v>709.25</v>
      </c>
      <c r="C278" s="10">
        <v>466.47190000000001</v>
      </c>
      <c r="D278" s="10">
        <v>37.5441</v>
      </c>
      <c r="E278" s="10">
        <v>0.2074</v>
      </c>
      <c r="F278" s="15">
        <v>511.37349999999998</v>
      </c>
      <c r="G278" s="10">
        <v>44.89</v>
      </c>
      <c r="H278" s="10">
        <v>504.13799999999998</v>
      </c>
      <c r="I278" s="10">
        <v>2.5411999999999999</v>
      </c>
      <c r="J278" s="10">
        <v>179.27552</v>
      </c>
      <c r="K278" s="14" t="s">
        <v>9</v>
      </c>
      <c r="L278" s="20">
        <f>+B277/B278-1</f>
        <v>-1.1124427211843479E-2</v>
      </c>
      <c r="M278" s="20">
        <f>+C277/C278-1</f>
        <v>1.3531361696170752E-3</v>
      </c>
      <c r="N278" s="20">
        <f>+D277/D278-1</f>
        <v>-6.4404260589545625E-3</v>
      </c>
      <c r="O278" s="20">
        <f>+E277/E278-1</f>
        <v>1.4464802314368974E-3</v>
      </c>
      <c r="P278" s="20">
        <f>+F277/F278-1</f>
        <v>-6.9350484528432066E-3</v>
      </c>
      <c r="Q278" s="20">
        <f>+G277/G278-1</f>
        <v>-4.6781020271775553E-3</v>
      </c>
      <c r="R278" s="20">
        <f>+H277/H278-1</f>
        <v>-5.1198283009810108E-3</v>
      </c>
      <c r="S278" s="20">
        <f>+I277/I278-1</f>
        <v>-3.5416338737603859E-3</v>
      </c>
      <c r="T278" s="20">
        <f>+J277/J278-1</f>
        <v>-5.7793724430419413E-3</v>
      </c>
      <c r="U278" s="14" t="s">
        <v>9</v>
      </c>
      <c r="V278" s="12">
        <f>+L278-AVERAGE(L$3:L$874)</f>
        <v>-1.105574301682969E-2</v>
      </c>
      <c r="W278" s="12">
        <f>+M278-AVERAGE(M$3:M$874)</f>
        <v>1.2526978682804288E-3</v>
      </c>
      <c r="X278" s="12">
        <f>+N278-AVERAGE(N$3:N$874)</f>
        <v>-6.7270107473033263E-3</v>
      </c>
      <c r="Y278" s="12">
        <f>+O278-AVERAGE(O$3:O$874)</f>
        <v>1.260130679190008E-3</v>
      </c>
      <c r="Z278" s="12">
        <f>+P278-AVERAGE(P$3:P$874)</f>
        <v>-7.0062824827925845E-3</v>
      </c>
      <c r="AA278" s="12">
        <f>+Q278-AVERAGE(Q$3:Q$874)</f>
        <v>-4.8325348541959938E-3</v>
      </c>
      <c r="AB278" s="12">
        <f>+R278-AVERAGE(R$3:R$874)</f>
        <v>-5.1637977078933936E-3</v>
      </c>
      <c r="AC278" s="12">
        <f>+S278-AVERAGE(S$3:S$874)</f>
        <v>-3.5684904012159044E-3</v>
      </c>
      <c r="AD278" s="12">
        <f t="shared" si="5"/>
        <v>-5.7834343907922792E-3</v>
      </c>
    </row>
    <row r="279" spans="1:30" x14ac:dyDescent="0.25">
      <c r="A279" s="11">
        <v>42417</v>
      </c>
      <c r="B279" s="13">
        <v>700.53</v>
      </c>
      <c r="C279" s="10">
        <v>464.8372</v>
      </c>
      <c r="D279" s="10">
        <v>38.170699999999997</v>
      </c>
      <c r="E279" s="10">
        <v>0.20849999999999999</v>
      </c>
      <c r="F279" s="15">
        <v>512.48469999999998</v>
      </c>
      <c r="G279" s="10">
        <v>45.3</v>
      </c>
      <c r="H279" s="10">
        <v>503.37439999999998</v>
      </c>
      <c r="I279" s="10">
        <v>2.5129000000000001</v>
      </c>
      <c r="J279" s="10">
        <v>177.23643000000001</v>
      </c>
      <c r="K279" s="14" t="s">
        <v>9</v>
      </c>
      <c r="L279" s="20">
        <f>+B278/B279-1</f>
        <v>1.2447718156253229E-2</v>
      </c>
      <c r="M279" s="20">
        <f>+C278/C279-1</f>
        <v>3.5167150993939966E-3</v>
      </c>
      <c r="N279" s="20">
        <f>+D278/D279-1</f>
        <v>-1.6415732485911882E-2</v>
      </c>
      <c r="O279" s="20">
        <f>+E278/E279-1</f>
        <v>-5.2757793764987015E-3</v>
      </c>
      <c r="P279" s="20">
        <f>+F278/F279-1</f>
        <v>-2.1682598524405128E-3</v>
      </c>
      <c r="Q279" s="20">
        <f>+G278/G279-1</f>
        <v>-9.0507726269315469E-3</v>
      </c>
      <c r="R279" s="20">
        <f>+H278/H279-1</f>
        <v>1.5169623246633623E-3</v>
      </c>
      <c r="S279" s="20">
        <f>+I278/I279-1</f>
        <v>1.1261888654542362E-2</v>
      </c>
      <c r="T279" s="20">
        <f>+J278/J279-1</f>
        <v>1.1504914649883125E-2</v>
      </c>
      <c r="U279" s="14" t="s">
        <v>9</v>
      </c>
      <c r="V279" s="12">
        <f>+L279-AVERAGE(L$3:L$874)</f>
        <v>1.2516402351267018E-2</v>
      </c>
      <c r="W279" s="12">
        <f>+M279-AVERAGE(M$3:M$874)</f>
        <v>3.41627679805735E-3</v>
      </c>
      <c r="X279" s="12">
        <f>+N279-AVERAGE(N$3:N$874)</f>
        <v>-1.6702317174260645E-2</v>
      </c>
      <c r="Y279" s="12">
        <f>+O279-AVERAGE(O$3:O$874)</f>
        <v>-5.462128928745591E-3</v>
      </c>
      <c r="Z279" s="12">
        <f>+P279-AVERAGE(P$3:P$874)</f>
        <v>-2.2394938823898907E-3</v>
      </c>
      <c r="AA279" s="12">
        <f>+Q279-AVERAGE(Q$3:Q$874)</f>
        <v>-9.2052054539499863E-3</v>
      </c>
      <c r="AB279" s="12">
        <f>+R279-AVERAGE(R$3:R$874)</f>
        <v>1.4729929177509798E-3</v>
      </c>
      <c r="AC279" s="12">
        <f>+S279-AVERAGE(S$3:S$874)</f>
        <v>1.1235032127086843E-2</v>
      </c>
      <c r="AD279" s="12">
        <f t="shared" si="5"/>
        <v>1.1500852702132787E-2</v>
      </c>
    </row>
    <row r="280" spans="1:30" x14ac:dyDescent="0.25">
      <c r="A280" s="11">
        <v>42418</v>
      </c>
      <c r="B280" s="13">
        <v>702.26</v>
      </c>
      <c r="C280" s="10">
        <v>466.78800000000001</v>
      </c>
      <c r="D280" s="10">
        <v>38.400500000000001</v>
      </c>
      <c r="E280" s="10">
        <v>0.2102</v>
      </c>
      <c r="F280" s="15">
        <v>511.8519</v>
      </c>
      <c r="G280" s="10">
        <v>45.58</v>
      </c>
      <c r="H280" s="10">
        <v>502.80110000000002</v>
      </c>
      <c r="I280" s="10">
        <v>2.5152000000000001</v>
      </c>
      <c r="J280" s="10">
        <v>177.58682999999999</v>
      </c>
      <c r="K280" s="14" t="s">
        <v>9</v>
      </c>
      <c r="L280" s="20">
        <f>+B279/B280-1</f>
        <v>-2.4634750662148042E-3</v>
      </c>
      <c r="M280" s="20">
        <f>+C279/C280-1</f>
        <v>-4.1791991225138547E-3</v>
      </c>
      <c r="N280" s="20">
        <f>+D279/D280-1</f>
        <v>-5.9842970794652395E-3</v>
      </c>
      <c r="O280" s="20">
        <f>+E279/E280-1</f>
        <v>-8.087535680304514E-3</v>
      </c>
      <c r="P280" s="20">
        <f>+F279/F280-1</f>
        <v>1.2362951080184814E-3</v>
      </c>
      <c r="Q280" s="20">
        <f>+G279/G280-1</f>
        <v>-6.1430451952610987E-3</v>
      </c>
      <c r="R280" s="20">
        <f>+H279/H280-1</f>
        <v>1.1402123026380551E-3</v>
      </c>
      <c r="S280" s="20">
        <f>+I279/I280-1</f>
        <v>-9.1444020356235001E-4</v>
      </c>
      <c r="T280" s="20">
        <f>+J279/J280-1</f>
        <v>-1.9731192904337558E-3</v>
      </c>
      <c r="U280" s="14" t="s">
        <v>9</v>
      </c>
      <c r="V280" s="12">
        <f>+L280-AVERAGE(L$3:L$874)</f>
        <v>-2.394790871201014E-3</v>
      </c>
      <c r="W280" s="12">
        <f>+M280-AVERAGE(M$3:M$874)</f>
        <v>-4.2796374238505009E-3</v>
      </c>
      <c r="X280" s="12">
        <f>+N280-AVERAGE(N$3:N$874)</f>
        <v>-6.2708817678140032E-3</v>
      </c>
      <c r="Y280" s="12">
        <f>+O280-AVERAGE(O$3:O$874)</f>
        <v>-8.2738852325514034E-3</v>
      </c>
      <c r="Z280" s="12">
        <f>+P280-AVERAGE(P$3:P$874)</f>
        <v>1.1650610780691033E-3</v>
      </c>
      <c r="AA280" s="12">
        <f>+Q280-AVERAGE(Q$3:Q$874)</f>
        <v>-6.2974780222795372E-3</v>
      </c>
      <c r="AB280" s="12">
        <f>+R280-AVERAGE(R$3:R$874)</f>
        <v>1.0962428957256725E-3</v>
      </c>
      <c r="AC280" s="12">
        <f>+S280-AVERAGE(S$3:S$874)</f>
        <v>-9.4129673101786863E-4</v>
      </c>
      <c r="AD280" s="12">
        <f t="shared" si="5"/>
        <v>-1.9771812381840937E-3</v>
      </c>
    </row>
    <row r="281" spans="1:30" x14ac:dyDescent="0.25">
      <c r="A281" s="11">
        <v>42419</v>
      </c>
      <c r="B281" s="13">
        <v>700.13</v>
      </c>
      <c r="C281" s="10">
        <v>463.70609999999999</v>
      </c>
      <c r="D281" s="10">
        <v>38.382199999999997</v>
      </c>
      <c r="E281" s="10">
        <v>0.2084</v>
      </c>
      <c r="F281" s="15">
        <v>507.86279999999999</v>
      </c>
      <c r="G281" s="10">
        <v>45.38</v>
      </c>
      <c r="H281" s="10">
        <v>499.76389999999998</v>
      </c>
      <c r="I281" s="10">
        <v>2.5219</v>
      </c>
      <c r="J281" s="10">
        <v>178.07442</v>
      </c>
      <c r="K281" s="14" t="s">
        <v>9</v>
      </c>
      <c r="L281" s="20">
        <f>+B280/B281-1</f>
        <v>3.042292145744252E-3</v>
      </c>
      <c r="M281" s="20">
        <f>+C280/C281-1</f>
        <v>6.6462356220891028E-3</v>
      </c>
      <c r="N281" s="20">
        <f>+D280/D281-1</f>
        <v>4.7678350902247146E-4</v>
      </c>
      <c r="O281" s="20">
        <f>+E280/E281-1</f>
        <v>8.6372360844528817E-3</v>
      </c>
      <c r="P281" s="20">
        <f>+F280/F281-1</f>
        <v>7.8546804373149648E-3</v>
      </c>
      <c r="Q281" s="20">
        <f>+G280/G281-1</f>
        <v>4.4072278536799736E-3</v>
      </c>
      <c r="R281" s="20">
        <f>+H280/H281-1</f>
        <v>6.0772696867461562E-3</v>
      </c>
      <c r="S281" s="20">
        <f>+I280/I281-1</f>
        <v>-2.6567270708592883E-3</v>
      </c>
      <c r="T281" s="20">
        <f>+J280/J281-1</f>
        <v>-2.7381248805977698E-3</v>
      </c>
      <c r="U281" s="14" t="s">
        <v>9</v>
      </c>
      <c r="V281" s="12">
        <f>+L281-AVERAGE(L$3:L$874)</f>
        <v>3.1109763407580421E-3</v>
      </c>
      <c r="W281" s="12">
        <f>+M281-AVERAGE(M$3:M$874)</f>
        <v>6.5457973207524566E-3</v>
      </c>
      <c r="X281" s="12">
        <f>+N281-AVERAGE(N$3:N$874)</f>
        <v>1.9019882067370812E-4</v>
      </c>
      <c r="Y281" s="12">
        <f>+O281-AVERAGE(O$3:O$874)</f>
        <v>8.4508865322059923E-3</v>
      </c>
      <c r="Z281" s="12">
        <f>+P281-AVERAGE(P$3:P$874)</f>
        <v>7.7834464073655869E-3</v>
      </c>
      <c r="AA281" s="12">
        <f>+Q281-AVERAGE(Q$3:Q$874)</f>
        <v>4.2527950266615351E-3</v>
      </c>
      <c r="AB281" s="12">
        <f>+R281-AVERAGE(R$3:R$874)</f>
        <v>6.0333002798337735E-3</v>
      </c>
      <c r="AC281" s="12">
        <f>+S281-AVERAGE(S$3:S$874)</f>
        <v>-2.6835835983148068E-3</v>
      </c>
      <c r="AD281" s="12">
        <f t="shared" si="5"/>
        <v>-2.7421868283481077E-3</v>
      </c>
    </row>
    <row r="282" spans="1:30" x14ac:dyDescent="0.25">
      <c r="A282" s="11">
        <v>42422</v>
      </c>
      <c r="B282" s="13">
        <v>691.41</v>
      </c>
      <c r="C282" s="10">
        <v>463.69400000000002</v>
      </c>
      <c r="D282" s="10">
        <v>38.291400000000003</v>
      </c>
      <c r="E282" s="10">
        <v>0.20910000000000001</v>
      </c>
      <c r="F282" s="15">
        <v>505.00450000000001</v>
      </c>
      <c r="G282" s="10">
        <v>45.57</v>
      </c>
      <c r="H282" s="10">
        <v>500.24</v>
      </c>
      <c r="I282" s="10">
        <v>2.4853000000000001</v>
      </c>
      <c r="J282" s="10">
        <v>175.18450999999999</v>
      </c>
      <c r="K282" s="14" t="s">
        <v>9</v>
      </c>
      <c r="L282" s="20">
        <f>+B281/B282-1</f>
        <v>1.2611908997555821E-2</v>
      </c>
      <c r="M282" s="20">
        <f>+C281/C282-1</f>
        <v>2.6094795274378413E-5</v>
      </c>
      <c r="N282" s="20">
        <f>+D281/D282-1</f>
        <v>2.3712896368373038E-3</v>
      </c>
      <c r="O282" s="20">
        <f>+E281/E282-1</f>
        <v>-3.3476805356289496E-3</v>
      </c>
      <c r="P282" s="20">
        <f>+F281/F282-1</f>
        <v>5.6599495648057552E-3</v>
      </c>
      <c r="Q282" s="20">
        <f>+G281/G282-1</f>
        <v>-4.1694096993635243E-3</v>
      </c>
      <c r="R282" s="20">
        <f>+H281/H282-1</f>
        <v>-9.5174316328172637E-4</v>
      </c>
      <c r="S282" s="20">
        <f>+I281/I282-1</f>
        <v>1.4726592363095037E-2</v>
      </c>
      <c r="T282" s="20">
        <f>+J281/J282-1</f>
        <v>1.6496378589636818E-2</v>
      </c>
      <c r="U282" s="14" t="s">
        <v>9</v>
      </c>
      <c r="V282" s="12">
        <f>+L282-AVERAGE(L$3:L$874)</f>
        <v>1.268059319256961E-2</v>
      </c>
      <c r="W282" s="12">
        <f>+M282-AVERAGE(M$3:M$874)</f>
        <v>-7.4343506062268062E-5</v>
      </c>
      <c r="X282" s="12">
        <f>+N282-AVERAGE(N$3:N$874)</f>
        <v>2.0847049484885405E-3</v>
      </c>
      <c r="Y282" s="12">
        <f>+O282-AVERAGE(O$3:O$874)</f>
        <v>-3.5340300878758391E-3</v>
      </c>
      <c r="Z282" s="12">
        <f>+P282-AVERAGE(P$3:P$874)</f>
        <v>5.5887155348563772E-3</v>
      </c>
      <c r="AA282" s="12">
        <f>+Q282-AVERAGE(Q$3:Q$874)</f>
        <v>-4.3238425263819628E-3</v>
      </c>
      <c r="AB282" s="12">
        <f>+R282-AVERAGE(R$3:R$874)</f>
        <v>-9.9571257019410889E-4</v>
      </c>
      <c r="AC282" s="12">
        <f>+S282-AVERAGE(S$3:S$874)</f>
        <v>1.4699735835639518E-2</v>
      </c>
      <c r="AD282" s="12">
        <f t="shared" si="5"/>
        <v>1.6492316641886478E-2</v>
      </c>
    </row>
    <row r="283" spans="1:30" x14ac:dyDescent="0.25">
      <c r="A283" s="11">
        <v>42423</v>
      </c>
      <c r="B283" s="13">
        <v>696.35</v>
      </c>
      <c r="C283" s="10">
        <v>462.3211</v>
      </c>
      <c r="D283" s="10">
        <v>38.229399999999998</v>
      </c>
      <c r="E283" s="10">
        <v>0.20910000000000001</v>
      </c>
      <c r="F283" s="15">
        <v>504.56700000000001</v>
      </c>
      <c r="G283" s="10">
        <v>45.69</v>
      </c>
      <c r="H283" s="10">
        <v>501.27710000000002</v>
      </c>
      <c r="I283" s="10">
        <v>2.4891000000000001</v>
      </c>
      <c r="J283" s="10">
        <v>175.08053000000001</v>
      </c>
      <c r="K283" s="14" t="s">
        <v>9</v>
      </c>
      <c r="L283" s="20">
        <f>+B282/B283-1</f>
        <v>-7.0941336971351854E-3</v>
      </c>
      <c r="M283" s="20">
        <f>+C282/C283-1</f>
        <v>2.9695810985048698E-3</v>
      </c>
      <c r="N283" s="20">
        <f>+D282/D283-1</f>
        <v>1.6217884664684323E-3</v>
      </c>
      <c r="O283" s="20">
        <f>+E282/E283-1</f>
        <v>0</v>
      </c>
      <c r="P283" s="20">
        <f>+F282/F283-1</f>
        <v>8.6708009045377565E-4</v>
      </c>
      <c r="Q283" s="20">
        <f>+G282/G283-1</f>
        <v>-2.6263952724884243E-3</v>
      </c>
      <c r="R283" s="20">
        <f>+H282/H283-1</f>
        <v>-2.0689155758362165E-3</v>
      </c>
      <c r="S283" s="20">
        <f>+I282/I283-1</f>
        <v>-1.5266562211241341E-3</v>
      </c>
      <c r="T283" s="20">
        <f>+J282/J283-1</f>
        <v>5.9389813361865329E-4</v>
      </c>
      <c r="U283" s="14" t="s">
        <v>9</v>
      </c>
      <c r="V283" s="12">
        <f>+L283-AVERAGE(L$3:L$874)</f>
        <v>-7.0254495021213953E-3</v>
      </c>
      <c r="W283" s="12">
        <f>+M283-AVERAGE(M$3:M$874)</f>
        <v>2.8691427971682232E-3</v>
      </c>
      <c r="X283" s="12">
        <f>+N283-AVERAGE(N$3:N$874)</f>
        <v>1.335203778119669E-3</v>
      </c>
      <c r="Y283" s="12">
        <f>+O283-AVERAGE(O$3:O$874)</f>
        <v>-1.8634955224688943E-4</v>
      </c>
      <c r="Z283" s="12">
        <f>+P283-AVERAGE(P$3:P$874)</f>
        <v>7.9584606050439751E-4</v>
      </c>
      <c r="AA283" s="12">
        <f>+Q283-AVERAGE(Q$3:Q$874)</f>
        <v>-2.7808280995068628E-3</v>
      </c>
      <c r="AB283" s="12">
        <f>+R283-AVERAGE(R$3:R$874)</f>
        <v>-2.1128849827485988E-3</v>
      </c>
      <c r="AC283" s="12">
        <f>+S283-AVERAGE(S$3:S$874)</f>
        <v>-1.5535127485796529E-3</v>
      </c>
      <c r="AD283" s="12">
        <f t="shared" si="5"/>
        <v>5.8983618586831536E-4</v>
      </c>
    </row>
    <row r="284" spans="1:30" x14ac:dyDescent="0.25">
      <c r="A284" s="11">
        <v>42424</v>
      </c>
      <c r="B284" s="13">
        <v>695.95</v>
      </c>
      <c r="C284" s="10">
        <v>461.5138</v>
      </c>
      <c r="D284" s="10">
        <v>38.047699999999999</v>
      </c>
      <c r="E284" s="10">
        <v>0.2074</v>
      </c>
      <c r="F284" s="15">
        <v>505.60599999999999</v>
      </c>
      <c r="G284" s="10">
        <v>44.42</v>
      </c>
      <c r="H284" s="10">
        <v>498.61360000000002</v>
      </c>
      <c r="I284" s="10">
        <v>2.4630999999999998</v>
      </c>
      <c r="J284" s="10">
        <v>174.33010999999999</v>
      </c>
      <c r="K284" s="14" t="s">
        <v>9</v>
      </c>
      <c r="L284" s="20">
        <f>+B283/B284-1</f>
        <v>5.7475393347217185E-4</v>
      </c>
      <c r="M284" s="20">
        <f>+C283/C284-1</f>
        <v>1.7492434679093893E-3</v>
      </c>
      <c r="N284" s="20">
        <f>+D283/D284-1</f>
        <v>4.7755843322987435E-3</v>
      </c>
      <c r="O284" s="20">
        <f>+E283/E284-1</f>
        <v>8.19672131147553E-3</v>
      </c>
      <c r="P284" s="20">
        <f>+F283/F284-1</f>
        <v>-2.0549597908252615E-3</v>
      </c>
      <c r="Q284" s="20">
        <f>+G283/G284-1</f>
        <v>2.8590724898694297E-2</v>
      </c>
      <c r="R284" s="20">
        <f>+H283/H284-1</f>
        <v>5.3418117756915962E-3</v>
      </c>
      <c r="S284" s="20">
        <f>+I283/I284-1</f>
        <v>1.0555803662051888E-2</v>
      </c>
      <c r="T284" s="20">
        <f>+J283/J284-1</f>
        <v>4.3045920179825004E-3</v>
      </c>
      <c r="U284" s="14" t="s">
        <v>9</v>
      </c>
      <c r="V284" s="12">
        <f>+L284-AVERAGE(L$3:L$874)</f>
        <v>6.4343812848596197E-4</v>
      </c>
      <c r="W284" s="12">
        <f>+M284-AVERAGE(M$3:M$874)</f>
        <v>1.6488051665727429E-3</v>
      </c>
      <c r="X284" s="12">
        <f>+N284-AVERAGE(N$3:N$874)</f>
        <v>4.4889996439499797E-3</v>
      </c>
      <c r="Y284" s="12">
        <f>+O284-AVERAGE(O$3:O$874)</f>
        <v>8.0103717592286405E-3</v>
      </c>
      <c r="Z284" s="12">
        <f>+P284-AVERAGE(P$3:P$874)</f>
        <v>-2.1261938207746394E-3</v>
      </c>
      <c r="AA284" s="12">
        <f>+Q284-AVERAGE(Q$3:Q$874)</f>
        <v>2.8436292071675858E-2</v>
      </c>
      <c r="AB284" s="12">
        <f>+R284-AVERAGE(R$3:R$874)</f>
        <v>5.2978423687792134E-3</v>
      </c>
      <c r="AC284" s="12">
        <f>+S284-AVERAGE(S$3:S$874)</f>
        <v>1.0528947134596369E-2</v>
      </c>
      <c r="AD284" s="12">
        <f t="shared" si="5"/>
        <v>4.3005300702321624E-3</v>
      </c>
    </row>
    <row r="285" spans="1:30" x14ac:dyDescent="0.25">
      <c r="A285" s="11">
        <v>42425</v>
      </c>
      <c r="B285" s="13">
        <v>691.99</v>
      </c>
      <c r="C285" s="10">
        <v>464.30939999999998</v>
      </c>
      <c r="D285" s="10">
        <v>38.1083</v>
      </c>
      <c r="E285" s="10">
        <v>0.2084</v>
      </c>
      <c r="F285" s="15">
        <v>510.51589999999999</v>
      </c>
      <c r="G285" s="10">
        <v>44.29</v>
      </c>
      <c r="H285" s="10">
        <v>499.82859999999999</v>
      </c>
      <c r="I285" s="10">
        <v>2.4455999999999998</v>
      </c>
      <c r="J285" s="10">
        <v>174.78773000000001</v>
      </c>
      <c r="K285" s="14" t="s">
        <v>9</v>
      </c>
      <c r="L285" s="20">
        <f>+B284/B285-1</f>
        <v>5.7226260495093495E-3</v>
      </c>
      <c r="M285" s="20">
        <f>+C284/C285-1</f>
        <v>-6.0209851448193019E-3</v>
      </c>
      <c r="N285" s="20">
        <f>+D284/D285-1</f>
        <v>-1.5902047585434342E-3</v>
      </c>
      <c r="O285" s="20">
        <f>+E284/E285-1</f>
        <v>-4.7984644913627861E-3</v>
      </c>
      <c r="P285" s="20">
        <f>+F284/F285-1</f>
        <v>-9.6175261142699142E-3</v>
      </c>
      <c r="Q285" s="20">
        <f>+G284/G285-1</f>
        <v>2.9351998193722917E-3</v>
      </c>
      <c r="R285" s="20">
        <f>+H284/H285-1</f>
        <v>-2.4308332896516571E-3</v>
      </c>
      <c r="S285" s="20">
        <f>+I284/I285-1</f>
        <v>7.1557082106641356E-3</v>
      </c>
      <c r="T285" s="20">
        <f>+J284/J285-1</f>
        <v>-2.6181471662800604E-3</v>
      </c>
      <c r="U285" s="14" t="s">
        <v>9</v>
      </c>
      <c r="V285" s="12">
        <f>+L285-AVERAGE(L$3:L$874)</f>
        <v>5.7913102445231396E-3</v>
      </c>
      <c r="W285" s="12">
        <f>+M285-AVERAGE(M$3:M$874)</f>
        <v>-6.1214234461559481E-3</v>
      </c>
      <c r="X285" s="12">
        <f>+N285-AVERAGE(N$3:N$874)</f>
        <v>-1.8767894468921975E-3</v>
      </c>
      <c r="Y285" s="12">
        <f>+O285-AVERAGE(O$3:O$874)</f>
        <v>-4.9848140436096755E-3</v>
      </c>
      <c r="Z285" s="12">
        <f>+P285-AVERAGE(P$3:P$874)</f>
        <v>-9.6887601442192921E-3</v>
      </c>
      <c r="AA285" s="12">
        <f>+Q285-AVERAGE(Q$3:Q$874)</f>
        <v>2.7807669923538532E-3</v>
      </c>
      <c r="AB285" s="12">
        <f>+R285-AVERAGE(R$3:R$874)</f>
        <v>-2.4748026965640394E-3</v>
      </c>
      <c r="AC285" s="12">
        <f>+S285-AVERAGE(S$3:S$874)</f>
        <v>7.1288516832086167E-3</v>
      </c>
      <c r="AD285" s="12">
        <f t="shared" si="5"/>
        <v>-2.6222091140303983E-3</v>
      </c>
    </row>
    <row r="286" spans="1:30" x14ac:dyDescent="0.25">
      <c r="A286" s="11">
        <v>42426</v>
      </c>
      <c r="B286" s="13">
        <v>691.72</v>
      </c>
      <c r="C286" s="10">
        <v>459.56209999999999</v>
      </c>
      <c r="D286" s="10">
        <v>37.936100000000003</v>
      </c>
      <c r="E286" s="10">
        <v>0.2074</v>
      </c>
      <c r="F286" s="15">
        <v>512.91830000000004</v>
      </c>
      <c r="G286" s="10">
        <v>42.88</v>
      </c>
      <c r="H286" s="10">
        <v>493.94920000000002</v>
      </c>
      <c r="I286" s="10">
        <v>2.4319000000000002</v>
      </c>
      <c r="J286" s="10">
        <v>173.03111999999999</v>
      </c>
      <c r="K286" s="14" t="s">
        <v>9</v>
      </c>
      <c r="L286" s="20">
        <f>+B285/B286-1</f>
        <v>3.9033134794430602E-4</v>
      </c>
      <c r="M286" s="20">
        <f>+C285/C286-1</f>
        <v>1.033005115086727E-2</v>
      </c>
      <c r="N286" s="20">
        <f>+D285/D286-1</f>
        <v>4.5392119906895179E-3</v>
      </c>
      <c r="O286" s="20">
        <f>+E285/E286-1</f>
        <v>4.8216007714561027E-3</v>
      </c>
      <c r="P286" s="20">
        <f>+F285/F286-1</f>
        <v>-4.6837868721003595E-3</v>
      </c>
      <c r="Q286" s="20">
        <f>+G285/G286-1</f>
        <v>3.2882462686567138E-2</v>
      </c>
      <c r="R286" s="20">
        <f>+H285/H286-1</f>
        <v>1.1902843450298128E-2</v>
      </c>
      <c r="S286" s="20">
        <f>+I285/I286-1</f>
        <v>5.6334553229984152E-3</v>
      </c>
      <c r="T286" s="20">
        <f>+J285/J286-1</f>
        <v>1.0151988844550264E-2</v>
      </c>
      <c r="U286" s="14" t="s">
        <v>9</v>
      </c>
      <c r="V286" s="12">
        <f>+L286-AVERAGE(L$3:L$874)</f>
        <v>4.5901554295809608E-4</v>
      </c>
      <c r="W286" s="12">
        <f>+M286-AVERAGE(M$3:M$874)</f>
        <v>1.0229612849530624E-2</v>
      </c>
      <c r="X286" s="12">
        <f>+N286-AVERAGE(N$3:N$874)</f>
        <v>4.2526273023407541E-3</v>
      </c>
      <c r="Y286" s="12">
        <f>+O286-AVERAGE(O$3:O$874)</f>
        <v>4.6352512192092132E-3</v>
      </c>
      <c r="Z286" s="12">
        <f>+P286-AVERAGE(P$3:P$874)</f>
        <v>-4.7550209020497374E-3</v>
      </c>
      <c r="AA286" s="12">
        <f>+Q286-AVERAGE(Q$3:Q$874)</f>
        <v>3.2728029859548702E-2</v>
      </c>
      <c r="AB286" s="12">
        <f>+R286-AVERAGE(R$3:R$874)</f>
        <v>1.1858874043385747E-2</v>
      </c>
      <c r="AC286" s="12">
        <f>+S286-AVERAGE(S$3:S$874)</f>
        <v>5.6065987955428963E-3</v>
      </c>
      <c r="AD286" s="12">
        <f t="shared" si="5"/>
        <v>1.0147926896799926E-2</v>
      </c>
    </row>
    <row r="287" spans="1:30" x14ac:dyDescent="0.25">
      <c r="A287" s="11">
        <v>42429</v>
      </c>
      <c r="B287" s="13">
        <v>695.91</v>
      </c>
      <c r="C287" s="10">
        <v>459.06799999999998</v>
      </c>
      <c r="D287" s="10">
        <v>38.4024</v>
      </c>
      <c r="E287" s="10">
        <v>0.21160000000000001</v>
      </c>
      <c r="F287" s="15">
        <v>514.37959999999998</v>
      </c>
      <c r="G287" s="10">
        <v>43.87</v>
      </c>
      <c r="H287" s="10">
        <v>497.42410000000001</v>
      </c>
      <c r="I287" s="10">
        <v>2.4418000000000002</v>
      </c>
      <c r="J287" s="10">
        <v>174.15531999999999</v>
      </c>
      <c r="K287" s="14" t="s">
        <v>9</v>
      </c>
      <c r="L287" s="20">
        <f>+B286/B287-1</f>
        <v>-6.0208935063441604E-3</v>
      </c>
      <c r="M287" s="20">
        <f>+C286/C287-1</f>
        <v>1.0763111347338317E-3</v>
      </c>
      <c r="N287" s="20">
        <f>+D286/D287-1</f>
        <v>-1.2142470262275218E-2</v>
      </c>
      <c r="O287" s="20">
        <f>+E286/E287-1</f>
        <v>-1.9848771266540721E-2</v>
      </c>
      <c r="P287" s="20">
        <f>+F286/F287-1</f>
        <v>-2.8408980449456944E-3</v>
      </c>
      <c r="Q287" s="20">
        <f>+G286/G287-1</f>
        <v>-2.2566674264873354E-2</v>
      </c>
      <c r="R287" s="20">
        <f>+H286/H287-1</f>
        <v>-6.9857893897782297E-3</v>
      </c>
      <c r="S287" s="20">
        <f>+I286/I287-1</f>
        <v>-4.054386108608421E-3</v>
      </c>
      <c r="T287" s="20">
        <f>+J286/J287-1</f>
        <v>-6.4551573847988486E-3</v>
      </c>
      <c r="U287" s="14" t="s">
        <v>9</v>
      </c>
      <c r="V287" s="12">
        <f>+L287-AVERAGE(L$3:L$874)</f>
        <v>-5.9522093113303703E-3</v>
      </c>
      <c r="W287" s="12">
        <f>+M287-AVERAGE(M$3:M$874)</f>
        <v>9.7587283339718516E-4</v>
      </c>
      <c r="X287" s="12">
        <f>+N287-AVERAGE(N$3:N$874)</f>
        <v>-1.2429054950623981E-2</v>
      </c>
      <c r="Y287" s="12">
        <f>+O287-AVERAGE(O$3:O$874)</f>
        <v>-2.0035120818787611E-2</v>
      </c>
      <c r="Z287" s="12">
        <f>+P287-AVERAGE(P$3:P$874)</f>
        <v>-2.9121320748950724E-3</v>
      </c>
      <c r="AA287" s="12">
        <f>+Q287-AVERAGE(Q$3:Q$874)</f>
        <v>-2.2721107091891794E-2</v>
      </c>
      <c r="AB287" s="12">
        <f>+R287-AVERAGE(R$3:R$874)</f>
        <v>-7.0297587966906125E-3</v>
      </c>
      <c r="AC287" s="12">
        <f>+S287-AVERAGE(S$3:S$874)</f>
        <v>-4.0812426360639399E-3</v>
      </c>
      <c r="AD287" s="12">
        <f t="shared" si="5"/>
        <v>-6.4592193325491865E-3</v>
      </c>
    </row>
    <row r="288" spans="1:30" x14ac:dyDescent="0.25">
      <c r="A288" s="11">
        <v>42430</v>
      </c>
      <c r="B288" s="13">
        <v>692.41</v>
      </c>
      <c r="C288" s="10">
        <v>457.07580000000002</v>
      </c>
      <c r="D288" s="10">
        <v>38.481200000000001</v>
      </c>
      <c r="E288" s="10">
        <v>0.2135</v>
      </c>
      <c r="F288" s="15">
        <v>514.18020000000001</v>
      </c>
      <c r="G288" s="10">
        <v>44.23</v>
      </c>
      <c r="H288" s="10">
        <v>494.60309999999998</v>
      </c>
      <c r="I288" s="10">
        <v>2.4201000000000001</v>
      </c>
      <c r="J288" s="10">
        <v>173.08781999999999</v>
      </c>
      <c r="K288" s="14" t="s">
        <v>9</v>
      </c>
      <c r="L288" s="20">
        <f>+B287/B288-1</f>
        <v>5.0548085671784371E-3</v>
      </c>
      <c r="M288" s="20">
        <f>+C287/C288-1</f>
        <v>4.3585768487415244E-3</v>
      </c>
      <c r="N288" s="20">
        <f>+D287/D288-1</f>
        <v>-2.0477531885699785E-3</v>
      </c>
      <c r="O288" s="20">
        <f>+E287/E288-1</f>
        <v>-8.8992974238875089E-3</v>
      </c>
      <c r="P288" s="20">
        <f>+F287/F288-1</f>
        <v>3.8780178622199735E-4</v>
      </c>
      <c r="Q288" s="20">
        <f>+G287/G288-1</f>
        <v>-8.1392719873388808E-3</v>
      </c>
      <c r="R288" s="20">
        <f>+H287/H288-1</f>
        <v>5.7035631196002967E-3</v>
      </c>
      <c r="S288" s="20">
        <f>+I287/I288-1</f>
        <v>8.9665716292715025E-3</v>
      </c>
      <c r="T288" s="20">
        <f>+J287/J288-1</f>
        <v>6.1673894789362471E-3</v>
      </c>
      <c r="U288" s="14" t="s">
        <v>9</v>
      </c>
      <c r="V288" s="12">
        <f>+L288-AVERAGE(L$3:L$874)</f>
        <v>5.1234927621922272E-3</v>
      </c>
      <c r="W288" s="12">
        <f>+M288-AVERAGE(M$3:M$874)</f>
        <v>4.2581385474048782E-3</v>
      </c>
      <c r="X288" s="12">
        <f>+N288-AVERAGE(N$3:N$874)</f>
        <v>-2.3343378769187417E-3</v>
      </c>
      <c r="Y288" s="12">
        <f>+O288-AVERAGE(O$3:O$874)</f>
        <v>-9.0856469761343983E-3</v>
      </c>
      <c r="Z288" s="12">
        <f>+P288-AVERAGE(P$3:P$874)</f>
        <v>3.165677562726192E-4</v>
      </c>
      <c r="AA288" s="12">
        <f>+Q288-AVERAGE(Q$3:Q$874)</f>
        <v>-8.2937048143573201E-3</v>
      </c>
      <c r="AB288" s="12">
        <f>+R288-AVERAGE(R$3:R$874)</f>
        <v>5.659593712687914E-3</v>
      </c>
      <c r="AC288" s="12">
        <f>+S288-AVERAGE(S$3:S$874)</f>
        <v>8.9397151018159836E-3</v>
      </c>
      <c r="AD288" s="12">
        <f t="shared" si="5"/>
        <v>6.1633275311859092E-3</v>
      </c>
    </row>
    <row r="289" spans="1:30" x14ac:dyDescent="0.25">
      <c r="A289" s="11">
        <v>42431</v>
      </c>
      <c r="B289" s="13">
        <v>686.31</v>
      </c>
      <c r="C289" s="10">
        <v>457.12819999999999</v>
      </c>
      <c r="D289" s="10">
        <v>38.418100000000003</v>
      </c>
      <c r="E289" s="10">
        <v>0.21360000000000001</v>
      </c>
      <c r="F289" s="15">
        <v>510.41640000000001</v>
      </c>
      <c r="G289" s="10">
        <v>44.04</v>
      </c>
      <c r="H289" s="10">
        <v>499.51729999999998</v>
      </c>
      <c r="I289" s="10">
        <v>2.3952999999999998</v>
      </c>
      <c r="J289" s="10">
        <v>172.11472000000001</v>
      </c>
      <c r="K289" s="14" t="s">
        <v>9</v>
      </c>
      <c r="L289" s="20">
        <f>+B288/B289-1</f>
        <v>8.8881117862191772E-3</v>
      </c>
      <c r="M289" s="20">
        <f>+C288/C289-1</f>
        <v>-1.1462867528189147E-4</v>
      </c>
      <c r="N289" s="20">
        <f>+D288/D289-1</f>
        <v>1.6424549886642215E-3</v>
      </c>
      <c r="O289" s="20">
        <f>+E288/E289-1</f>
        <v>-4.6816479400757505E-4</v>
      </c>
      <c r="P289" s="20">
        <f>+F288/F289-1</f>
        <v>7.3739793627320971E-3</v>
      </c>
      <c r="Q289" s="20">
        <f>+G288/G289-1</f>
        <v>4.3142597638510249E-3</v>
      </c>
      <c r="R289" s="20">
        <f>+H288/H289-1</f>
        <v>-9.8378975062525242E-3</v>
      </c>
      <c r="S289" s="20">
        <f>+I288/I289-1</f>
        <v>1.0353609151254606E-2</v>
      </c>
      <c r="T289" s="20">
        <f>+J288/J289-1</f>
        <v>5.6537871949591256E-3</v>
      </c>
      <c r="U289" s="14" t="s">
        <v>9</v>
      </c>
      <c r="V289" s="12">
        <f>+L289-AVERAGE(L$3:L$874)</f>
        <v>8.9567959812329664E-3</v>
      </c>
      <c r="W289" s="12">
        <f>+M289-AVERAGE(M$3:M$874)</f>
        <v>-2.1506697661853794E-4</v>
      </c>
      <c r="X289" s="12">
        <f>+N289-AVERAGE(N$3:N$874)</f>
        <v>1.3558703003154582E-3</v>
      </c>
      <c r="Y289" s="12">
        <f>+O289-AVERAGE(O$3:O$874)</f>
        <v>-6.5451434625446447E-4</v>
      </c>
      <c r="Z289" s="12">
        <f>+P289-AVERAGE(P$3:P$874)</f>
        <v>7.3027453327827192E-3</v>
      </c>
      <c r="AA289" s="12">
        <f>+Q289-AVERAGE(Q$3:Q$874)</f>
        <v>4.1598269368325865E-3</v>
      </c>
      <c r="AB289" s="12">
        <f>+R289-AVERAGE(R$3:R$874)</f>
        <v>-9.8818669131649061E-3</v>
      </c>
      <c r="AC289" s="12">
        <f>+S289-AVERAGE(S$3:S$874)</f>
        <v>1.0326752623799087E-2</v>
      </c>
      <c r="AD289" s="12">
        <f t="shared" si="5"/>
        <v>5.6497252472087877E-3</v>
      </c>
    </row>
    <row r="290" spans="1:30" x14ac:dyDescent="0.25">
      <c r="A290" s="11">
        <v>42432</v>
      </c>
      <c r="B290" s="13">
        <v>687</v>
      </c>
      <c r="C290" s="10">
        <v>461.274</v>
      </c>
      <c r="D290" s="10">
        <v>38.265700000000002</v>
      </c>
      <c r="E290" s="10">
        <v>0.21479999999999999</v>
      </c>
      <c r="F290" s="15">
        <v>511.6875</v>
      </c>
      <c r="G290" s="10">
        <v>43.8</v>
      </c>
      <c r="H290" s="10">
        <v>504.32420000000002</v>
      </c>
      <c r="I290" s="10">
        <v>2.4253999999999998</v>
      </c>
      <c r="J290" s="10">
        <v>173.14773</v>
      </c>
      <c r="K290" s="14" t="s">
        <v>9</v>
      </c>
      <c r="L290" s="20">
        <f>+B289/B290-1</f>
        <v>-1.0043668122271532E-3</v>
      </c>
      <c r="M290" s="20">
        <f>+C289/C290-1</f>
        <v>-8.987716628294673E-3</v>
      </c>
      <c r="N290" s="20">
        <f>+D289/D290-1</f>
        <v>3.9826790049575234E-3</v>
      </c>
      <c r="O290" s="20">
        <f>+E289/E290-1</f>
        <v>-5.5865921787708883E-3</v>
      </c>
      <c r="P290" s="20">
        <f>+F289/F290-1</f>
        <v>-2.4841333821912226E-3</v>
      </c>
      <c r="Q290" s="20">
        <f>+G289/G290-1</f>
        <v>5.479452054794498E-3</v>
      </c>
      <c r="R290" s="20">
        <f>+H289/H290-1</f>
        <v>-9.5313689091264253E-3</v>
      </c>
      <c r="S290" s="20">
        <f>+I289/I290-1</f>
        <v>-1.241032407025644E-2</v>
      </c>
      <c r="T290" s="20">
        <f>+J289/J290-1</f>
        <v>-5.9660614667024214E-3</v>
      </c>
      <c r="U290" s="14" t="s">
        <v>9</v>
      </c>
      <c r="V290" s="12">
        <f>+L290-AVERAGE(L$3:L$874)</f>
        <v>-9.3568261721336306E-4</v>
      </c>
      <c r="W290" s="12">
        <f>+M290-AVERAGE(M$3:M$874)</f>
        <v>-9.0881549296313192E-3</v>
      </c>
      <c r="X290" s="12">
        <f>+N290-AVERAGE(N$3:N$874)</f>
        <v>3.6960943166087601E-3</v>
      </c>
      <c r="Y290" s="12">
        <f>+O290-AVERAGE(O$3:O$874)</f>
        <v>-5.7729417310177777E-3</v>
      </c>
      <c r="Z290" s="12">
        <f>+P290-AVERAGE(P$3:P$874)</f>
        <v>-2.5553674121406005E-3</v>
      </c>
      <c r="AA290" s="12">
        <f>+Q290-AVERAGE(Q$3:Q$874)</f>
        <v>5.3250192277760596E-3</v>
      </c>
      <c r="AB290" s="12">
        <f>+R290-AVERAGE(R$3:R$874)</f>
        <v>-9.5753383160388072E-3</v>
      </c>
      <c r="AC290" s="12">
        <f>+S290-AVERAGE(S$3:S$874)</f>
        <v>-1.2437180597711959E-2</v>
      </c>
      <c r="AD290" s="12">
        <f t="shared" si="5"/>
        <v>-5.9701234144527594E-3</v>
      </c>
    </row>
    <row r="291" spans="1:30" x14ac:dyDescent="0.25">
      <c r="A291" s="11">
        <v>42433</v>
      </c>
      <c r="B291" s="13">
        <v>680.28</v>
      </c>
      <c r="C291" s="10">
        <v>465.07310000000001</v>
      </c>
      <c r="D291" s="10">
        <v>38.372599999999998</v>
      </c>
      <c r="E291" s="10">
        <v>0.21609999999999999</v>
      </c>
      <c r="F291" s="15">
        <v>512.05610000000001</v>
      </c>
      <c r="G291" s="10">
        <v>44.48</v>
      </c>
      <c r="H291" s="10">
        <v>507.13310000000001</v>
      </c>
      <c r="I291" s="10">
        <v>2.4333</v>
      </c>
      <c r="J291" s="10">
        <v>173.68932000000001</v>
      </c>
      <c r="K291" s="14" t="s">
        <v>9</v>
      </c>
      <c r="L291" s="20">
        <f>+B290/B291-1</f>
        <v>9.8782854118892871E-3</v>
      </c>
      <c r="M291" s="20">
        <f>+C290/C291-1</f>
        <v>-8.1688233527159593E-3</v>
      </c>
      <c r="N291" s="20">
        <f>+D290/D291-1</f>
        <v>-2.7858419809967394E-3</v>
      </c>
      <c r="O291" s="20">
        <f>+E290/E291-1</f>
        <v>-6.0157334567330079E-3</v>
      </c>
      <c r="P291" s="20">
        <f>+F290/F291-1</f>
        <v>-7.1984300157734715E-4</v>
      </c>
      <c r="Q291" s="20">
        <f>+G290/G291-1</f>
        <v>-1.5287769784172678E-2</v>
      </c>
      <c r="R291" s="20">
        <f>+H290/H291-1</f>
        <v>-5.5387826193952217E-3</v>
      </c>
      <c r="S291" s="20">
        <f>+I290/I291-1</f>
        <v>-3.2466198167099281E-3</v>
      </c>
      <c r="T291" s="20">
        <f>+J290/J291-1</f>
        <v>-3.1181537241323776E-3</v>
      </c>
      <c r="U291" s="14" t="s">
        <v>9</v>
      </c>
      <c r="V291" s="12">
        <f>+L291-AVERAGE(L$3:L$874)</f>
        <v>9.9469696069030764E-3</v>
      </c>
      <c r="W291" s="12">
        <f>+M291-AVERAGE(M$3:M$874)</f>
        <v>-8.2692616540526055E-3</v>
      </c>
      <c r="X291" s="12">
        <f>+N291-AVERAGE(N$3:N$874)</f>
        <v>-3.0724266693455027E-3</v>
      </c>
      <c r="Y291" s="12">
        <f>+O291-AVERAGE(O$3:O$874)</f>
        <v>-6.2020830089798973E-3</v>
      </c>
      <c r="Z291" s="12">
        <f>+P291-AVERAGE(P$3:P$874)</f>
        <v>-7.910770315267253E-4</v>
      </c>
      <c r="AA291" s="12">
        <f>+Q291-AVERAGE(Q$3:Q$874)</f>
        <v>-1.5442202611191117E-2</v>
      </c>
      <c r="AB291" s="12">
        <f>+R291-AVERAGE(R$3:R$874)</f>
        <v>-5.5827520263076044E-3</v>
      </c>
      <c r="AC291" s="12">
        <f>+S291-AVERAGE(S$3:S$874)</f>
        <v>-3.2734763441654466E-3</v>
      </c>
      <c r="AD291" s="12">
        <f t="shared" si="5"/>
        <v>-3.1222156718827155E-3</v>
      </c>
    </row>
    <row r="292" spans="1:30" x14ac:dyDescent="0.25">
      <c r="A292" s="11">
        <v>42436</v>
      </c>
      <c r="B292" s="13">
        <v>679.1</v>
      </c>
      <c r="C292" s="10">
        <v>461.65179999999998</v>
      </c>
      <c r="D292" s="10">
        <v>38.235700000000001</v>
      </c>
      <c r="E292" s="10">
        <v>0.21790000000000001</v>
      </c>
      <c r="F292" s="15">
        <v>510.947</v>
      </c>
      <c r="G292" s="10">
        <v>44.47</v>
      </c>
      <c r="H292" s="10">
        <v>506.76510000000002</v>
      </c>
      <c r="I292" s="10">
        <v>2.4108000000000001</v>
      </c>
      <c r="J292" s="10">
        <v>172.58132000000001</v>
      </c>
      <c r="K292" s="14" t="s">
        <v>9</v>
      </c>
      <c r="L292" s="20">
        <f>+B291/B292-1</f>
        <v>1.7375938742452135E-3</v>
      </c>
      <c r="M292" s="20">
        <f>+C291/C292-1</f>
        <v>7.4109967728925863E-3</v>
      </c>
      <c r="N292" s="20">
        <f>+D291/D292-1</f>
        <v>3.5804235308884991E-3</v>
      </c>
      <c r="O292" s="20">
        <f>+E291/E292-1</f>
        <v>-8.2606700321249393E-3</v>
      </c>
      <c r="P292" s="20">
        <f>+F291/F292-1</f>
        <v>2.1706752363748194E-3</v>
      </c>
      <c r="Q292" s="20">
        <f>+G291/G292-1</f>
        <v>2.2487069934773452E-4</v>
      </c>
      <c r="R292" s="20">
        <f>+H291/H292-1</f>
        <v>7.2617471092617514E-4</v>
      </c>
      <c r="S292" s="20">
        <f>+I291/I292-1</f>
        <v>9.3330014932802019E-3</v>
      </c>
      <c r="T292" s="20">
        <f>+J291/J292-1</f>
        <v>6.4201618112551539E-3</v>
      </c>
      <c r="U292" s="14" t="s">
        <v>9</v>
      </c>
      <c r="V292" s="12">
        <f>+L292-AVERAGE(L$3:L$874)</f>
        <v>1.8062780692590036E-3</v>
      </c>
      <c r="W292" s="12">
        <f>+M292-AVERAGE(M$3:M$874)</f>
        <v>7.3105584715559401E-3</v>
      </c>
      <c r="X292" s="12">
        <f>+N292-AVERAGE(N$3:N$874)</f>
        <v>3.2938388425397358E-3</v>
      </c>
      <c r="Y292" s="12">
        <f>+O292-AVERAGE(O$3:O$874)</f>
        <v>-8.4470195843718288E-3</v>
      </c>
      <c r="Z292" s="12">
        <f>+P292-AVERAGE(P$3:P$874)</f>
        <v>2.0994412064254415E-3</v>
      </c>
      <c r="AA292" s="12">
        <f>+Q292-AVERAGE(Q$3:Q$874)</f>
        <v>7.0437872329295973E-5</v>
      </c>
      <c r="AB292" s="12">
        <f>+R292-AVERAGE(R$3:R$874)</f>
        <v>6.8220530401379273E-4</v>
      </c>
      <c r="AC292" s="12">
        <f>+S292-AVERAGE(S$3:S$874)</f>
        <v>9.306144965824683E-3</v>
      </c>
      <c r="AD292" s="12">
        <f t="shared" si="5"/>
        <v>6.416099863504816E-3</v>
      </c>
    </row>
    <row r="293" spans="1:30" x14ac:dyDescent="0.25">
      <c r="A293" s="11">
        <v>42437</v>
      </c>
      <c r="B293" s="13">
        <v>682.48</v>
      </c>
      <c r="C293" s="10">
        <v>460.98079999999999</v>
      </c>
      <c r="D293" s="10">
        <v>38.130800000000001</v>
      </c>
      <c r="E293" s="10">
        <v>0.21329999999999999</v>
      </c>
      <c r="F293" s="15">
        <v>509.63709999999998</v>
      </c>
      <c r="G293" s="10">
        <v>44.29</v>
      </c>
      <c r="H293" s="10">
        <v>508.35059999999999</v>
      </c>
      <c r="I293" s="10">
        <v>2.4272</v>
      </c>
      <c r="J293" s="10">
        <v>174.03910999999999</v>
      </c>
      <c r="K293" s="14" t="s">
        <v>9</v>
      </c>
      <c r="L293" s="20">
        <f>+B292/B293-1</f>
        <v>-4.952526081350328E-3</v>
      </c>
      <c r="M293" s="20">
        <f>+C292/C293-1</f>
        <v>1.4555920767198582E-3</v>
      </c>
      <c r="N293" s="20">
        <f>+D292/D293-1</f>
        <v>2.7510568883946096E-3</v>
      </c>
      <c r="O293" s="20">
        <f>+E292/E293-1</f>
        <v>2.1565869667135695E-2</v>
      </c>
      <c r="P293" s="20">
        <f>+F292/F293-1</f>
        <v>2.5702602891350956E-3</v>
      </c>
      <c r="Q293" s="20">
        <f>+G292/G293-1</f>
        <v>4.0641228268232243E-3</v>
      </c>
      <c r="R293" s="20">
        <f>+H292/H293-1</f>
        <v>-3.1189104527464817E-3</v>
      </c>
      <c r="S293" s="20">
        <f>+I292/I293-1</f>
        <v>-6.7567567567567988E-3</v>
      </c>
      <c r="T293" s="20">
        <f>+J292/J293-1</f>
        <v>-8.3762207241808717E-3</v>
      </c>
      <c r="U293" s="14" t="s">
        <v>9</v>
      </c>
      <c r="V293" s="12">
        <f>+L293-AVERAGE(L$3:L$874)</f>
        <v>-4.8838418863365379E-3</v>
      </c>
      <c r="W293" s="12">
        <f>+M293-AVERAGE(M$3:M$874)</f>
        <v>1.3551537753832118E-3</v>
      </c>
      <c r="X293" s="12">
        <f>+N293-AVERAGE(N$3:N$874)</f>
        <v>2.4644722000458463E-3</v>
      </c>
      <c r="Y293" s="12">
        <f>+O293-AVERAGE(O$3:O$874)</f>
        <v>2.1379520114888806E-2</v>
      </c>
      <c r="Z293" s="12">
        <f>+P293-AVERAGE(P$3:P$874)</f>
        <v>2.4990262591857177E-3</v>
      </c>
      <c r="AA293" s="12">
        <f>+Q293-AVERAGE(Q$3:Q$874)</f>
        <v>3.9096899998047859E-3</v>
      </c>
      <c r="AB293" s="12">
        <f>+R293-AVERAGE(R$3:R$874)</f>
        <v>-3.162879859658864E-3</v>
      </c>
      <c r="AC293" s="12">
        <f>+S293-AVERAGE(S$3:S$874)</f>
        <v>-6.7836132842123177E-3</v>
      </c>
      <c r="AD293" s="12">
        <f t="shared" si="5"/>
        <v>-8.3802826719312096E-3</v>
      </c>
    </row>
    <row r="294" spans="1:30" x14ac:dyDescent="0.25">
      <c r="A294" s="11">
        <v>42438</v>
      </c>
      <c r="B294" s="13">
        <v>675.35</v>
      </c>
      <c r="C294" s="10">
        <v>451.00150000000002</v>
      </c>
      <c r="D294" s="10">
        <v>38.154600000000002</v>
      </c>
      <c r="E294" s="10">
        <v>0.21310000000000001</v>
      </c>
      <c r="F294" s="15">
        <v>511.62060000000002</v>
      </c>
      <c r="G294" s="10">
        <v>44.56</v>
      </c>
      <c r="H294" s="10">
        <v>507.42160000000001</v>
      </c>
      <c r="I294" s="10">
        <v>2.4102000000000001</v>
      </c>
      <c r="J294" s="10">
        <v>172.65172000000001</v>
      </c>
      <c r="K294" s="14" t="s">
        <v>9</v>
      </c>
      <c r="L294" s="20">
        <f>+B293/B294-1</f>
        <v>1.0557488709558083E-2</v>
      </c>
      <c r="M294" s="20">
        <f>+C293/C294-1</f>
        <v>2.2126977404731463E-2</v>
      </c>
      <c r="N294" s="20">
        <f>+D293/D294-1</f>
        <v>-6.2377799793478239E-4</v>
      </c>
      <c r="O294" s="20">
        <f>+E293/E294-1</f>
        <v>9.3852651337389403E-4</v>
      </c>
      <c r="P294" s="20">
        <f>+F293/F294-1</f>
        <v>-3.8768962782187444E-3</v>
      </c>
      <c r="Q294" s="20">
        <f>+G293/G294-1</f>
        <v>-6.0592459605027793E-3</v>
      </c>
      <c r="R294" s="20">
        <f>+H293/H294-1</f>
        <v>1.8308247027718494E-3</v>
      </c>
      <c r="S294" s="20">
        <f>+I293/I294-1</f>
        <v>7.0533565679196109E-3</v>
      </c>
      <c r="T294" s="20">
        <f>+J293/J294-1</f>
        <v>8.0357728263580341E-3</v>
      </c>
      <c r="U294" s="14" t="s">
        <v>9</v>
      </c>
      <c r="V294" s="12">
        <f>+L294-AVERAGE(L$3:L$874)</f>
        <v>1.0626172904571872E-2</v>
      </c>
      <c r="W294" s="12">
        <f>+M294-AVERAGE(M$3:M$874)</f>
        <v>2.2026539103394815E-2</v>
      </c>
      <c r="X294" s="12">
        <f>+N294-AVERAGE(N$3:N$874)</f>
        <v>-9.1036268628354568E-4</v>
      </c>
      <c r="Y294" s="12">
        <f>+O294-AVERAGE(O$3:O$874)</f>
        <v>7.5217696112700461E-4</v>
      </c>
      <c r="Z294" s="12">
        <f>+P294-AVERAGE(P$3:P$874)</f>
        <v>-3.9481303081681223E-3</v>
      </c>
      <c r="AA294" s="12">
        <f>+Q294-AVERAGE(Q$3:Q$874)</f>
        <v>-6.2136787875212178E-3</v>
      </c>
      <c r="AB294" s="12">
        <f>+R294-AVERAGE(R$3:R$874)</f>
        <v>1.7868552958594669E-3</v>
      </c>
      <c r="AC294" s="12">
        <f>+S294-AVERAGE(S$3:S$874)</f>
        <v>7.0265000404640919E-3</v>
      </c>
      <c r="AD294" s="12">
        <f t="shared" si="5"/>
        <v>8.0317108786076962E-3</v>
      </c>
    </row>
    <row r="295" spans="1:30" x14ac:dyDescent="0.25">
      <c r="A295" s="11">
        <v>42439</v>
      </c>
      <c r="B295" s="13">
        <v>683.32</v>
      </c>
      <c r="C295" s="10">
        <v>455.30790000000002</v>
      </c>
      <c r="D295" s="10">
        <v>38.338500000000003</v>
      </c>
      <c r="E295" s="10">
        <v>0.21199999999999999</v>
      </c>
      <c r="F295" s="15">
        <v>511.67489999999998</v>
      </c>
      <c r="G295" s="10">
        <v>44.3</v>
      </c>
      <c r="H295" s="10">
        <v>509.0052</v>
      </c>
      <c r="I295" s="10">
        <v>2.4512999999999998</v>
      </c>
      <c r="J295" s="10">
        <v>176.06872000000001</v>
      </c>
      <c r="K295" s="14" t="s">
        <v>9</v>
      </c>
      <c r="L295" s="20">
        <f>+B294/B295-1</f>
        <v>-1.166364221740912E-2</v>
      </c>
      <c r="M295" s="20">
        <f>+C294/C295-1</f>
        <v>-9.4582149793579484E-3</v>
      </c>
      <c r="N295" s="20">
        <f>+D294/D295-1</f>
        <v>-4.7967447865723267E-3</v>
      </c>
      <c r="O295" s="20">
        <f>+E294/E295-1</f>
        <v>5.188679245283101E-3</v>
      </c>
      <c r="P295" s="20">
        <f>+F294/F295-1</f>
        <v>-1.0612207086957426E-4</v>
      </c>
      <c r="Q295" s="20">
        <f>+G294/G295-1</f>
        <v>5.8690744920995019E-3</v>
      </c>
      <c r="R295" s="20">
        <f>+H294/H295-1</f>
        <v>-3.1111666442700248E-3</v>
      </c>
      <c r="S295" s="20">
        <f>+I294/I295-1</f>
        <v>-1.6766613633582006E-2</v>
      </c>
      <c r="T295" s="20">
        <f>+J294/J295-1</f>
        <v>-1.9407195099731545E-2</v>
      </c>
      <c r="U295" s="14" t="s">
        <v>9</v>
      </c>
      <c r="V295" s="12">
        <f>+L295-AVERAGE(L$3:L$874)</f>
        <v>-1.1594958022395331E-2</v>
      </c>
      <c r="W295" s="12">
        <f>+M295-AVERAGE(M$3:M$874)</f>
        <v>-9.5586532806945946E-3</v>
      </c>
      <c r="X295" s="12">
        <f>+N295-AVERAGE(N$3:N$874)</f>
        <v>-5.0833294749210904E-3</v>
      </c>
      <c r="Y295" s="12">
        <f>+O295-AVERAGE(O$3:O$874)</f>
        <v>5.0023296930362116E-3</v>
      </c>
      <c r="Z295" s="12">
        <f>+P295-AVERAGE(P$3:P$874)</f>
        <v>-1.773561008189524E-4</v>
      </c>
      <c r="AA295" s="12">
        <f>+Q295-AVERAGE(Q$3:Q$874)</f>
        <v>5.7146416650810635E-3</v>
      </c>
      <c r="AB295" s="12">
        <f>+R295-AVERAGE(R$3:R$874)</f>
        <v>-3.1551360511824071E-3</v>
      </c>
      <c r="AC295" s="12">
        <f>+S295-AVERAGE(S$3:S$874)</f>
        <v>-1.6793470161037525E-2</v>
      </c>
      <c r="AD295" s="12">
        <f t="shared" si="5"/>
        <v>-1.9411257047481884E-2</v>
      </c>
    </row>
    <row r="296" spans="1:30" x14ac:dyDescent="0.25">
      <c r="A296" s="11">
        <v>42440</v>
      </c>
      <c r="B296" s="13">
        <v>683.17</v>
      </c>
      <c r="C296" s="10">
        <v>460.6096</v>
      </c>
      <c r="D296" s="10">
        <v>38.567599999999999</v>
      </c>
      <c r="E296" s="10">
        <v>0.21679999999999999</v>
      </c>
      <c r="F296" s="15">
        <v>516.79499999999996</v>
      </c>
      <c r="G296" s="10">
        <v>44.85</v>
      </c>
      <c r="H296" s="10">
        <v>516.50710000000004</v>
      </c>
      <c r="I296" s="10">
        <v>2.4559000000000002</v>
      </c>
      <c r="J296" s="10">
        <v>177.32682</v>
      </c>
      <c r="K296" s="14" t="s">
        <v>9</v>
      </c>
      <c r="L296" s="20">
        <f>+B295/B296-1</f>
        <v>2.1956467643491351E-4</v>
      </c>
      <c r="M296" s="20">
        <f>+C295/C296-1</f>
        <v>-1.1510181290185884E-2</v>
      </c>
      <c r="N296" s="20">
        <f>+D295/D296-1</f>
        <v>-5.9402192513922092E-3</v>
      </c>
      <c r="O296" s="20">
        <f>+E295/E296-1</f>
        <v>-2.2140221402214055E-2</v>
      </c>
      <c r="P296" s="20">
        <f>+F295/F296-1</f>
        <v>-9.907410094911917E-3</v>
      </c>
      <c r="Q296" s="20">
        <f>+G295/G296-1</f>
        <v>-1.2263099219621099E-2</v>
      </c>
      <c r="R296" s="20">
        <f>+H295/H296-1</f>
        <v>-1.452429211524886E-2</v>
      </c>
      <c r="S296" s="20">
        <f>+I295/I296-1</f>
        <v>-1.8730404332425454E-3</v>
      </c>
      <c r="T296" s="20">
        <f>+J295/J296-1</f>
        <v>-7.0948094597308442E-3</v>
      </c>
      <c r="U296" s="14" t="s">
        <v>9</v>
      </c>
      <c r="V296" s="12">
        <f>+L296-AVERAGE(L$3:L$874)</f>
        <v>2.8824887144870357E-4</v>
      </c>
      <c r="W296" s="12">
        <f>+M296-AVERAGE(M$3:M$874)</f>
        <v>-1.161061959152253E-2</v>
      </c>
      <c r="X296" s="12">
        <f>+N296-AVERAGE(N$3:N$874)</f>
        <v>-6.2268039397409729E-3</v>
      </c>
      <c r="Y296" s="12">
        <f>+O296-AVERAGE(O$3:O$874)</f>
        <v>-2.2326570954460945E-2</v>
      </c>
      <c r="Z296" s="12">
        <f>+P296-AVERAGE(P$3:P$874)</f>
        <v>-9.978644124861295E-3</v>
      </c>
      <c r="AA296" s="12">
        <f>+Q296-AVERAGE(Q$3:Q$874)</f>
        <v>-1.2417532046639538E-2</v>
      </c>
      <c r="AB296" s="12">
        <f>+R296-AVERAGE(R$3:R$874)</f>
        <v>-1.4568261522161242E-2</v>
      </c>
      <c r="AC296" s="12">
        <f>+S296-AVERAGE(S$3:S$874)</f>
        <v>-1.8998969606980642E-3</v>
      </c>
      <c r="AD296" s="12">
        <f t="shared" si="5"/>
        <v>-7.0988714074811821E-3</v>
      </c>
    </row>
    <row r="297" spans="1:30" x14ac:dyDescent="0.25">
      <c r="A297" s="11">
        <v>42443</v>
      </c>
      <c r="B297" s="13">
        <v>681.73</v>
      </c>
      <c r="C297" s="10">
        <v>454.75799999999998</v>
      </c>
      <c r="D297" s="10">
        <v>38.39</v>
      </c>
      <c r="E297" s="10">
        <v>0.21590000000000001</v>
      </c>
      <c r="F297" s="15">
        <v>513.74739999999997</v>
      </c>
      <c r="G297" s="10">
        <v>43.8</v>
      </c>
      <c r="H297" s="10">
        <v>511.93729999999999</v>
      </c>
      <c r="I297" s="10">
        <v>2.4407999999999999</v>
      </c>
      <c r="J297" s="10">
        <v>176.83652000000001</v>
      </c>
      <c r="K297" s="14" t="s">
        <v>9</v>
      </c>
      <c r="L297" s="20">
        <f>+B296/B297-1</f>
        <v>2.1122731873322032E-3</v>
      </c>
      <c r="M297" s="20">
        <f>+C296/C297-1</f>
        <v>1.286750315552454E-2</v>
      </c>
      <c r="N297" s="20">
        <f>+D296/D297-1</f>
        <v>4.6262047408178741E-3</v>
      </c>
      <c r="O297" s="20">
        <f>+E296/E297-1</f>
        <v>4.1685965724871377E-3</v>
      </c>
      <c r="P297" s="20">
        <f>+F296/F297-1</f>
        <v>5.9320981478445667E-3</v>
      </c>
      <c r="Q297" s="20">
        <f>+G296/G297-1</f>
        <v>2.3972602739726234E-2</v>
      </c>
      <c r="R297" s="20">
        <f>+H296/H297-1</f>
        <v>8.9264837705711475E-3</v>
      </c>
      <c r="S297" s="20">
        <f>+I296/I297-1</f>
        <v>6.1864962307440763E-3</v>
      </c>
      <c r="T297" s="20">
        <f>+J296/J297-1</f>
        <v>2.7726173304021273E-3</v>
      </c>
      <c r="U297" s="14" t="s">
        <v>9</v>
      </c>
      <c r="V297" s="12">
        <f>+L297-AVERAGE(L$3:L$874)</f>
        <v>2.1809573823459933E-3</v>
      </c>
      <c r="W297" s="12">
        <f>+M297-AVERAGE(M$3:M$874)</f>
        <v>1.2767064854187894E-2</v>
      </c>
      <c r="X297" s="12">
        <f>+N297-AVERAGE(N$3:N$874)</f>
        <v>4.3396200524691104E-3</v>
      </c>
      <c r="Y297" s="12">
        <f>+O297-AVERAGE(O$3:O$874)</f>
        <v>3.9822470202402482E-3</v>
      </c>
      <c r="Z297" s="12">
        <f>+P297-AVERAGE(P$3:P$874)</f>
        <v>5.8608641178951888E-3</v>
      </c>
      <c r="AA297" s="12">
        <f>+Q297-AVERAGE(Q$3:Q$874)</f>
        <v>2.3818169912707795E-2</v>
      </c>
      <c r="AB297" s="12">
        <f>+R297-AVERAGE(R$3:R$874)</f>
        <v>8.8825143636587656E-3</v>
      </c>
      <c r="AC297" s="12">
        <f>+S297-AVERAGE(S$3:S$874)</f>
        <v>6.1596397032885573E-3</v>
      </c>
      <c r="AD297" s="12">
        <f t="shared" si="5"/>
        <v>2.7685553826517894E-3</v>
      </c>
    </row>
    <row r="298" spans="1:30" x14ac:dyDescent="0.25">
      <c r="A298" s="11">
        <v>42444</v>
      </c>
      <c r="B298" s="13">
        <v>687.59</v>
      </c>
      <c r="C298" s="10">
        <v>453.2774</v>
      </c>
      <c r="D298" s="10">
        <v>38.381399999999999</v>
      </c>
      <c r="E298" s="10">
        <v>0.217</v>
      </c>
      <c r="F298" s="15">
        <v>514.19380000000001</v>
      </c>
      <c r="G298" s="10">
        <v>43.11</v>
      </c>
      <c r="H298" s="10">
        <v>512.07180000000005</v>
      </c>
      <c r="I298" s="10">
        <v>2.4546999999999999</v>
      </c>
      <c r="J298" s="10">
        <v>177.78393</v>
      </c>
      <c r="K298" s="14" t="s">
        <v>9</v>
      </c>
      <c r="L298" s="20">
        <f>+B297/B298-1</f>
        <v>-8.5225206882008075E-3</v>
      </c>
      <c r="M298" s="20">
        <f>+C297/C298-1</f>
        <v>3.2664324318838478E-3</v>
      </c>
      <c r="N298" s="20">
        <f>+D297/D298-1</f>
        <v>2.2406686572140622E-4</v>
      </c>
      <c r="O298" s="20">
        <f>+E297/E298-1</f>
        <v>-5.0691244239631228E-3</v>
      </c>
      <c r="P298" s="20">
        <f>+F297/F298-1</f>
        <v>-8.6815515861926595E-4</v>
      </c>
      <c r="Q298" s="20">
        <f>+G297/G298-1</f>
        <v>1.6005567153792644E-2</v>
      </c>
      <c r="R298" s="20">
        <f>+H297/H298-1</f>
        <v>-2.6265847875250881E-4</v>
      </c>
      <c r="S298" s="20">
        <f>+I297/I298-1</f>
        <v>-5.6626064284841515E-3</v>
      </c>
      <c r="T298" s="20">
        <f>+J297/J298-1</f>
        <v>-5.3289968334032656E-3</v>
      </c>
      <c r="U298" s="14" t="s">
        <v>9</v>
      </c>
      <c r="V298" s="12">
        <f>+L298-AVERAGE(L$3:L$874)</f>
        <v>-8.4538364931870183E-3</v>
      </c>
      <c r="W298" s="12">
        <f>+M298-AVERAGE(M$3:M$874)</f>
        <v>3.1659941305472012E-3</v>
      </c>
      <c r="X298" s="12">
        <f>+N298-AVERAGE(N$3:N$874)</f>
        <v>-6.2517822627357127E-5</v>
      </c>
      <c r="Y298" s="12">
        <f>+O298-AVERAGE(O$3:O$874)</f>
        <v>-5.2554739762100122E-3</v>
      </c>
      <c r="Z298" s="12">
        <f>+P298-AVERAGE(P$3:P$874)</f>
        <v>-9.393891885686441E-4</v>
      </c>
      <c r="AA298" s="12">
        <f>+Q298-AVERAGE(Q$3:Q$874)</f>
        <v>1.5851134326774204E-2</v>
      </c>
      <c r="AB298" s="12">
        <f>+R298-AVERAGE(R$3:R$874)</f>
        <v>-3.0662788566489127E-4</v>
      </c>
      <c r="AC298" s="12">
        <f>+S298-AVERAGE(S$3:S$874)</f>
        <v>-5.6894629559396705E-3</v>
      </c>
      <c r="AD298" s="12">
        <f t="shared" si="5"/>
        <v>-5.3330587811536035E-3</v>
      </c>
    </row>
    <row r="299" spans="1:30" x14ac:dyDescent="0.25">
      <c r="A299" s="11">
        <v>42445</v>
      </c>
      <c r="B299" s="13">
        <v>686.33</v>
      </c>
      <c r="C299" s="10">
        <v>457.8374</v>
      </c>
      <c r="D299" s="10">
        <v>38.678600000000003</v>
      </c>
      <c r="E299" s="10">
        <v>0.21540000000000001</v>
      </c>
      <c r="F299" s="15">
        <v>519.83450000000005</v>
      </c>
      <c r="G299" s="10">
        <v>43.51</v>
      </c>
      <c r="H299" s="10">
        <v>514.25319999999999</v>
      </c>
      <c r="I299" s="10">
        <v>2.4542999999999999</v>
      </c>
      <c r="J299" s="10">
        <v>178.20420999999999</v>
      </c>
      <c r="K299" s="14" t="s">
        <v>9</v>
      </c>
      <c r="L299" s="20">
        <f>+B298/B299-1</f>
        <v>1.8358515582883594E-3</v>
      </c>
      <c r="M299" s="20">
        <f>+C298/C299-1</f>
        <v>-9.9598678482797354E-3</v>
      </c>
      <c r="N299" s="20">
        <f>+D298/D299-1</f>
        <v>-7.6838355059387631E-3</v>
      </c>
      <c r="O299" s="20">
        <f>+E298/E299-1</f>
        <v>7.4280408542246601E-3</v>
      </c>
      <c r="P299" s="20">
        <f>+F298/F299-1</f>
        <v>-1.0850953524631501E-2</v>
      </c>
      <c r="Q299" s="20">
        <f>+G298/G299-1</f>
        <v>-9.1932888991036465E-3</v>
      </c>
      <c r="R299" s="20">
        <f>+H298/H299-1</f>
        <v>-4.2418792921462556E-3</v>
      </c>
      <c r="S299" s="20">
        <f>+I298/I299-1</f>
        <v>1.6297926088904013E-4</v>
      </c>
      <c r="T299" s="20">
        <f>+J298/J299-1</f>
        <v>-2.3584179071862721E-3</v>
      </c>
      <c r="U299" s="14" t="s">
        <v>9</v>
      </c>
      <c r="V299" s="12">
        <f>+L299-AVERAGE(L$3:L$874)</f>
        <v>1.9045357533021496E-3</v>
      </c>
      <c r="W299" s="12">
        <f>+M299-AVERAGE(M$3:M$874)</f>
        <v>-1.0060306149616382E-2</v>
      </c>
      <c r="X299" s="12">
        <f>+N299-AVERAGE(N$3:N$874)</f>
        <v>-7.9704201942875259E-3</v>
      </c>
      <c r="Y299" s="12">
        <f>+O299-AVERAGE(O$3:O$874)</f>
        <v>7.2416913019777707E-3</v>
      </c>
      <c r="Z299" s="12">
        <f>+P299-AVERAGE(P$3:P$874)</f>
        <v>-1.0922187554580879E-2</v>
      </c>
      <c r="AA299" s="12">
        <f>+Q299-AVERAGE(Q$3:Q$874)</f>
        <v>-9.3477217261220859E-3</v>
      </c>
      <c r="AB299" s="12">
        <f>+R299-AVERAGE(R$3:R$874)</f>
        <v>-4.2858486990586383E-3</v>
      </c>
      <c r="AC299" s="12">
        <f>+S299-AVERAGE(S$3:S$874)</f>
        <v>1.3612273343352149E-4</v>
      </c>
      <c r="AD299" s="12">
        <f t="shared" si="5"/>
        <v>-2.36247985493661E-3</v>
      </c>
    </row>
    <row r="300" spans="1:30" x14ac:dyDescent="0.25">
      <c r="A300" s="11">
        <v>42446</v>
      </c>
      <c r="B300" s="13">
        <v>669.73</v>
      </c>
      <c r="C300" s="10">
        <v>458.97449999999998</v>
      </c>
      <c r="D300" s="10">
        <v>38.673299999999998</v>
      </c>
      <c r="E300" s="10">
        <v>0.218</v>
      </c>
      <c r="F300" s="15">
        <v>516.21870000000001</v>
      </c>
      <c r="G300" s="10">
        <v>44.19</v>
      </c>
      <c r="H300" s="10">
        <v>512.36410000000001</v>
      </c>
      <c r="I300" s="10">
        <v>2.4432999999999998</v>
      </c>
      <c r="J300" s="10">
        <v>177.27903000000001</v>
      </c>
      <c r="K300" s="14" t="s">
        <v>9</v>
      </c>
      <c r="L300" s="20">
        <f>+B299/B300-1</f>
        <v>2.4786107834500415E-2</v>
      </c>
      <c r="M300" s="20">
        <f>+C299/C300-1</f>
        <v>-2.4774796856905645E-3</v>
      </c>
      <c r="N300" s="20">
        <f>+D299/D300-1</f>
        <v>1.3704545513326671E-4</v>
      </c>
      <c r="O300" s="20">
        <f>+E299/E300-1</f>
        <v>-1.1926605504587129E-2</v>
      </c>
      <c r="P300" s="20">
        <f>+F299/F300-1</f>
        <v>7.0043956175940281E-3</v>
      </c>
      <c r="Q300" s="20">
        <f>+G299/G300-1</f>
        <v>-1.5388096854491939E-2</v>
      </c>
      <c r="R300" s="20">
        <f>+H299/H300-1</f>
        <v>3.6870264719952583E-3</v>
      </c>
      <c r="S300" s="20">
        <f>+I299/I300-1</f>
        <v>4.5021078050178076E-3</v>
      </c>
      <c r="T300" s="20">
        <f>+J299/J300-1</f>
        <v>5.2187785549142607E-3</v>
      </c>
      <c r="U300" s="14" t="s">
        <v>9</v>
      </c>
      <c r="V300" s="12">
        <f>+L300-AVERAGE(L$3:L$874)</f>
        <v>2.4854792029514204E-2</v>
      </c>
      <c r="W300" s="12">
        <f>+M300-AVERAGE(M$3:M$874)</f>
        <v>-2.5779179870272111E-3</v>
      </c>
      <c r="X300" s="12">
        <f>+N300-AVERAGE(N$3:N$874)</f>
        <v>-1.4953923321549663E-4</v>
      </c>
      <c r="Y300" s="12">
        <f>+O300-AVERAGE(O$3:O$874)</f>
        <v>-1.2112955056834018E-2</v>
      </c>
      <c r="Z300" s="12">
        <f>+P300-AVERAGE(P$3:P$874)</f>
        <v>6.9331615876446501E-3</v>
      </c>
      <c r="AA300" s="12">
        <f>+Q300-AVERAGE(Q$3:Q$874)</f>
        <v>-1.5542529681510379E-2</v>
      </c>
      <c r="AB300" s="12">
        <f>+R300-AVERAGE(R$3:R$874)</f>
        <v>3.643057065082876E-3</v>
      </c>
      <c r="AC300" s="12">
        <f>+S300-AVERAGE(S$3:S$874)</f>
        <v>4.4752512775622887E-3</v>
      </c>
      <c r="AD300" s="12">
        <f t="shared" si="5"/>
        <v>5.2147166071639228E-3</v>
      </c>
    </row>
    <row r="301" spans="1:30" x14ac:dyDescent="0.25">
      <c r="A301" s="11">
        <v>42447</v>
      </c>
      <c r="B301" s="13">
        <v>675.71</v>
      </c>
      <c r="C301" s="10">
        <v>459.83339999999998</v>
      </c>
      <c r="D301" s="10">
        <v>38.883699999999997</v>
      </c>
      <c r="E301" s="10">
        <v>0.22009999999999999</v>
      </c>
      <c r="F301" s="15">
        <v>520.02499999999998</v>
      </c>
      <c r="G301" s="10">
        <v>44.35</v>
      </c>
      <c r="H301" s="10">
        <v>514.21090000000004</v>
      </c>
      <c r="I301" s="10">
        <v>2.4586999999999999</v>
      </c>
      <c r="J301" s="10">
        <v>178.80522999999999</v>
      </c>
      <c r="K301" s="14" t="s">
        <v>9</v>
      </c>
      <c r="L301" s="20">
        <f>+B300/B301-1</f>
        <v>-8.849950422518571E-3</v>
      </c>
      <c r="M301" s="20">
        <f>+C300/C301-1</f>
        <v>-1.8678503997316964E-3</v>
      </c>
      <c r="N301" s="20">
        <f>+D300/D301-1</f>
        <v>-5.4110076973127308E-3</v>
      </c>
      <c r="O301" s="20">
        <f>+E300/E301-1</f>
        <v>-9.5411176737846271E-3</v>
      </c>
      <c r="P301" s="20">
        <f>+F300/F301-1</f>
        <v>-7.3194557953943917E-3</v>
      </c>
      <c r="Q301" s="20">
        <f>+G300/G301-1</f>
        <v>-3.6076662908681723E-3</v>
      </c>
      <c r="R301" s="20">
        <f>+H300/H301-1</f>
        <v>-3.5915224667544265E-3</v>
      </c>
      <c r="S301" s="20">
        <f>+I300/I301-1</f>
        <v>-6.2634725668035962E-3</v>
      </c>
      <c r="T301" s="20">
        <f>+J300/J301-1</f>
        <v>-8.5355445139942976E-3</v>
      </c>
      <c r="U301" s="14" t="s">
        <v>9</v>
      </c>
      <c r="V301" s="12">
        <f>+L301-AVERAGE(L$3:L$874)</f>
        <v>-8.7812662275047818E-3</v>
      </c>
      <c r="W301" s="12">
        <f>+M301-AVERAGE(M$3:M$874)</f>
        <v>-1.968288701068343E-3</v>
      </c>
      <c r="X301" s="12">
        <f>+N301-AVERAGE(N$3:N$874)</f>
        <v>-5.6975923856614945E-3</v>
      </c>
      <c r="Y301" s="12">
        <f>+O301-AVERAGE(O$3:O$874)</f>
        <v>-9.7274672260315165E-3</v>
      </c>
      <c r="Z301" s="12">
        <f>+P301-AVERAGE(P$3:P$874)</f>
        <v>-7.3906898253437697E-3</v>
      </c>
      <c r="AA301" s="12">
        <f>+Q301-AVERAGE(Q$3:Q$874)</f>
        <v>-3.7620991178866107E-3</v>
      </c>
      <c r="AB301" s="12">
        <f>+R301-AVERAGE(R$3:R$874)</f>
        <v>-3.6354918736668088E-3</v>
      </c>
      <c r="AC301" s="12">
        <f>+S301-AVERAGE(S$3:S$874)</f>
        <v>-6.2903290942591152E-3</v>
      </c>
      <c r="AD301" s="12">
        <f t="shared" si="5"/>
        <v>-8.5396064617446355E-3</v>
      </c>
    </row>
    <row r="302" spans="1:30" x14ac:dyDescent="0.25">
      <c r="A302" s="11">
        <v>42450</v>
      </c>
      <c r="B302" s="13">
        <v>676.65</v>
      </c>
      <c r="C302" s="10">
        <v>457.20949999999999</v>
      </c>
      <c r="D302" s="10">
        <v>38.837200000000003</v>
      </c>
      <c r="E302" s="10">
        <v>0.22009999999999999</v>
      </c>
      <c r="F302" s="15">
        <v>516.15340000000003</v>
      </c>
      <c r="G302" s="10">
        <v>44.43</v>
      </c>
      <c r="H302" s="10">
        <v>512.43880000000001</v>
      </c>
      <c r="I302" s="10">
        <v>2.4466000000000001</v>
      </c>
      <c r="J302" s="10">
        <v>178.46902</v>
      </c>
      <c r="K302" s="14" t="s">
        <v>9</v>
      </c>
      <c r="L302" s="20">
        <f>+B301/B302-1</f>
        <v>-1.3891967782456716E-3</v>
      </c>
      <c r="M302" s="20">
        <f>+C301/C302-1</f>
        <v>5.7389446194797689E-3</v>
      </c>
      <c r="N302" s="20">
        <f>+D301/D302-1</f>
        <v>1.1973056760012923E-3</v>
      </c>
      <c r="O302" s="20">
        <f>+E301/E302-1</f>
        <v>0</v>
      </c>
      <c r="P302" s="20">
        <f>+F301/F302-1</f>
        <v>7.5008708651340683E-3</v>
      </c>
      <c r="Q302" s="20">
        <f>+G301/G302-1</f>
        <v>-1.8005851901867764E-3</v>
      </c>
      <c r="R302" s="20">
        <f>+H301/H302-1</f>
        <v>3.4581690535533394E-3</v>
      </c>
      <c r="S302" s="20">
        <f>+I301/I302-1</f>
        <v>4.9456388457449485E-3</v>
      </c>
      <c r="T302" s="20">
        <f>+J301/J302-1</f>
        <v>1.8838563690213306E-3</v>
      </c>
      <c r="U302" s="14" t="s">
        <v>9</v>
      </c>
      <c r="V302" s="12">
        <f>+L302-AVERAGE(L$3:L$874)</f>
        <v>-1.3205125832318814E-3</v>
      </c>
      <c r="W302" s="12">
        <f>+M302-AVERAGE(M$3:M$874)</f>
        <v>5.6385063181431227E-3</v>
      </c>
      <c r="X302" s="12">
        <f>+N302-AVERAGE(N$3:N$874)</f>
        <v>9.1072098765252905E-4</v>
      </c>
      <c r="Y302" s="12">
        <f>+O302-AVERAGE(O$3:O$874)</f>
        <v>-1.8634955224688943E-4</v>
      </c>
      <c r="Z302" s="12">
        <f>+P302-AVERAGE(P$3:P$874)</f>
        <v>7.4296368351846904E-3</v>
      </c>
      <c r="AA302" s="12">
        <f>+Q302-AVERAGE(Q$3:Q$874)</f>
        <v>-1.9550180172052149E-3</v>
      </c>
      <c r="AB302" s="12">
        <f>+R302-AVERAGE(R$3:R$874)</f>
        <v>3.4141996466409571E-3</v>
      </c>
      <c r="AC302" s="12">
        <f>+S302-AVERAGE(S$3:S$874)</f>
        <v>4.9187823182894296E-3</v>
      </c>
      <c r="AD302" s="12">
        <f t="shared" si="5"/>
        <v>1.8797944212709927E-3</v>
      </c>
    </row>
    <row r="303" spans="1:30" x14ac:dyDescent="0.25">
      <c r="A303" s="11">
        <v>42451</v>
      </c>
      <c r="B303" s="13">
        <v>673.48</v>
      </c>
      <c r="C303" s="10">
        <v>454.95260000000002</v>
      </c>
      <c r="D303" s="10">
        <v>38.866999999999997</v>
      </c>
      <c r="E303" s="10">
        <v>0.22220000000000001</v>
      </c>
      <c r="F303" s="15">
        <v>516.10360000000003</v>
      </c>
      <c r="G303" s="10">
        <v>44.25</v>
      </c>
      <c r="H303" s="10">
        <v>513.23410000000001</v>
      </c>
      <c r="I303" s="10">
        <v>2.4226999999999999</v>
      </c>
      <c r="J303" s="10">
        <v>177.50672</v>
      </c>
      <c r="K303" s="14" t="s">
        <v>9</v>
      </c>
      <c r="L303" s="20">
        <f>+B302/B303-1</f>
        <v>4.7068955277067559E-3</v>
      </c>
      <c r="M303" s="20">
        <f>+C302/C303-1</f>
        <v>4.9607365690402805E-3</v>
      </c>
      <c r="N303" s="20">
        <f>+D302/D303-1</f>
        <v>-7.6671726657562278E-4</v>
      </c>
      <c r="O303" s="20">
        <f>+E302/E303-1</f>
        <v>-9.4509450945094997E-3</v>
      </c>
      <c r="P303" s="20">
        <f>+F302/F303-1</f>
        <v>9.6492254655800025E-5</v>
      </c>
      <c r="Q303" s="20">
        <f>+G302/G303-1</f>
        <v>4.0677966101694274E-3</v>
      </c>
      <c r="R303" s="20">
        <f>+H302/H303-1</f>
        <v>-1.5495852672299248E-3</v>
      </c>
      <c r="S303" s="20">
        <f>+I302/I303-1</f>
        <v>9.8650266231889994E-3</v>
      </c>
      <c r="T303" s="20">
        <f>+J302/J303-1</f>
        <v>5.4212032085321216E-3</v>
      </c>
      <c r="U303" s="14" t="s">
        <v>9</v>
      </c>
      <c r="V303" s="12">
        <f>+L303-AVERAGE(L$3:L$874)</f>
        <v>4.775579722720546E-3</v>
      </c>
      <c r="W303" s="12">
        <f>+M303-AVERAGE(M$3:M$874)</f>
        <v>4.8602982677036343E-3</v>
      </c>
      <c r="X303" s="12">
        <f>+N303-AVERAGE(N$3:N$874)</f>
        <v>-1.0533019549243861E-3</v>
      </c>
      <c r="Y303" s="12">
        <f>+O303-AVERAGE(O$3:O$874)</f>
        <v>-9.6372946467563891E-3</v>
      </c>
      <c r="Z303" s="12">
        <f>+P303-AVERAGE(P$3:P$874)</f>
        <v>2.5258224706421894E-5</v>
      </c>
      <c r="AA303" s="12">
        <f>+Q303-AVERAGE(Q$3:Q$874)</f>
        <v>3.9133637831509889E-3</v>
      </c>
      <c r="AB303" s="12">
        <f>+R303-AVERAGE(R$3:R$874)</f>
        <v>-1.5935546741423074E-3</v>
      </c>
      <c r="AC303" s="12">
        <f>+S303-AVERAGE(S$3:S$874)</f>
        <v>9.8381700957334804E-3</v>
      </c>
      <c r="AD303" s="12">
        <f t="shared" si="5"/>
        <v>5.4171412607817836E-3</v>
      </c>
    </row>
    <row r="304" spans="1:30" x14ac:dyDescent="0.25">
      <c r="A304" s="11">
        <v>42452</v>
      </c>
      <c r="B304" s="13">
        <v>678.05</v>
      </c>
      <c r="C304" s="10">
        <v>457.02600000000001</v>
      </c>
      <c r="D304" s="10">
        <v>38.737200000000001</v>
      </c>
      <c r="E304" s="10">
        <v>0.2218</v>
      </c>
      <c r="F304" s="15">
        <v>515.98469999999998</v>
      </c>
      <c r="G304" s="10">
        <v>44.38</v>
      </c>
      <c r="H304" s="10">
        <v>513.22029999999995</v>
      </c>
      <c r="I304" s="10">
        <v>2.4339</v>
      </c>
      <c r="J304" s="10">
        <v>178.93302</v>
      </c>
      <c r="K304" s="14" t="s">
        <v>9</v>
      </c>
      <c r="L304" s="20">
        <f>+B303/B304-1</f>
        <v>-6.739915935402907E-3</v>
      </c>
      <c r="M304" s="20">
        <f>+C303/C304-1</f>
        <v>-4.5367221996122087E-3</v>
      </c>
      <c r="N304" s="20">
        <f>+D303/D304-1</f>
        <v>3.3507842590583259E-3</v>
      </c>
      <c r="O304" s="20">
        <f>+E303/E304-1</f>
        <v>1.8034265103696878E-3</v>
      </c>
      <c r="P304" s="20">
        <f>+F303/F304-1</f>
        <v>2.3043318920135114E-4</v>
      </c>
      <c r="Q304" s="20">
        <f>+G303/G304-1</f>
        <v>-2.9292474087427856E-3</v>
      </c>
      <c r="R304" s="20">
        <f>+H303/H304-1</f>
        <v>2.6889037709754149E-5</v>
      </c>
      <c r="S304" s="20">
        <f>+I303/I304-1</f>
        <v>-4.6016681046879837E-3</v>
      </c>
      <c r="T304" s="20">
        <f>+J303/J304-1</f>
        <v>-7.9711391446922741E-3</v>
      </c>
      <c r="U304" s="14" t="s">
        <v>9</v>
      </c>
      <c r="V304" s="12">
        <f>+L304-AVERAGE(L$3:L$874)</f>
        <v>-6.6712317403891169E-3</v>
      </c>
      <c r="W304" s="12">
        <f>+M304-AVERAGE(M$3:M$874)</f>
        <v>-4.6371605009488549E-3</v>
      </c>
      <c r="X304" s="12">
        <f>+N304-AVERAGE(N$3:N$874)</f>
        <v>3.0641995707095626E-3</v>
      </c>
      <c r="Y304" s="12">
        <f>+O304-AVERAGE(O$3:O$874)</f>
        <v>1.6170769581227984E-3</v>
      </c>
      <c r="Z304" s="12">
        <f>+P304-AVERAGE(P$3:P$874)</f>
        <v>1.59199159251973E-4</v>
      </c>
      <c r="AA304" s="12">
        <f>+Q304-AVERAGE(Q$3:Q$874)</f>
        <v>-3.083680235761224E-3</v>
      </c>
      <c r="AB304" s="12">
        <f>+R304-AVERAGE(R$3:R$874)</f>
        <v>-1.7080369202628308E-5</v>
      </c>
      <c r="AC304" s="12">
        <f>+S304-AVERAGE(S$3:S$874)</f>
        <v>-4.6285246321435027E-3</v>
      </c>
      <c r="AD304" s="12">
        <f t="shared" si="5"/>
        <v>-7.9752010924426121E-3</v>
      </c>
    </row>
    <row r="305" spans="1:30" x14ac:dyDescent="0.25">
      <c r="A305" s="11">
        <v>42453</v>
      </c>
      <c r="B305" s="13">
        <v>680.9</v>
      </c>
      <c r="C305" s="10">
        <v>456.14859999999999</v>
      </c>
      <c r="D305" s="10">
        <v>38.652900000000002</v>
      </c>
      <c r="E305" s="10">
        <v>0.22159999999999999</v>
      </c>
      <c r="F305" s="15">
        <v>513.72860000000003</v>
      </c>
      <c r="G305" s="10">
        <v>44.03</v>
      </c>
      <c r="H305" s="10">
        <v>512.3442</v>
      </c>
      <c r="I305" s="10">
        <v>2.4224999999999999</v>
      </c>
      <c r="J305" s="10">
        <v>178.17982000000001</v>
      </c>
      <c r="K305" s="14" t="s">
        <v>9</v>
      </c>
      <c r="L305" s="20">
        <f>+B304/B305-1</f>
        <v>-4.1856366573652659E-3</v>
      </c>
      <c r="M305" s="20">
        <f>+C304/C305-1</f>
        <v>1.9234959835456866E-3</v>
      </c>
      <c r="N305" s="20">
        <f>+D304/D305-1</f>
        <v>2.1809489068089771E-3</v>
      </c>
      <c r="O305" s="20">
        <f>+E304/E305-1</f>
        <v>9.0252707581228719E-4</v>
      </c>
      <c r="P305" s="20">
        <f>+F304/F305-1</f>
        <v>4.3916184537904357E-3</v>
      </c>
      <c r="Q305" s="20">
        <f>+G304/G305-1</f>
        <v>7.9491255961845475E-3</v>
      </c>
      <c r="R305" s="20">
        <f>+H304/H305-1</f>
        <v>1.7099832495419687E-3</v>
      </c>
      <c r="S305" s="20">
        <f>+I304/I305-1</f>
        <v>4.7058823529411153E-3</v>
      </c>
      <c r="T305" s="20">
        <f>+J304/J305-1</f>
        <v>4.227190262062086E-3</v>
      </c>
      <c r="U305" s="14" t="s">
        <v>9</v>
      </c>
      <c r="V305" s="12">
        <f>+L305-AVERAGE(L$3:L$874)</f>
        <v>-4.1169524623514758E-3</v>
      </c>
      <c r="W305" s="12">
        <f>+M305-AVERAGE(M$3:M$874)</f>
        <v>1.8230576822090402E-3</v>
      </c>
      <c r="X305" s="12">
        <f>+N305-AVERAGE(N$3:N$874)</f>
        <v>1.8943642184602138E-3</v>
      </c>
      <c r="Y305" s="12">
        <f>+O305-AVERAGE(O$3:O$874)</f>
        <v>7.1617752356539777E-4</v>
      </c>
      <c r="Z305" s="12">
        <f>+P305-AVERAGE(P$3:P$874)</f>
        <v>4.3203844238410578E-3</v>
      </c>
      <c r="AA305" s="12">
        <f>+Q305-AVERAGE(Q$3:Q$874)</f>
        <v>7.794692769166109E-3</v>
      </c>
      <c r="AB305" s="12">
        <f>+R305-AVERAGE(R$3:R$874)</f>
        <v>1.6660138426295862E-3</v>
      </c>
      <c r="AC305" s="12">
        <f>+S305-AVERAGE(S$3:S$874)</f>
        <v>4.6790258254855964E-3</v>
      </c>
      <c r="AD305" s="12">
        <f t="shared" si="5"/>
        <v>4.2231283143117481E-3</v>
      </c>
    </row>
    <row r="306" spans="1:30" x14ac:dyDescent="0.25">
      <c r="A306" s="11">
        <v>42457</v>
      </c>
      <c r="B306" s="13">
        <v>679.1</v>
      </c>
      <c r="C306" s="10">
        <v>458.17419999999998</v>
      </c>
      <c r="D306" s="10">
        <v>39.083599999999997</v>
      </c>
      <c r="E306" s="10">
        <v>0.22520000000000001</v>
      </c>
      <c r="F306" s="15">
        <v>516.66390000000001</v>
      </c>
      <c r="G306" s="10">
        <v>44.08</v>
      </c>
      <c r="H306" s="10">
        <v>513.99900000000002</v>
      </c>
      <c r="I306" s="10">
        <v>2.4346999999999999</v>
      </c>
      <c r="J306" s="10">
        <v>179.26751999999999</v>
      </c>
      <c r="K306" s="14" t="s">
        <v>9</v>
      </c>
      <c r="L306" s="20">
        <f>+B305/B306-1</f>
        <v>2.6505669268148679E-3</v>
      </c>
      <c r="M306" s="20">
        <f>+C305/C306-1</f>
        <v>-4.4210258892796173E-3</v>
      </c>
      <c r="N306" s="20">
        <f>+D305/D306-1</f>
        <v>-1.101996745437972E-2</v>
      </c>
      <c r="O306" s="20">
        <f>+E305/E306-1</f>
        <v>-1.598579040852588E-2</v>
      </c>
      <c r="P306" s="20">
        <f>+F305/F306-1</f>
        <v>-5.6812562286623347E-3</v>
      </c>
      <c r="Q306" s="20">
        <f>+G305/G306-1</f>
        <v>-1.1343012704173594E-3</v>
      </c>
      <c r="R306" s="20">
        <f>+H305/H306-1</f>
        <v>-3.2194615164621299E-3</v>
      </c>
      <c r="S306" s="20">
        <f>+I305/I306-1</f>
        <v>-5.0108842978601187E-3</v>
      </c>
      <c r="T306" s="20">
        <f>+J305/J306-1</f>
        <v>-6.0674683288973741E-3</v>
      </c>
      <c r="U306" s="14" t="s">
        <v>9</v>
      </c>
      <c r="V306" s="12">
        <f>+L306-AVERAGE(L$3:L$874)</f>
        <v>2.7192511218286581E-3</v>
      </c>
      <c r="W306" s="12">
        <f>+M306-AVERAGE(M$3:M$874)</f>
        <v>-4.5214641906162634E-3</v>
      </c>
      <c r="X306" s="12">
        <f>+N306-AVERAGE(N$3:N$874)</f>
        <v>-1.1306552142728483E-2</v>
      </c>
      <c r="Y306" s="12">
        <f>+O306-AVERAGE(O$3:O$874)</f>
        <v>-1.6172139960772769E-2</v>
      </c>
      <c r="Z306" s="12">
        <f>+P306-AVERAGE(P$3:P$874)</f>
        <v>-5.7524902586117126E-3</v>
      </c>
      <c r="AA306" s="12">
        <f>+Q306-AVERAGE(Q$3:Q$874)</f>
        <v>-1.2887340974357979E-3</v>
      </c>
      <c r="AB306" s="12">
        <f>+R306-AVERAGE(R$3:R$874)</f>
        <v>-3.2634309233745122E-3</v>
      </c>
      <c r="AC306" s="12">
        <f>+S306-AVERAGE(S$3:S$874)</f>
        <v>-5.0377408253156376E-3</v>
      </c>
      <c r="AD306" s="12">
        <f t="shared" si="5"/>
        <v>-6.071530276647712E-3</v>
      </c>
    </row>
    <row r="307" spans="1:30" x14ac:dyDescent="0.25">
      <c r="A307" s="11">
        <v>42458</v>
      </c>
      <c r="B307" s="13">
        <v>681.7</v>
      </c>
      <c r="C307" s="10">
        <v>466.80020000000002</v>
      </c>
      <c r="D307" s="10">
        <v>39.285699999999999</v>
      </c>
      <c r="E307" s="10">
        <v>0.22289999999999999</v>
      </c>
      <c r="F307" s="15">
        <v>521.20039999999995</v>
      </c>
      <c r="G307" s="10">
        <v>44.92</v>
      </c>
      <c r="H307" s="10">
        <v>519.80100000000004</v>
      </c>
      <c r="I307" s="10">
        <v>2.4538000000000002</v>
      </c>
      <c r="J307" s="10">
        <v>181.13003</v>
      </c>
      <c r="K307" s="14" t="s">
        <v>9</v>
      </c>
      <c r="L307" s="20">
        <f>+B306/B307-1</f>
        <v>-3.8139944257005176E-3</v>
      </c>
      <c r="M307" s="20">
        <f>+C306/C307-1</f>
        <v>-1.8478998080977749E-2</v>
      </c>
      <c r="N307" s="20">
        <f>+D306/D307-1</f>
        <v>-5.1443655070420036E-3</v>
      </c>
      <c r="O307" s="20">
        <f>+E306/E307-1</f>
        <v>1.0318528488111323E-2</v>
      </c>
      <c r="P307" s="20">
        <f>+F306/F307-1</f>
        <v>-8.7039457375702733E-3</v>
      </c>
      <c r="Q307" s="20">
        <f>+G306/G307-1</f>
        <v>-1.8699910952805099E-2</v>
      </c>
      <c r="R307" s="20">
        <f>+H306/H307-1</f>
        <v>-1.1161963905417682E-2</v>
      </c>
      <c r="S307" s="20">
        <f>+I306/I307-1</f>
        <v>-7.7838454641780963E-3</v>
      </c>
      <c r="T307" s="20">
        <f>+J306/J307-1</f>
        <v>-1.0282723411463079E-2</v>
      </c>
      <c r="U307" s="14" t="s">
        <v>9</v>
      </c>
      <c r="V307" s="12">
        <f>+L307-AVERAGE(L$3:L$874)</f>
        <v>-3.7453102306867275E-3</v>
      </c>
      <c r="W307" s="12">
        <f>+M307-AVERAGE(M$3:M$874)</f>
        <v>-1.8579436382314397E-2</v>
      </c>
      <c r="X307" s="12">
        <f>+N307-AVERAGE(N$3:N$874)</f>
        <v>-5.4309501953907673E-3</v>
      </c>
      <c r="Y307" s="12">
        <f>+O307-AVERAGE(O$3:O$874)</f>
        <v>1.0132178935864433E-2</v>
      </c>
      <c r="Z307" s="12">
        <f>+P307-AVERAGE(P$3:P$874)</f>
        <v>-8.7751797675196513E-3</v>
      </c>
      <c r="AA307" s="12">
        <f>+Q307-AVERAGE(Q$3:Q$874)</f>
        <v>-1.8854343779823538E-2</v>
      </c>
      <c r="AB307" s="12">
        <f>+R307-AVERAGE(R$3:R$874)</f>
        <v>-1.1205933312330064E-2</v>
      </c>
      <c r="AC307" s="12">
        <f>+S307-AVERAGE(S$3:S$874)</f>
        <v>-7.8107019916336153E-3</v>
      </c>
      <c r="AD307" s="12">
        <f t="shared" si="5"/>
        <v>-1.0286785359213417E-2</v>
      </c>
    </row>
    <row r="308" spans="1:30" x14ac:dyDescent="0.25">
      <c r="A308" s="11">
        <v>42459</v>
      </c>
      <c r="B308" s="13">
        <v>673.1</v>
      </c>
      <c r="C308" s="10">
        <v>465.65039999999999</v>
      </c>
      <c r="D308" s="10">
        <v>39.059899999999999</v>
      </c>
      <c r="E308" s="10">
        <v>0.22320000000000001</v>
      </c>
      <c r="F308" s="15">
        <v>518.96289999999999</v>
      </c>
      <c r="G308" s="10">
        <v>45.06</v>
      </c>
      <c r="H308" s="10">
        <v>516.12800000000004</v>
      </c>
      <c r="I308" s="10">
        <v>2.4232</v>
      </c>
      <c r="J308" s="10">
        <v>178.56631999999999</v>
      </c>
      <c r="K308" s="14" t="s">
        <v>9</v>
      </c>
      <c r="L308" s="20">
        <f>+B307/B308-1</f>
        <v>1.277670479869264E-2</v>
      </c>
      <c r="M308" s="20">
        <f>+C307/C308-1</f>
        <v>2.4692344299501734E-3</v>
      </c>
      <c r="N308" s="20">
        <f>+D307/D308-1</f>
        <v>5.7808647743593511E-3</v>
      </c>
      <c r="O308" s="20">
        <f>+E307/E308-1</f>
        <v>-1.3440860215054862E-3</v>
      </c>
      <c r="P308" s="20">
        <f>+F307/F308-1</f>
        <v>4.3114835376478755E-3</v>
      </c>
      <c r="Q308" s="20">
        <f>+G307/G308-1</f>
        <v>-3.1069684864625247E-3</v>
      </c>
      <c r="R308" s="20">
        <f>+H307/H308-1</f>
        <v>7.1164517329034283E-3</v>
      </c>
      <c r="S308" s="20">
        <f>+I307/I308-1</f>
        <v>1.2627930009904365E-2</v>
      </c>
      <c r="T308" s="20">
        <f>+J307/J308-1</f>
        <v>1.4357186730397986E-2</v>
      </c>
      <c r="U308" s="14" t="s">
        <v>9</v>
      </c>
      <c r="V308" s="12">
        <f>+L308-AVERAGE(L$3:L$874)</f>
        <v>1.2845388993706429E-2</v>
      </c>
      <c r="W308" s="12">
        <f>+M308-AVERAGE(M$3:M$874)</f>
        <v>2.3687961286135268E-3</v>
      </c>
      <c r="X308" s="12">
        <f>+N308-AVERAGE(N$3:N$874)</f>
        <v>5.4942800860105874E-3</v>
      </c>
      <c r="Y308" s="12">
        <f>+O308-AVERAGE(O$3:O$874)</f>
        <v>-1.5304355737523756E-3</v>
      </c>
      <c r="Z308" s="12">
        <f>+P308-AVERAGE(P$3:P$874)</f>
        <v>4.2402495076984976E-3</v>
      </c>
      <c r="AA308" s="12">
        <f>+Q308-AVERAGE(Q$3:Q$874)</f>
        <v>-3.2614013134809631E-3</v>
      </c>
      <c r="AB308" s="12">
        <f>+R308-AVERAGE(R$3:R$874)</f>
        <v>7.0724823259910455E-3</v>
      </c>
      <c r="AC308" s="12">
        <f>+S308-AVERAGE(S$3:S$874)</f>
        <v>1.2601073482448846E-2</v>
      </c>
      <c r="AD308" s="12">
        <f t="shared" si="5"/>
        <v>1.4353124782647648E-2</v>
      </c>
    </row>
    <row r="309" spans="1:30" x14ac:dyDescent="0.25">
      <c r="A309" s="11">
        <v>42460</v>
      </c>
      <c r="B309" s="13">
        <v>667.74</v>
      </c>
      <c r="C309" s="10">
        <v>463.1327</v>
      </c>
      <c r="D309" s="10">
        <v>38.805100000000003</v>
      </c>
      <c r="E309" s="10">
        <v>0.22339999999999999</v>
      </c>
      <c r="F309" s="15">
        <v>515.55769999999995</v>
      </c>
      <c r="G309" s="10">
        <v>45.4</v>
      </c>
      <c r="H309" s="10">
        <v>513.35220000000004</v>
      </c>
      <c r="I309" s="10">
        <v>2.4304000000000001</v>
      </c>
      <c r="J309" s="10">
        <v>179.83832000000001</v>
      </c>
      <c r="K309" s="14" t="s">
        <v>9</v>
      </c>
      <c r="L309" s="20">
        <f>+B308/B309-1</f>
        <v>8.0270764069847456E-3</v>
      </c>
      <c r="M309" s="20">
        <f>+C308/C309-1</f>
        <v>5.4362389008593137E-3</v>
      </c>
      <c r="N309" s="20">
        <f>+D308/D309-1</f>
        <v>6.5661472332243509E-3</v>
      </c>
      <c r="O309" s="20">
        <f>+E308/E309-1</f>
        <v>-8.9525514771704451E-4</v>
      </c>
      <c r="P309" s="20">
        <f>+F308/F309-1</f>
        <v>6.6048863201928487E-3</v>
      </c>
      <c r="Q309" s="20">
        <f>+G308/G309-1</f>
        <v>-7.4889867841408941E-3</v>
      </c>
      <c r="R309" s="20">
        <f>+H308/H309-1</f>
        <v>5.4072038651047372E-3</v>
      </c>
      <c r="S309" s="20">
        <f>+I308/I309-1</f>
        <v>-2.9624753127057701E-3</v>
      </c>
      <c r="T309" s="20">
        <f>+J308/J309-1</f>
        <v>-7.0730198102385566E-3</v>
      </c>
      <c r="U309" s="14" t="s">
        <v>9</v>
      </c>
      <c r="V309" s="12">
        <f>+L309-AVERAGE(L$3:L$874)</f>
        <v>8.0957606019985348E-3</v>
      </c>
      <c r="W309" s="12">
        <f>+M309-AVERAGE(M$3:M$874)</f>
        <v>5.3358005995226675E-3</v>
      </c>
      <c r="X309" s="12">
        <f>+N309-AVERAGE(N$3:N$874)</f>
        <v>6.2795625448755872E-3</v>
      </c>
      <c r="Y309" s="12">
        <f>+O309-AVERAGE(O$3:O$874)</f>
        <v>-1.0816046999639339E-3</v>
      </c>
      <c r="Z309" s="12">
        <f>+P309-AVERAGE(P$3:P$874)</f>
        <v>6.5336522902434708E-3</v>
      </c>
      <c r="AA309" s="12">
        <f>+Q309-AVERAGE(Q$3:Q$874)</f>
        <v>-7.6434196111593326E-3</v>
      </c>
      <c r="AB309" s="12">
        <f>+R309-AVERAGE(R$3:R$874)</f>
        <v>5.3632344581923544E-3</v>
      </c>
      <c r="AC309" s="12">
        <f>+S309-AVERAGE(S$3:S$874)</f>
        <v>-2.9893318401612886E-3</v>
      </c>
      <c r="AD309" s="12">
        <f t="shared" si="5"/>
        <v>-7.0770817579888946E-3</v>
      </c>
    </row>
    <row r="310" spans="1:30" x14ac:dyDescent="0.25">
      <c r="A310" s="11">
        <v>42461</v>
      </c>
      <c r="B310" s="13">
        <v>669.34</v>
      </c>
      <c r="C310" s="10">
        <v>462.89060000000001</v>
      </c>
      <c r="D310" s="10">
        <v>38.678100000000001</v>
      </c>
      <c r="E310" s="10">
        <v>0.22070000000000001</v>
      </c>
      <c r="F310" s="15">
        <v>515.46910000000003</v>
      </c>
      <c r="G310" s="10">
        <v>45.65</v>
      </c>
      <c r="H310" s="10">
        <v>514.63819999999998</v>
      </c>
      <c r="I310" s="10">
        <v>2.4379</v>
      </c>
      <c r="J310" s="10">
        <v>179.63422</v>
      </c>
      <c r="K310" s="14" t="s">
        <v>9</v>
      </c>
      <c r="L310" s="20">
        <f>+B309/B310-1</f>
        <v>-2.3904144381032832E-3</v>
      </c>
      <c r="M310" s="20">
        <f>+C309/C310-1</f>
        <v>5.2301774976637461E-4</v>
      </c>
      <c r="N310" s="20">
        <f>+D309/D310-1</f>
        <v>3.2835118581315825E-3</v>
      </c>
      <c r="O310" s="20">
        <f>+E309/E310-1</f>
        <v>1.2233801540552758E-2</v>
      </c>
      <c r="P310" s="20">
        <f>+F309/F310-1</f>
        <v>1.7188227189546268E-4</v>
      </c>
      <c r="Q310" s="20">
        <f>+G309/G310-1</f>
        <v>-5.4764512595837367E-3</v>
      </c>
      <c r="R310" s="20">
        <f>+H309/H310-1</f>
        <v>-2.4988428764128878E-3</v>
      </c>
      <c r="S310" s="20">
        <f>+I309/I310-1</f>
        <v>-3.0764182288034458E-3</v>
      </c>
      <c r="T310" s="20">
        <f>+J309/J310-1</f>
        <v>1.1361977689996472E-3</v>
      </c>
      <c r="U310" s="14" t="s">
        <v>9</v>
      </c>
      <c r="V310" s="12">
        <f>+L310-AVERAGE(L$3:L$874)</f>
        <v>-2.3217302430894931E-3</v>
      </c>
      <c r="W310" s="12">
        <f>+M310-AVERAGE(M$3:M$874)</f>
        <v>4.225794484297281E-4</v>
      </c>
      <c r="X310" s="12">
        <f>+N310-AVERAGE(N$3:N$874)</f>
        <v>2.9969271697828192E-3</v>
      </c>
      <c r="Y310" s="12">
        <f>+O310-AVERAGE(O$3:O$874)</f>
        <v>1.2047451988305868E-2</v>
      </c>
      <c r="Z310" s="12">
        <f>+P310-AVERAGE(P$3:P$874)</f>
        <v>1.0064824194608455E-4</v>
      </c>
      <c r="AA310" s="12">
        <f>+Q310-AVERAGE(Q$3:Q$874)</f>
        <v>-5.6308840866021751E-3</v>
      </c>
      <c r="AB310" s="12">
        <f>+R310-AVERAGE(R$3:R$874)</f>
        <v>-2.5428122833252701E-3</v>
      </c>
      <c r="AC310" s="12">
        <f>+S310-AVERAGE(S$3:S$874)</f>
        <v>-3.1032747562589644E-3</v>
      </c>
      <c r="AD310" s="12">
        <f t="shared" si="5"/>
        <v>1.1321358212493093E-3</v>
      </c>
    </row>
    <row r="311" spans="1:30" x14ac:dyDescent="0.25">
      <c r="A311" s="11">
        <v>42464</v>
      </c>
      <c r="B311" s="13">
        <v>670.51</v>
      </c>
      <c r="C311" s="10">
        <v>459.74</v>
      </c>
      <c r="D311" s="10">
        <v>38.467599999999997</v>
      </c>
      <c r="E311" s="10">
        <v>0.21940000000000001</v>
      </c>
      <c r="F311" s="15">
        <v>513.98239999999998</v>
      </c>
      <c r="G311" s="10">
        <v>45.48</v>
      </c>
      <c r="H311" s="10">
        <v>511.51440000000002</v>
      </c>
      <c r="I311" s="10">
        <v>2.4535</v>
      </c>
      <c r="J311" s="10">
        <v>180.63692</v>
      </c>
      <c r="K311" s="14" t="s">
        <v>9</v>
      </c>
      <c r="L311" s="20">
        <f>+B310/B311-1</f>
        <v>-1.744940418487384E-3</v>
      </c>
      <c r="M311" s="20">
        <f>+C310/C311-1</f>
        <v>6.8530038717535824E-3</v>
      </c>
      <c r="N311" s="20">
        <f>+D310/D311-1</f>
        <v>5.4721375911157555E-3</v>
      </c>
      <c r="O311" s="20">
        <f>+E310/E311-1</f>
        <v>5.9252506836826591E-3</v>
      </c>
      <c r="P311" s="20">
        <f>+F310/F311-1</f>
        <v>2.8925114945570485E-3</v>
      </c>
      <c r="Q311" s="20">
        <f>+G310/G311-1</f>
        <v>3.7379067722076442E-3</v>
      </c>
      <c r="R311" s="20">
        <f>+H310/H311-1</f>
        <v>6.1069639486199812E-3</v>
      </c>
      <c r="S311" s="20">
        <f>+I310/I311-1</f>
        <v>-6.3582637049113266E-3</v>
      </c>
      <c r="T311" s="20">
        <f>+J310/J311-1</f>
        <v>-5.5509139549102526E-3</v>
      </c>
      <c r="U311" s="14" t="s">
        <v>9</v>
      </c>
      <c r="V311" s="12">
        <f>+L311-AVERAGE(L$3:L$874)</f>
        <v>-1.6762562234735939E-3</v>
      </c>
      <c r="W311" s="12">
        <f>+M311-AVERAGE(M$3:M$874)</f>
        <v>6.7525655704169362E-3</v>
      </c>
      <c r="X311" s="12">
        <f>+N311-AVERAGE(N$3:N$874)</f>
        <v>5.1855529027669918E-3</v>
      </c>
      <c r="Y311" s="12">
        <f>+O311-AVERAGE(O$3:O$874)</f>
        <v>5.7389011314357696E-3</v>
      </c>
      <c r="Z311" s="12">
        <f>+P311-AVERAGE(P$3:P$874)</f>
        <v>2.8212774646076706E-3</v>
      </c>
      <c r="AA311" s="12">
        <f>+Q311-AVERAGE(Q$3:Q$874)</f>
        <v>3.5834739451892058E-3</v>
      </c>
      <c r="AB311" s="12">
        <f>+R311-AVERAGE(R$3:R$874)</f>
        <v>6.0629945417075984E-3</v>
      </c>
      <c r="AC311" s="12">
        <f>+S311-AVERAGE(S$3:S$874)</f>
        <v>-6.3851202323668456E-3</v>
      </c>
      <c r="AD311" s="12">
        <f t="shared" si="5"/>
        <v>-5.5549759026605906E-3</v>
      </c>
    </row>
    <row r="312" spans="1:30" x14ac:dyDescent="0.25">
      <c r="A312" s="11">
        <v>42465</v>
      </c>
      <c r="B312" s="13">
        <v>675.56</v>
      </c>
      <c r="C312" s="10">
        <v>459.25990000000002</v>
      </c>
      <c r="D312" s="10">
        <v>38.151299999999999</v>
      </c>
      <c r="E312" s="10">
        <v>0.21870000000000001</v>
      </c>
      <c r="F312" s="15">
        <v>513.81790000000001</v>
      </c>
      <c r="G312" s="10">
        <v>44.7</v>
      </c>
      <c r="H312" s="10">
        <v>509.2133</v>
      </c>
      <c r="I312" s="10">
        <v>2.4533</v>
      </c>
      <c r="J312" s="10">
        <v>180.05770999999999</v>
      </c>
      <c r="K312" s="14" t="s">
        <v>9</v>
      </c>
      <c r="L312" s="20">
        <f>+B311/B312-1</f>
        <v>-7.4752797678961924E-3</v>
      </c>
      <c r="M312" s="20">
        <f>+C311/C312-1</f>
        <v>1.0453775737877535E-3</v>
      </c>
      <c r="N312" s="20">
        <f>+D311/D312-1</f>
        <v>8.2906742365265185E-3</v>
      </c>
      <c r="O312" s="20">
        <f>+E311/E312-1</f>
        <v>3.2007315957933713E-3</v>
      </c>
      <c r="P312" s="20">
        <f>+F311/F312-1</f>
        <v>3.2015233412452382E-4</v>
      </c>
      <c r="Q312" s="20">
        <f>+G311/G312-1</f>
        <v>1.744966442953011E-2</v>
      </c>
      <c r="R312" s="20">
        <f>+H311/H312-1</f>
        <v>4.5189314576032924E-3</v>
      </c>
      <c r="S312" s="20">
        <f>+I311/I312-1</f>
        <v>8.1522846777870583E-5</v>
      </c>
      <c r="T312" s="20">
        <f>+J311/J312-1</f>
        <v>3.2168019908729306E-3</v>
      </c>
      <c r="U312" s="14" t="s">
        <v>9</v>
      </c>
      <c r="V312" s="12">
        <f>+L312-AVERAGE(L$3:L$874)</f>
        <v>-7.4065955728824023E-3</v>
      </c>
      <c r="W312" s="12">
        <f>+M312-AVERAGE(M$3:M$874)</f>
        <v>9.4493927245110703E-4</v>
      </c>
      <c r="X312" s="12">
        <f>+N312-AVERAGE(N$3:N$874)</f>
        <v>8.0040895481777556E-3</v>
      </c>
      <c r="Y312" s="12">
        <f>+O312-AVERAGE(O$3:O$874)</f>
        <v>3.0143820435464819E-3</v>
      </c>
      <c r="Z312" s="12">
        <f>+P312-AVERAGE(P$3:P$874)</f>
        <v>2.4891830417514567E-4</v>
      </c>
      <c r="AA312" s="12">
        <f>+Q312-AVERAGE(Q$3:Q$874)</f>
        <v>1.729523160251167E-2</v>
      </c>
      <c r="AB312" s="12">
        <f>+R312-AVERAGE(R$3:R$874)</f>
        <v>4.4749620506909097E-3</v>
      </c>
      <c r="AC312" s="12">
        <f>+S312-AVERAGE(S$3:S$874)</f>
        <v>5.4666319322351921E-5</v>
      </c>
      <c r="AD312" s="12">
        <f t="shared" si="5"/>
        <v>3.2127400431225927E-3</v>
      </c>
    </row>
    <row r="313" spans="1:30" x14ac:dyDescent="0.25">
      <c r="A313" s="11">
        <v>42466</v>
      </c>
      <c r="B313" s="13">
        <v>674.47</v>
      </c>
      <c r="C313" s="10">
        <v>460.89569999999998</v>
      </c>
      <c r="D313" s="10">
        <v>38.252699999999997</v>
      </c>
      <c r="E313" s="10">
        <v>0.21909999999999999</v>
      </c>
      <c r="F313" s="15">
        <v>515.89980000000003</v>
      </c>
      <c r="G313" s="10">
        <v>44.8</v>
      </c>
      <c r="H313" s="10">
        <v>513.15369999999996</v>
      </c>
      <c r="I313" s="10">
        <v>2.4653999999999998</v>
      </c>
      <c r="J313" s="10">
        <v>180.38061999999999</v>
      </c>
      <c r="K313" s="14" t="s">
        <v>9</v>
      </c>
      <c r="L313" s="20">
        <f>+B312/B313-1</f>
        <v>1.616083739825136E-3</v>
      </c>
      <c r="M313" s="20">
        <f>+C312/C313-1</f>
        <v>-3.5491760934197591E-3</v>
      </c>
      <c r="N313" s="20">
        <f>+D312/D313-1</f>
        <v>-2.6507932773371934E-3</v>
      </c>
      <c r="O313" s="20">
        <f>+E312/E313-1</f>
        <v>-1.8256503879506836E-3</v>
      </c>
      <c r="P313" s="20">
        <f>+F312/F313-1</f>
        <v>-4.0354735551361154E-3</v>
      </c>
      <c r="Q313" s="20">
        <f>+G312/G313-1</f>
        <v>-2.2321428571426827E-3</v>
      </c>
      <c r="R313" s="20">
        <f>+H312/H313-1</f>
        <v>-7.6787909743220029E-3</v>
      </c>
      <c r="S313" s="20">
        <f>+I312/I313-1</f>
        <v>-4.9079256915712799E-3</v>
      </c>
      <c r="T313" s="20">
        <f>+J312/J313-1</f>
        <v>-1.7901590536721912E-3</v>
      </c>
      <c r="U313" s="14" t="s">
        <v>9</v>
      </c>
      <c r="V313" s="12">
        <f>+L313-AVERAGE(L$3:L$874)</f>
        <v>1.6847679348389261E-3</v>
      </c>
      <c r="W313" s="12">
        <f>+M313-AVERAGE(M$3:M$874)</f>
        <v>-3.6496143947564058E-3</v>
      </c>
      <c r="X313" s="12">
        <f>+N313-AVERAGE(N$3:N$874)</f>
        <v>-2.9373779656859567E-3</v>
      </c>
      <c r="Y313" s="12">
        <f>+O313-AVERAGE(O$3:O$874)</f>
        <v>-2.011999940197573E-3</v>
      </c>
      <c r="Z313" s="12">
        <f>+P313-AVERAGE(P$3:P$874)</f>
        <v>-4.1067075850854933E-3</v>
      </c>
      <c r="AA313" s="12">
        <f>+Q313-AVERAGE(Q$3:Q$874)</f>
        <v>-2.3865756841611211E-3</v>
      </c>
      <c r="AB313" s="12">
        <f>+R313-AVERAGE(R$3:R$874)</f>
        <v>-7.7227603812343856E-3</v>
      </c>
      <c r="AC313" s="12">
        <f>+S313-AVERAGE(S$3:S$874)</f>
        <v>-4.9347822190267988E-3</v>
      </c>
      <c r="AD313" s="12">
        <f t="shared" si="5"/>
        <v>-1.7942210014225291E-3</v>
      </c>
    </row>
    <row r="314" spans="1:30" x14ac:dyDescent="0.25">
      <c r="A314" s="11">
        <v>42467</v>
      </c>
      <c r="B314" s="13">
        <v>683.2</v>
      </c>
      <c r="C314" s="10">
        <v>464.13630000000001</v>
      </c>
      <c r="D314" s="10">
        <v>38.311399999999999</v>
      </c>
      <c r="E314" s="10">
        <v>0.2205</v>
      </c>
      <c r="F314" s="15">
        <v>521.00490000000002</v>
      </c>
      <c r="G314" s="10">
        <v>44.88</v>
      </c>
      <c r="H314" s="10">
        <v>514.04849999999999</v>
      </c>
      <c r="I314" s="10">
        <v>2.4948000000000001</v>
      </c>
      <c r="J314" s="10">
        <v>181.30813000000001</v>
      </c>
      <c r="K314" s="14" t="s">
        <v>9</v>
      </c>
      <c r="L314" s="20">
        <f>+B313/B314-1</f>
        <v>-1.2778103044496558E-2</v>
      </c>
      <c r="M314" s="20">
        <f>+C313/C314-1</f>
        <v>-6.9820007614143087E-3</v>
      </c>
      <c r="N314" s="20">
        <f>+D313/D314-1</f>
        <v>-1.5321810218369425E-3</v>
      </c>
      <c r="O314" s="20">
        <f>+E313/E314-1</f>
        <v>-6.3492063492064377E-3</v>
      </c>
      <c r="P314" s="20">
        <f>+F313/F314-1</f>
        <v>-9.7985642745394008E-3</v>
      </c>
      <c r="Q314" s="20">
        <f>+G313/G314-1</f>
        <v>-1.7825311942960553E-3</v>
      </c>
      <c r="R314" s="20">
        <f>+H313/H314-1</f>
        <v>-1.7406917829738688E-3</v>
      </c>
      <c r="S314" s="20">
        <f>+I313/I314-1</f>
        <v>-1.1784511784511897E-2</v>
      </c>
      <c r="T314" s="20">
        <f>+J313/J314-1</f>
        <v>-5.1156558726849211E-3</v>
      </c>
      <c r="U314" s="14" t="s">
        <v>9</v>
      </c>
      <c r="V314" s="12">
        <f>+L314-AVERAGE(L$3:L$874)</f>
        <v>-1.2709418849482769E-2</v>
      </c>
      <c r="W314" s="12">
        <f>+M314-AVERAGE(M$3:M$874)</f>
        <v>-7.0824390627509549E-3</v>
      </c>
      <c r="X314" s="12">
        <f>+N314-AVERAGE(N$3:N$874)</f>
        <v>-1.8187657101857058E-3</v>
      </c>
      <c r="Y314" s="12">
        <f>+O314-AVERAGE(O$3:O$874)</f>
        <v>-6.5355559014533271E-3</v>
      </c>
      <c r="Z314" s="12">
        <f>+P314-AVERAGE(P$3:P$874)</f>
        <v>-9.8697983044887787E-3</v>
      </c>
      <c r="AA314" s="12">
        <f>+Q314-AVERAGE(Q$3:Q$874)</f>
        <v>-1.9369640213144938E-3</v>
      </c>
      <c r="AB314" s="12">
        <f>+R314-AVERAGE(R$3:R$874)</f>
        <v>-1.7846611898862514E-3</v>
      </c>
      <c r="AC314" s="12">
        <f>+S314-AVERAGE(S$3:S$874)</f>
        <v>-1.1811368311967416E-2</v>
      </c>
      <c r="AD314" s="12">
        <f t="shared" si="5"/>
        <v>-5.119717820435259E-3</v>
      </c>
    </row>
    <row r="315" spans="1:30" x14ac:dyDescent="0.25">
      <c r="A315" s="11">
        <v>42468</v>
      </c>
      <c r="B315" s="13">
        <v>682.93</v>
      </c>
      <c r="C315" s="10">
        <v>465.5829</v>
      </c>
      <c r="D315" s="10">
        <v>38.456200000000003</v>
      </c>
      <c r="E315" s="10">
        <v>0.2208</v>
      </c>
      <c r="F315" s="15">
        <v>526.09500000000003</v>
      </c>
      <c r="G315" s="10">
        <v>45.63</v>
      </c>
      <c r="H315" s="10">
        <v>516.47029999999995</v>
      </c>
      <c r="I315" s="10">
        <v>2.4914000000000001</v>
      </c>
      <c r="J315" s="10">
        <v>181.41121999999999</v>
      </c>
      <c r="K315" s="14" t="s">
        <v>9</v>
      </c>
      <c r="L315" s="20">
        <f>+B314/B315-1</f>
        <v>3.9535530727907719E-4</v>
      </c>
      <c r="M315" s="20">
        <f>+C314/C315-1</f>
        <v>-3.1070728757435218E-3</v>
      </c>
      <c r="N315" s="20">
        <f>+D314/D315-1</f>
        <v>-3.7653226267806428E-3</v>
      </c>
      <c r="O315" s="20">
        <f>+E314/E315-1</f>
        <v>-1.3586956521738358E-3</v>
      </c>
      <c r="P315" s="20">
        <f>+F314/F315-1</f>
        <v>-9.6752487668576581E-3</v>
      </c>
      <c r="Q315" s="20">
        <f>+G314/G315-1</f>
        <v>-1.643655489809337E-2</v>
      </c>
      <c r="R315" s="20">
        <f>+H314/H315-1</f>
        <v>-4.689137013299649E-3</v>
      </c>
      <c r="S315" s="20">
        <f>+I314/I315-1</f>
        <v>1.3646945492493678E-3</v>
      </c>
      <c r="T315" s="20">
        <f>+J314/J315-1</f>
        <v>-5.6826694622291729E-4</v>
      </c>
      <c r="U315" s="14" t="s">
        <v>9</v>
      </c>
      <c r="V315" s="12">
        <f>+L315-AVERAGE(L$3:L$874)</f>
        <v>4.6403950229286726E-4</v>
      </c>
      <c r="W315" s="12">
        <f>+M315-AVERAGE(M$3:M$874)</f>
        <v>-3.2075111770801684E-3</v>
      </c>
      <c r="X315" s="12">
        <f>+N315-AVERAGE(N$3:N$874)</f>
        <v>-4.0519073151294065E-3</v>
      </c>
      <c r="Y315" s="12">
        <f>+O315-AVERAGE(O$3:O$874)</f>
        <v>-1.5450452044207252E-3</v>
      </c>
      <c r="Z315" s="12">
        <f>+P315-AVERAGE(P$3:P$874)</f>
        <v>-9.746482796807036E-3</v>
      </c>
      <c r="AA315" s="12">
        <f>+Q315-AVERAGE(Q$3:Q$874)</f>
        <v>-1.6590987725111809E-2</v>
      </c>
      <c r="AB315" s="12">
        <f>+R315-AVERAGE(R$3:R$874)</f>
        <v>-4.7331064202120318E-3</v>
      </c>
      <c r="AC315" s="12">
        <f>+S315-AVERAGE(S$3:S$874)</f>
        <v>1.3378380217938491E-3</v>
      </c>
      <c r="AD315" s="12">
        <f t="shared" si="5"/>
        <v>-5.7232889397325522E-4</v>
      </c>
    </row>
    <row r="316" spans="1:30" x14ac:dyDescent="0.25">
      <c r="A316" s="11">
        <v>42471</v>
      </c>
      <c r="B316" s="13">
        <v>679.78</v>
      </c>
      <c r="C316" s="10">
        <v>465.76819999999998</v>
      </c>
      <c r="D316" s="10">
        <v>38.489600000000003</v>
      </c>
      <c r="E316" s="10">
        <v>0.22239999999999999</v>
      </c>
      <c r="F316" s="15">
        <v>526.58839999999998</v>
      </c>
      <c r="G316" s="10">
        <v>46.1</v>
      </c>
      <c r="H316" s="10">
        <v>515.94179999999994</v>
      </c>
      <c r="I316" s="10">
        <v>2.4853000000000001</v>
      </c>
      <c r="J316" s="10">
        <v>181.23062999999999</v>
      </c>
      <c r="K316" s="14" t="s">
        <v>9</v>
      </c>
      <c r="L316" s="20">
        <f>+B315/B316-1</f>
        <v>4.6338521286297674E-3</v>
      </c>
      <c r="M316" s="20">
        <f>+C315/C316-1</f>
        <v>-3.9783737919418805E-4</v>
      </c>
      <c r="N316" s="20">
        <f>+D315/D316-1</f>
        <v>-8.677668772862912E-4</v>
      </c>
      <c r="O316" s="20">
        <f>+E315/E316-1</f>
        <v>-7.194244604316502E-3</v>
      </c>
      <c r="P316" s="20">
        <f>+F315/F316-1</f>
        <v>-9.3697468459230659E-4</v>
      </c>
      <c r="Q316" s="20">
        <f>+G315/G316-1</f>
        <v>-1.0195227765726678E-2</v>
      </c>
      <c r="R316" s="20">
        <f>+H315/H316-1</f>
        <v>1.0243403422633968E-3</v>
      </c>
      <c r="S316" s="20">
        <f>+I315/I316-1</f>
        <v>2.4544320605157655E-3</v>
      </c>
      <c r="T316" s="20">
        <f>+J315/J316-1</f>
        <v>9.9646511188522524E-4</v>
      </c>
      <c r="U316" s="14" t="s">
        <v>9</v>
      </c>
      <c r="V316" s="12">
        <f>+L316-AVERAGE(L$3:L$874)</f>
        <v>4.7025363236435575E-3</v>
      </c>
      <c r="W316" s="12">
        <f>+M316-AVERAGE(M$3:M$874)</f>
        <v>-4.9827568053083455E-4</v>
      </c>
      <c r="X316" s="12">
        <f>+N316-AVERAGE(N$3:N$874)</f>
        <v>-1.1543515656350545E-3</v>
      </c>
      <c r="Y316" s="12">
        <f>+O316-AVERAGE(O$3:O$874)</f>
        <v>-7.3805941565633915E-3</v>
      </c>
      <c r="Z316" s="12">
        <f>+P316-AVERAGE(P$3:P$874)</f>
        <v>-1.0082087145416847E-3</v>
      </c>
      <c r="AA316" s="12">
        <f>+Q316-AVERAGE(Q$3:Q$874)</f>
        <v>-1.0349660592745117E-2</v>
      </c>
      <c r="AB316" s="12">
        <f>+R316-AVERAGE(R$3:R$874)</f>
        <v>9.8037093535101425E-4</v>
      </c>
      <c r="AC316" s="12">
        <f>+S316-AVERAGE(S$3:S$874)</f>
        <v>2.4275755330602469E-3</v>
      </c>
      <c r="AD316" s="12">
        <f t="shared" si="5"/>
        <v>9.9240316413488731E-4</v>
      </c>
    </row>
    <row r="317" spans="1:30" x14ac:dyDescent="0.25">
      <c r="A317" s="11">
        <v>42472</v>
      </c>
      <c r="B317" s="13">
        <v>673.36</v>
      </c>
      <c r="C317" s="10">
        <v>465.59059999999999</v>
      </c>
      <c r="D317" s="10">
        <v>38.467500000000001</v>
      </c>
      <c r="E317" s="10">
        <v>0.2228</v>
      </c>
      <c r="F317" s="15">
        <v>527.0027</v>
      </c>
      <c r="G317" s="10">
        <v>45.74</v>
      </c>
      <c r="H317" s="10">
        <v>516.7817</v>
      </c>
      <c r="I317" s="10">
        <v>2.4603999999999999</v>
      </c>
      <c r="J317" s="10">
        <v>178.63472999999999</v>
      </c>
      <c r="K317" s="14" t="s">
        <v>9</v>
      </c>
      <c r="L317" s="20">
        <f>+B316/B317-1</f>
        <v>9.5342758702625652E-3</v>
      </c>
      <c r="M317" s="20">
        <f>+C316/C317-1</f>
        <v>3.8145100008457611E-4</v>
      </c>
      <c r="N317" s="20">
        <f>+D316/D317-1</f>
        <v>5.7451095080263137E-4</v>
      </c>
      <c r="O317" s="20">
        <f>+E316/E317-1</f>
        <v>-1.7953321364453378E-3</v>
      </c>
      <c r="P317" s="20">
        <f>+F316/F317-1</f>
        <v>-7.861439799075054E-4</v>
      </c>
      <c r="Q317" s="20">
        <f>+G316/G317-1</f>
        <v>7.8705728027983479E-3</v>
      </c>
      <c r="R317" s="20">
        <f>+H316/H317-1</f>
        <v>-1.6252510489439542E-3</v>
      </c>
      <c r="S317" s="20">
        <f>+I316/I317-1</f>
        <v>1.012030564135924E-2</v>
      </c>
      <c r="T317" s="20">
        <f>+J316/J317-1</f>
        <v>1.4531888619866873E-2</v>
      </c>
      <c r="U317" s="14" t="s">
        <v>9</v>
      </c>
      <c r="V317" s="12">
        <f>+L317-AVERAGE(L$3:L$874)</f>
        <v>9.6029600652763544E-3</v>
      </c>
      <c r="W317" s="12">
        <f>+M317-AVERAGE(M$3:M$874)</f>
        <v>2.8101269874792961E-4</v>
      </c>
      <c r="X317" s="12">
        <f>+N317-AVERAGE(N$3:N$874)</f>
        <v>2.8792626245386803E-4</v>
      </c>
      <c r="Y317" s="12">
        <f>+O317-AVERAGE(O$3:O$874)</f>
        <v>-1.9816816886922273E-3</v>
      </c>
      <c r="Z317" s="12">
        <f>+P317-AVERAGE(P$3:P$874)</f>
        <v>-8.5737800985688354E-4</v>
      </c>
      <c r="AA317" s="12">
        <f>+Q317-AVERAGE(Q$3:Q$874)</f>
        <v>7.7161399757799095E-3</v>
      </c>
      <c r="AB317" s="12">
        <f>+R317-AVERAGE(R$3:R$874)</f>
        <v>-1.6692204558563367E-3</v>
      </c>
      <c r="AC317" s="12">
        <f>+S317-AVERAGE(S$3:S$874)</f>
        <v>1.0093449113903721E-2</v>
      </c>
      <c r="AD317" s="12">
        <f t="shared" si="5"/>
        <v>1.4527826672116535E-2</v>
      </c>
    </row>
    <row r="318" spans="1:30" x14ac:dyDescent="0.25">
      <c r="A318" s="11">
        <v>42473</v>
      </c>
      <c r="B318" s="13">
        <v>670.73</v>
      </c>
      <c r="C318" s="10">
        <v>463.91329999999999</v>
      </c>
      <c r="D318" s="10">
        <v>38.459899999999998</v>
      </c>
      <c r="E318" s="10">
        <v>0.22289999999999999</v>
      </c>
      <c r="F318" s="15">
        <v>523.07010000000002</v>
      </c>
      <c r="G318" s="10">
        <v>46.14</v>
      </c>
      <c r="H318" s="10">
        <v>513.05909999999994</v>
      </c>
      <c r="I318" s="10">
        <v>2.4302000000000001</v>
      </c>
      <c r="J318" s="10">
        <v>176.25820999999999</v>
      </c>
      <c r="K318" s="14" t="s">
        <v>9</v>
      </c>
      <c r="L318" s="20">
        <f>+B317/B318-1</f>
        <v>3.9211008900750244E-3</v>
      </c>
      <c r="M318" s="20">
        <f>+C317/C318-1</f>
        <v>3.6155462669424931E-3</v>
      </c>
      <c r="N318" s="20">
        <f>+D317/D318-1</f>
        <v>1.9760841811877761E-4</v>
      </c>
      <c r="O318" s="20">
        <f>+E317/E318-1</f>
        <v>-4.4863167339603827E-4</v>
      </c>
      <c r="P318" s="20">
        <f>+F317/F318-1</f>
        <v>7.5183039519941541E-3</v>
      </c>
      <c r="Q318" s="20">
        <f>+G317/G318-1</f>
        <v>-8.6692674469006636E-3</v>
      </c>
      <c r="R318" s="20">
        <f>+H317/H318-1</f>
        <v>7.255694324494133E-3</v>
      </c>
      <c r="S318" s="20">
        <f>+I317/I318-1</f>
        <v>1.2426960743971538E-2</v>
      </c>
      <c r="T318" s="20">
        <f>+J317/J318-1</f>
        <v>1.3483173351187538E-2</v>
      </c>
      <c r="U318" s="14" t="s">
        <v>9</v>
      </c>
      <c r="V318" s="12">
        <f>+L318-AVERAGE(L$3:L$874)</f>
        <v>3.9897850850888145E-3</v>
      </c>
      <c r="W318" s="12">
        <f>+M318-AVERAGE(M$3:M$874)</f>
        <v>3.5151079656058465E-3</v>
      </c>
      <c r="X318" s="12">
        <f>+N318-AVERAGE(N$3:N$874)</f>
        <v>-8.8976270229985737E-5</v>
      </c>
      <c r="Y318" s="12">
        <f>+O318-AVERAGE(O$3:O$874)</f>
        <v>-6.3498122564292769E-4</v>
      </c>
      <c r="Z318" s="12">
        <f>+P318-AVERAGE(P$3:P$874)</f>
        <v>7.4470699220447762E-3</v>
      </c>
      <c r="AA318" s="12">
        <f>+Q318-AVERAGE(Q$3:Q$874)</f>
        <v>-8.823700273919103E-3</v>
      </c>
      <c r="AB318" s="12">
        <f>+R318-AVERAGE(R$3:R$874)</f>
        <v>7.2117249175817503E-3</v>
      </c>
      <c r="AC318" s="12">
        <f>+S318-AVERAGE(S$3:S$874)</f>
        <v>1.2400104216516019E-2</v>
      </c>
      <c r="AD318" s="12">
        <f t="shared" si="5"/>
        <v>1.3479111403437201E-2</v>
      </c>
    </row>
    <row r="319" spans="1:30" x14ac:dyDescent="0.25">
      <c r="A319" s="11">
        <v>42474</v>
      </c>
      <c r="B319" s="13">
        <v>664.1</v>
      </c>
      <c r="C319" s="10">
        <v>454.68110000000001</v>
      </c>
      <c r="D319" s="10">
        <v>38.0501</v>
      </c>
      <c r="E319" s="10">
        <v>0.22159999999999999</v>
      </c>
      <c r="F319" s="15">
        <v>516.66499999999996</v>
      </c>
      <c r="G319" s="10">
        <v>45.63</v>
      </c>
      <c r="H319" s="10">
        <v>510.7106</v>
      </c>
      <c r="I319" s="10">
        <v>2.4018999999999999</v>
      </c>
      <c r="J319" s="10">
        <v>173.92341999999999</v>
      </c>
      <c r="K319" s="14" t="s">
        <v>9</v>
      </c>
      <c r="L319" s="20">
        <f>+B318/B319-1</f>
        <v>9.9834362294835E-3</v>
      </c>
      <c r="M319" s="20">
        <f>+C318/C319-1</f>
        <v>2.0304780647359078E-2</v>
      </c>
      <c r="N319" s="20">
        <f>+D318/D319-1</f>
        <v>1.0770011116921996E-2</v>
      </c>
      <c r="O319" s="20">
        <f>+E318/E319-1</f>
        <v>5.8664259927798668E-3</v>
      </c>
      <c r="P319" s="20">
        <f>+F318/F319-1</f>
        <v>1.2397007732283027E-2</v>
      </c>
      <c r="Q319" s="20">
        <f>+G318/G319-1</f>
        <v>1.1176857330703394E-2</v>
      </c>
      <c r="R319" s="20">
        <f>+H318/H319-1</f>
        <v>4.5984947248010055E-3</v>
      </c>
      <c r="S319" s="20">
        <f>+I318/I319-1</f>
        <v>1.1782338981639606E-2</v>
      </c>
      <c r="T319" s="20">
        <f>+J318/J319-1</f>
        <v>1.3424241542628446E-2</v>
      </c>
      <c r="U319" s="14" t="s">
        <v>9</v>
      </c>
      <c r="V319" s="12">
        <f>+L319-AVERAGE(L$3:L$874)</f>
        <v>1.0052120424497289E-2</v>
      </c>
      <c r="W319" s="12">
        <f>+M319-AVERAGE(M$3:M$874)</f>
        <v>2.020434234602243E-2</v>
      </c>
      <c r="X319" s="12">
        <f>+N319-AVERAGE(N$3:N$874)</f>
        <v>1.0483426428573233E-2</v>
      </c>
      <c r="Y319" s="12">
        <f>+O319-AVERAGE(O$3:O$874)</f>
        <v>5.6800764405329773E-3</v>
      </c>
      <c r="Z319" s="12">
        <f>+P319-AVERAGE(P$3:P$874)</f>
        <v>1.232577370233365E-2</v>
      </c>
      <c r="AA319" s="12">
        <f>+Q319-AVERAGE(Q$3:Q$874)</f>
        <v>1.1022424503684954E-2</v>
      </c>
      <c r="AB319" s="12">
        <f>+R319-AVERAGE(R$3:R$874)</f>
        <v>4.5545253178886228E-3</v>
      </c>
      <c r="AC319" s="12">
        <f>+S319-AVERAGE(S$3:S$874)</f>
        <v>1.1755482454184087E-2</v>
      </c>
      <c r="AD319" s="12">
        <f t="shared" si="5"/>
        <v>1.3420179594878108E-2</v>
      </c>
    </row>
    <row r="320" spans="1:30" x14ac:dyDescent="0.25">
      <c r="A320" s="11">
        <v>42475</v>
      </c>
      <c r="B320" s="13">
        <v>666.79</v>
      </c>
      <c r="C320" s="10">
        <v>461.274</v>
      </c>
      <c r="D320" s="10">
        <v>37.994300000000003</v>
      </c>
      <c r="E320" s="10">
        <v>0.22239999999999999</v>
      </c>
      <c r="F320" s="15">
        <v>519.93050000000005</v>
      </c>
      <c r="G320" s="10">
        <v>45.77</v>
      </c>
      <c r="H320" s="10">
        <v>514.64480000000003</v>
      </c>
      <c r="I320" s="10">
        <v>2.4173999999999998</v>
      </c>
      <c r="J320" s="10">
        <v>175.23192</v>
      </c>
      <c r="K320" s="14" t="s">
        <v>9</v>
      </c>
      <c r="L320" s="20">
        <f>+B319/B320-1</f>
        <v>-4.0342536630721959E-3</v>
      </c>
      <c r="M320" s="20">
        <f>+C319/C320-1</f>
        <v>-1.4292806444759498E-2</v>
      </c>
      <c r="N320" s="20">
        <f>+D319/D320-1</f>
        <v>1.4686413488338435E-3</v>
      </c>
      <c r="O320" s="20">
        <f>+E319/E320-1</f>
        <v>-3.597122302158251E-3</v>
      </c>
      <c r="P320" s="20">
        <f>+F319/F320-1</f>
        <v>-6.2806471249524654E-3</v>
      </c>
      <c r="Q320" s="20">
        <f>+G319/G320-1</f>
        <v>-3.0587721214769825E-3</v>
      </c>
      <c r="R320" s="20">
        <f>+H319/H320-1</f>
        <v>-7.6444957765046118E-3</v>
      </c>
      <c r="S320" s="20">
        <f>+I319/I320-1</f>
        <v>-6.4118474393975999E-3</v>
      </c>
      <c r="T320" s="20">
        <f>+J319/J320-1</f>
        <v>-7.46724683493738E-3</v>
      </c>
      <c r="U320" s="14" t="s">
        <v>9</v>
      </c>
      <c r="V320" s="12">
        <f>+L320-AVERAGE(L$3:L$874)</f>
        <v>-3.9655694680584058E-3</v>
      </c>
      <c r="W320" s="12">
        <f>+M320-AVERAGE(M$3:M$874)</f>
        <v>-1.4393244746096144E-2</v>
      </c>
      <c r="X320" s="12">
        <f>+N320-AVERAGE(N$3:N$874)</f>
        <v>1.1820566604850802E-3</v>
      </c>
      <c r="Y320" s="12">
        <f>+O320-AVERAGE(O$3:O$874)</f>
        <v>-3.7834718544051404E-3</v>
      </c>
      <c r="Z320" s="12">
        <f>+P320-AVERAGE(P$3:P$874)</f>
        <v>-6.3518811549018433E-3</v>
      </c>
      <c r="AA320" s="12">
        <f>+Q320-AVERAGE(Q$3:Q$874)</f>
        <v>-3.213204948495421E-3</v>
      </c>
      <c r="AB320" s="12">
        <f>+R320-AVERAGE(R$3:R$874)</f>
        <v>-7.6884651834169945E-3</v>
      </c>
      <c r="AC320" s="12">
        <f>+S320-AVERAGE(S$3:S$874)</f>
        <v>-6.4387039668531189E-3</v>
      </c>
      <c r="AD320" s="12">
        <f t="shared" si="5"/>
        <v>-7.4713087826877179E-3</v>
      </c>
    </row>
    <row r="321" spans="1:30" x14ac:dyDescent="0.25">
      <c r="A321" s="11">
        <v>42478</v>
      </c>
      <c r="B321" s="13">
        <v>663.51</v>
      </c>
      <c r="C321" s="10">
        <v>461.08240000000001</v>
      </c>
      <c r="D321" s="10">
        <v>38.048299999999998</v>
      </c>
      <c r="E321" s="10">
        <v>0.2233</v>
      </c>
      <c r="F321" s="15">
        <v>518.79790000000003</v>
      </c>
      <c r="G321" s="10">
        <v>45.83</v>
      </c>
      <c r="H321" s="10">
        <v>514.01170000000002</v>
      </c>
      <c r="I321" s="10">
        <v>2.4121000000000001</v>
      </c>
      <c r="J321" s="10">
        <v>174.23882</v>
      </c>
      <c r="K321" s="14" t="s">
        <v>9</v>
      </c>
      <c r="L321" s="20">
        <f>+B320/B321-1</f>
        <v>4.9434070322977863E-3</v>
      </c>
      <c r="M321" s="20">
        <f>+C320/C321-1</f>
        <v>4.1554394615794799E-4</v>
      </c>
      <c r="N321" s="20">
        <f>+D320/D321-1</f>
        <v>-1.4192486917942171E-3</v>
      </c>
      <c r="O321" s="20">
        <f>+E320/E321-1</f>
        <v>-4.0304523063143805E-3</v>
      </c>
      <c r="P321" s="20">
        <f>+F320/F321-1</f>
        <v>2.1831237173473017E-3</v>
      </c>
      <c r="Q321" s="20">
        <f>+G320/G321-1</f>
        <v>-1.3091861226269819E-3</v>
      </c>
      <c r="R321" s="20">
        <f>+H320/H321-1</f>
        <v>1.2316840258694839E-3</v>
      </c>
      <c r="S321" s="20">
        <f>+I320/I321-1</f>
        <v>2.1972555035030261E-3</v>
      </c>
      <c r="T321" s="20">
        <f>+J320/J321-1</f>
        <v>5.6996483332474313E-3</v>
      </c>
      <c r="U321" s="14" t="s">
        <v>9</v>
      </c>
      <c r="V321" s="12">
        <f>+L321-AVERAGE(L$3:L$874)</f>
        <v>5.0120912273115764E-3</v>
      </c>
      <c r="W321" s="12">
        <f>+M321-AVERAGE(M$3:M$874)</f>
        <v>3.1510564482130148E-4</v>
      </c>
      <c r="X321" s="12">
        <f>+N321-AVERAGE(N$3:N$874)</f>
        <v>-1.7058333801429804E-3</v>
      </c>
      <c r="Y321" s="12">
        <f>+O321-AVERAGE(O$3:O$874)</f>
        <v>-4.2168018585612699E-3</v>
      </c>
      <c r="Z321" s="12">
        <f>+P321-AVERAGE(P$3:P$874)</f>
        <v>2.1118896873979238E-3</v>
      </c>
      <c r="AA321" s="12">
        <f>+Q321-AVERAGE(Q$3:Q$874)</f>
        <v>-1.4636189496454203E-3</v>
      </c>
      <c r="AB321" s="12">
        <f>+R321-AVERAGE(R$3:R$874)</f>
        <v>1.1877146189571014E-3</v>
      </c>
      <c r="AC321" s="12">
        <f>+S321-AVERAGE(S$3:S$874)</f>
        <v>2.1703989760475076E-3</v>
      </c>
      <c r="AD321" s="12">
        <f t="shared" si="5"/>
        <v>5.6955863854970933E-3</v>
      </c>
    </row>
    <row r="322" spans="1:30" x14ac:dyDescent="0.25">
      <c r="A322" s="11">
        <v>42479</v>
      </c>
      <c r="B322" s="13">
        <v>660.74</v>
      </c>
      <c r="C322" s="10">
        <v>464.67950000000002</v>
      </c>
      <c r="D322" s="10">
        <v>38.105499999999999</v>
      </c>
      <c r="E322" s="10">
        <v>0.2276</v>
      </c>
      <c r="F322" s="15">
        <v>520.53560000000004</v>
      </c>
      <c r="G322" s="10">
        <v>46.21</v>
      </c>
      <c r="H322" s="10">
        <v>515.3066</v>
      </c>
      <c r="I322" s="10">
        <v>2.4182999999999999</v>
      </c>
      <c r="J322" s="10">
        <v>174.33661000000001</v>
      </c>
      <c r="K322" s="14" t="s">
        <v>9</v>
      </c>
      <c r="L322" s="20">
        <f>+B321/B322-1</f>
        <v>4.1922692738445289E-3</v>
      </c>
      <c r="M322" s="20">
        <f>+C321/C322-1</f>
        <v>-7.7410344118903351E-3</v>
      </c>
      <c r="N322" s="20">
        <f>+D321/D322-1</f>
        <v>-1.5010956423613386E-3</v>
      </c>
      <c r="O322" s="20">
        <f>+E321/E322-1</f>
        <v>-1.8892794376098365E-2</v>
      </c>
      <c r="P322" s="20">
        <f>+F321/F322-1</f>
        <v>-3.3382923281328747E-3</v>
      </c>
      <c r="Q322" s="20">
        <f>+G321/G322-1</f>
        <v>-8.2233282839212496E-3</v>
      </c>
      <c r="R322" s="20">
        <f>+H321/H322-1</f>
        <v>-2.5128729187632315E-3</v>
      </c>
      <c r="S322" s="20">
        <f>+I321/I322-1</f>
        <v>-2.5637844766983608E-3</v>
      </c>
      <c r="T322" s="20">
        <f>+J321/J322-1</f>
        <v>-5.6092635964410942E-4</v>
      </c>
      <c r="U322" s="14" t="s">
        <v>9</v>
      </c>
      <c r="V322" s="12">
        <f>+L322-AVERAGE(L$3:L$874)</f>
        <v>4.260953468858319E-3</v>
      </c>
      <c r="W322" s="12">
        <f>+M322-AVERAGE(M$3:M$874)</f>
        <v>-7.8414727132269813E-3</v>
      </c>
      <c r="X322" s="12">
        <f>+N322-AVERAGE(N$3:N$874)</f>
        <v>-1.7876803307101019E-3</v>
      </c>
      <c r="Y322" s="12">
        <f>+O322-AVERAGE(O$3:O$874)</f>
        <v>-1.9079143928345255E-2</v>
      </c>
      <c r="Z322" s="12">
        <f>+P322-AVERAGE(P$3:P$874)</f>
        <v>-3.4095263580822526E-3</v>
      </c>
      <c r="AA322" s="12">
        <f>+Q322-AVERAGE(Q$3:Q$874)</f>
        <v>-8.3777611109396889E-3</v>
      </c>
      <c r="AB322" s="12">
        <f>+R322-AVERAGE(R$3:R$874)</f>
        <v>-2.5568423256756138E-3</v>
      </c>
      <c r="AC322" s="12">
        <f>+S322-AVERAGE(S$3:S$874)</f>
        <v>-2.5906410041538794E-3</v>
      </c>
      <c r="AD322" s="12">
        <f t="shared" si="5"/>
        <v>-5.6498830739444734E-4</v>
      </c>
    </row>
    <row r="323" spans="1:30" x14ac:dyDescent="0.25">
      <c r="A323" s="11">
        <v>42480</v>
      </c>
      <c r="B323" s="13">
        <v>659.78</v>
      </c>
      <c r="C323" s="10">
        <v>459.3032</v>
      </c>
      <c r="D323" s="10">
        <v>38.134500000000003</v>
      </c>
      <c r="E323" s="10">
        <v>0.22720000000000001</v>
      </c>
      <c r="F323" s="15">
        <v>520.21370000000002</v>
      </c>
      <c r="G323" s="10">
        <v>46.33</v>
      </c>
      <c r="H323" s="10">
        <v>513.1078</v>
      </c>
      <c r="I323" s="10">
        <v>2.4079999999999999</v>
      </c>
      <c r="J323" s="10">
        <v>174.19102000000001</v>
      </c>
      <c r="K323" s="14" t="s">
        <v>9</v>
      </c>
      <c r="L323" s="20">
        <f>+B322/B323-1</f>
        <v>1.4550304647003021E-3</v>
      </c>
      <c r="M323" s="20">
        <f>+C322/C323-1</f>
        <v>1.17053397407203E-2</v>
      </c>
      <c r="N323" s="20">
        <f>+D322/D323-1</f>
        <v>-7.6046624447689837E-4</v>
      </c>
      <c r="O323" s="20">
        <f>+E322/E323-1</f>
        <v>1.7605633802815213E-3</v>
      </c>
      <c r="P323" s="20">
        <f>+F322/F323-1</f>
        <v>6.1878416504601574E-4</v>
      </c>
      <c r="Q323" s="20">
        <f>+G322/G323-1</f>
        <v>-2.5901143967190787E-3</v>
      </c>
      <c r="R323" s="20">
        <f>+H322/H323-1</f>
        <v>4.2852593548567963E-3</v>
      </c>
      <c r="S323" s="20">
        <f>+I322/I323-1</f>
        <v>4.2774086378738474E-3</v>
      </c>
      <c r="T323" s="20">
        <f>+J322/J323-1</f>
        <v>8.3580657602211339E-4</v>
      </c>
      <c r="U323" s="14" t="s">
        <v>9</v>
      </c>
      <c r="V323" s="12">
        <f>+L323-AVERAGE(L$3:L$874)</f>
        <v>1.5237146597140922E-3</v>
      </c>
      <c r="W323" s="12">
        <f>+M323-AVERAGE(M$3:M$874)</f>
        <v>1.1604901439383654E-2</v>
      </c>
      <c r="X323" s="12">
        <f>+N323-AVERAGE(N$3:N$874)</f>
        <v>-1.0470509328256617E-3</v>
      </c>
      <c r="Y323" s="12">
        <f>+O323-AVERAGE(O$3:O$874)</f>
        <v>1.5742138280346318E-3</v>
      </c>
      <c r="Z323" s="12">
        <f>+P323-AVERAGE(P$3:P$874)</f>
        <v>5.475501350966376E-4</v>
      </c>
      <c r="AA323" s="12">
        <f>+Q323-AVERAGE(Q$3:Q$874)</f>
        <v>-2.7445472237375172E-3</v>
      </c>
      <c r="AB323" s="12">
        <f>+R323-AVERAGE(R$3:R$874)</f>
        <v>4.2412899479444136E-3</v>
      </c>
      <c r="AC323" s="12">
        <f>+S323-AVERAGE(S$3:S$874)</f>
        <v>4.2505521104183284E-3</v>
      </c>
      <c r="AD323" s="12">
        <f t="shared" si="5"/>
        <v>8.3174462827177546E-4</v>
      </c>
    </row>
    <row r="324" spans="1:30" x14ac:dyDescent="0.25">
      <c r="A324" s="11">
        <v>42481</v>
      </c>
      <c r="B324" s="13">
        <v>665.08</v>
      </c>
      <c r="C324" s="10">
        <v>460.5532</v>
      </c>
      <c r="D324" s="10">
        <v>38.130299999999998</v>
      </c>
      <c r="E324" s="10">
        <v>0.22650000000000001</v>
      </c>
      <c r="F324" s="15">
        <v>523.21010000000001</v>
      </c>
      <c r="G324" s="10">
        <v>46.53</v>
      </c>
      <c r="H324" s="10">
        <v>515.56590000000006</v>
      </c>
      <c r="I324" s="10">
        <v>2.4266000000000001</v>
      </c>
      <c r="J324" s="10">
        <v>174.00602000000001</v>
      </c>
      <c r="K324" s="14" t="s">
        <v>9</v>
      </c>
      <c r="L324" s="20">
        <f>+B323/B324-1</f>
        <v>-7.9689661394118927E-3</v>
      </c>
      <c r="M324" s="20">
        <f>+C323/C324-1</f>
        <v>-2.7141272712902786E-3</v>
      </c>
      <c r="N324" s="20">
        <f>+D323/D324-1</f>
        <v>1.1014862196212505E-4</v>
      </c>
      <c r="O324" s="20">
        <f>+E323/E324-1</f>
        <v>3.090507726269287E-3</v>
      </c>
      <c r="P324" s="20">
        <f>+F323/F324-1</f>
        <v>-5.7269536654586117E-3</v>
      </c>
      <c r="Q324" s="20">
        <f>+G323/G324-1</f>
        <v>-4.2983021706426427E-3</v>
      </c>
      <c r="R324" s="20">
        <f>+H323/H324-1</f>
        <v>-4.7677707156350557E-3</v>
      </c>
      <c r="S324" s="20">
        <f>+I323/I324-1</f>
        <v>-7.6650457430149643E-3</v>
      </c>
      <c r="T324" s="20">
        <f>+J323/J324-1</f>
        <v>1.0631816071651201E-3</v>
      </c>
      <c r="U324" s="14" t="s">
        <v>9</v>
      </c>
      <c r="V324" s="12">
        <f>+L324-AVERAGE(L$3:L$874)</f>
        <v>-7.9002819443981034E-3</v>
      </c>
      <c r="W324" s="12">
        <f>+M324-AVERAGE(M$3:M$874)</f>
        <v>-2.8145655726269253E-3</v>
      </c>
      <c r="X324" s="12">
        <f>+N324-AVERAGE(N$3:N$874)</f>
        <v>-1.764360663866383E-4</v>
      </c>
      <c r="Y324" s="12">
        <f>+O324-AVERAGE(O$3:O$874)</f>
        <v>2.9041581740223976E-3</v>
      </c>
      <c r="Z324" s="12">
        <f>+P324-AVERAGE(P$3:P$874)</f>
        <v>-5.7981876954079897E-3</v>
      </c>
      <c r="AA324" s="12">
        <f>+Q324-AVERAGE(Q$3:Q$874)</f>
        <v>-4.4527349976610812E-3</v>
      </c>
      <c r="AB324" s="12">
        <f>+R324-AVERAGE(R$3:R$874)</f>
        <v>-4.8117401225474385E-3</v>
      </c>
      <c r="AC324" s="12">
        <f>+S324-AVERAGE(S$3:S$874)</f>
        <v>-7.6919022704704833E-3</v>
      </c>
      <c r="AD324" s="12">
        <f t="shared" ref="AD324:AD387" si="6">+T324-AVERAGE(T$3:T$874)</f>
        <v>1.0591196594147822E-3</v>
      </c>
    </row>
    <row r="325" spans="1:30" x14ac:dyDescent="0.25">
      <c r="A325" s="11">
        <v>42482</v>
      </c>
      <c r="B325" s="13">
        <v>668.62</v>
      </c>
      <c r="C325" s="10">
        <v>457.5204</v>
      </c>
      <c r="D325" s="10">
        <v>38.214100000000002</v>
      </c>
      <c r="E325" s="10">
        <v>0.2263</v>
      </c>
      <c r="F325" s="15">
        <v>526.84580000000005</v>
      </c>
      <c r="G325" s="10">
        <v>46.36</v>
      </c>
      <c r="H325" s="10">
        <v>514.67989999999998</v>
      </c>
      <c r="I325" s="10">
        <v>2.4148000000000001</v>
      </c>
      <c r="J325" s="10">
        <v>171.51693</v>
      </c>
      <c r="K325" s="14" t="s">
        <v>9</v>
      </c>
      <c r="L325" s="20">
        <f>+B324/B325-1</f>
        <v>-5.2944871526426907E-3</v>
      </c>
      <c r="M325" s="20">
        <f>+C324/C325-1</f>
        <v>6.6287754600669047E-3</v>
      </c>
      <c r="N325" s="20">
        <f>+D324/D325-1</f>
        <v>-2.1929078533841073E-3</v>
      </c>
      <c r="O325" s="20">
        <f>+E324/E325-1</f>
        <v>8.8378258948296207E-4</v>
      </c>
      <c r="P325" s="20">
        <f>+F324/F325-1</f>
        <v>-6.9008806751426066E-3</v>
      </c>
      <c r="Q325" s="20">
        <f>+G324/G325-1</f>
        <v>3.6669542709233394E-3</v>
      </c>
      <c r="R325" s="20">
        <f>+H324/H325-1</f>
        <v>1.721458327788028E-3</v>
      </c>
      <c r="S325" s="20">
        <f>+I324/I325-1</f>
        <v>4.8865330462151135E-3</v>
      </c>
      <c r="T325" s="20">
        <f>+J324/J325-1</f>
        <v>1.4512211709946099E-2</v>
      </c>
      <c r="U325" s="14" t="s">
        <v>9</v>
      </c>
      <c r="V325" s="12">
        <f>+L325-AVERAGE(L$3:L$874)</f>
        <v>-5.2258029576289005E-3</v>
      </c>
      <c r="W325" s="12">
        <f>+M325-AVERAGE(M$3:M$874)</f>
        <v>6.5283371587302585E-3</v>
      </c>
      <c r="X325" s="12">
        <f>+N325-AVERAGE(N$3:N$874)</f>
        <v>-2.4794925417328706E-3</v>
      </c>
      <c r="Y325" s="12">
        <f>+O325-AVERAGE(O$3:O$874)</f>
        <v>6.9743303723607264E-4</v>
      </c>
      <c r="Z325" s="12">
        <f>+P325-AVERAGE(P$3:P$874)</f>
        <v>-6.9721147050919845E-3</v>
      </c>
      <c r="AA325" s="12">
        <f>+Q325-AVERAGE(Q$3:Q$874)</f>
        <v>3.5125214439049009E-3</v>
      </c>
      <c r="AB325" s="12">
        <f>+R325-AVERAGE(R$3:R$874)</f>
        <v>1.6774889208756455E-3</v>
      </c>
      <c r="AC325" s="12">
        <f>+S325-AVERAGE(S$3:S$874)</f>
        <v>4.8596765187595946E-3</v>
      </c>
      <c r="AD325" s="12">
        <f t="shared" si="6"/>
        <v>1.4508149762195761E-2</v>
      </c>
    </row>
    <row r="326" spans="1:30" x14ac:dyDescent="0.25">
      <c r="A326" s="11">
        <v>42485</v>
      </c>
      <c r="B326" s="13">
        <v>669.88</v>
      </c>
      <c r="C326" s="10">
        <v>458.84300000000002</v>
      </c>
      <c r="D326" s="10">
        <v>38.1036</v>
      </c>
      <c r="E326" s="10">
        <v>0.22559999999999999</v>
      </c>
      <c r="F326" s="15">
        <v>527.9742</v>
      </c>
      <c r="G326" s="10">
        <v>46.32</v>
      </c>
      <c r="H326" s="10">
        <v>516.37350000000004</v>
      </c>
      <c r="I326" s="10">
        <v>2.4196</v>
      </c>
      <c r="J326" s="10">
        <v>171.04061999999999</v>
      </c>
      <c r="K326" s="14" t="s">
        <v>9</v>
      </c>
      <c r="L326" s="20">
        <f>+B325/B326-1</f>
        <v>-1.880933898608661E-3</v>
      </c>
      <c r="M326" s="20">
        <f>+C325/C326-1</f>
        <v>-2.8824674234978476E-3</v>
      </c>
      <c r="N326" s="20">
        <f>+D325/D326-1</f>
        <v>2.8999884525346964E-3</v>
      </c>
      <c r="O326" s="20">
        <f>+E325/E326-1</f>
        <v>3.10283687943258E-3</v>
      </c>
      <c r="P326" s="20">
        <f>+F325/F326-1</f>
        <v>-2.137225644737839E-3</v>
      </c>
      <c r="Q326" s="20">
        <f>+G325/G326-1</f>
        <v>8.6355785837644028E-4</v>
      </c>
      <c r="R326" s="20">
        <f>+H325/H326-1</f>
        <v>-3.2797965038873222E-3</v>
      </c>
      <c r="S326" s="20">
        <f>+I325/I326-1</f>
        <v>-1.9837989750371987E-3</v>
      </c>
      <c r="T326" s="20">
        <f>+J325/J326-1</f>
        <v>2.7847770897930779E-3</v>
      </c>
      <c r="U326" s="14" t="s">
        <v>9</v>
      </c>
      <c r="V326" s="12">
        <f>+L326-AVERAGE(L$3:L$874)</f>
        <v>-1.8122497035948709E-3</v>
      </c>
      <c r="W326" s="12">
        <f>+M326-AVERAGE(M$3:M$874)</f>
        <v>-2.9829057248344942E-3</v>
      </c>
      <c r="X326" s="12">
        <f>+N326-AVERAGE(N$3:N$874)</f>
        <v>2.6134037641859331E-3</v>
      </c>
      <c r="Y326" s="12">
        <f>+O326-AVERAGE(O$3:O$874)</f>
        <v>2.9164873271856906E-3</v>
      </c>
      <c r="Z326" s="12">
        <f>+P326-AVERAGE(P$3:P$874)</f>
        <v>-2.208459674687217E-3</v>
      </c>
      <c r="AA326" s="12">
        <f>+Q326-AVERAGE(Q$3:Q$874)</f>
        <v>7.0912503135800171E-4</v>
      </c>
      <c r="AB326" s="12">
        <f>+R326-AVERAGE(R$3:R$874)</f>
        <v>-3.3237659107997045E-3</v>
      </c>
      <c r="AC326" s="12">
        <f>+S326-AVERAGE(S$3:S$874)</f>
        <v>-2.0106555024927172E-3</v>
      </c>
      <c r="AD326" s="12">
        <f t="shared" si="6"/>
        <v>2.78071514204274E-3</v>
      </c>
    </row>
    <row r="327" spans="1:30" x14ac:dyDescent="0.25">
      <c r="A327" s="11">
        <v>42486</v>
      </c>
      <c r="B327" s="13">
        <v>668.22</v>
      </c>
      <c r="C327" s="10">
        <v>461.84399999999999</v>
      </c>
      <c r="D327" s="10">
        <v>38.535600000000002</v>
      </c>
      <c r="E327" s="10">
        <v>0.22639999999999999</v>
      </c>
      <c r="F327" s="15">
        <v>531.05370000000005</v>
      </c>
      <c r="G327" s="10">
        <v>46.47</v>
      </c>
      <c r="H327" s="10">
        <v>518.55370000000005</v>
      </c>
      <c r="I327" s="10">
        <v>2.4298000000000002</v>
      </c>
      <c r="J327" s="10">
        <v>172.79192</v>
      </c>
      <c r="K327" s="14" t="s">
        <v>9</v>
      </c>
      <c r="L327" s="20">
        <f>+B326/B327-1</f>
        <v>2.4842117865373492E-3</v>
      </c>
      <c r="M327" s="20">
        <f>+C326/C327-1</f>
        <v>-6.4978650799836224E-3</v>
      </c>
      <c r="N327" s="20">
        <f>+D326/D327-1</f>
        <v>-1.1210413228287641E-2</v>
      </c>
      <c r="O327" s="20">
        <f>+E326/E327-1</f>
        <v>-3.5335689045936647E-3</v>
      </c>
      <c r="P327" s="20">
        <f>+F326/F327-1</f>
        <v>-5.798848591018313E-3</v>
      </c>
      <c r="Q327" s="20">
        <f>+G326/G327-1</f>
        <v>-3.2278889606197625E-3</v>
      </c>
      <c r="R327" s="20">
        <f>+H326/H327-1</f>
        <v>-4.2043861609704081E-3</v>
      </c>
      <c r="S327" s="20">
        <f>+I326/I327-1</f>
        <v>-4.1978763684255016E-3</v>
      </c>
      <c r="T327" s="20">
        <f>+J326/J327-1</f>
        <v>-1.0135311882639053E-2</v>
      </c>
      <c r="U327" s="14" t="s">
        <v>9</v>
      </c>
      <c r="V327" s="12">
        <f>+L327-AVERAGE(L$3:L$874)</f>
        <v>2.5528959815511393E-3</v>
      </c>
      <c r="W327" s="12">
        <f>+M327-AVERAGE(M$3:M$874)</f>
        <v>-6.5983033813202686E-3</v>
      </c>
      <c r="X327" s="12">
        <f>+N327-AVERAGE(N$3:N$874)</f>
        <v>-1.1496997916636404E-2</v>
      </c>
      <c r="Y327" s="12">
        <f>+O327-AVERAGE(O$3:O$874)</f>
        <v>-3.7199184568405541E-3</v>
      </c>
      <c r="Z327" s="12">
        <f>+P327-AVERAGE(P$3:P$874)</f>
        <v>-5.8700826209676909E-3</v>
      </c>
      <c r="AA327" s="12">
        <f>+Q327-AVERAGE(Q$3:Q$874)</f>
        <v>-3.382321787638201E-3</v>
      </c>
      <c r="AB327" s="12">
        <f>+R327-AVERAGE(R$3:R$874)</f>
        <v>-4.2483555678827908E-3</v>
      </c>
      <c r="AC327" s="12">
        <f>+S327-AVERAGE(S$3:S$874)</f>
        <v>-4.2247328958810206E-3</v>
      </c>
      <c r="AD327" s="12">
        <f t="shared" si="6"/>
        <v>-1.0139373830389391E-2</v>
      </c>
    </row>
    <row r="328" spans="1:30" x14ac:dyDescent="0.25">
      <c r="A328" s="11">
        <v>42487</v>
      </c>
      <c r="B328" s="13">
        <v>666.83</v>
      </c>
      <c r="C328" s="10">
        <v>454.65899999999999</v>
      </c>
      <c r="D328" s="10">
        <v>38.398299999999999</v>
      </c>
      <c r="E328" s="10">
        <v>0.22670000000000001</v>
      </c>
      <c r="F328" s="15">
        <v>527.72170000000006</v>
      </c>
      <c r="G328" s="10">
        <v>46.13</v>
      </c>
      <c r="H328" s="10">
        <v>504.61939999999998</v>
      </c>
      <c r="I328" s="10">
        <v>2.4169</v>
      </c>
      <c r="J328" s="10">
        <v>171.66471999999999</v>
      </c>
      <c r="K328" s="14" t="s">
        <v>9</v>
      </c>
      <c r="L328" s="20">
        <f>+B327/B328-1</f>
        <v>2.0844893001215059E-3</v>
      </c>
      <c r="M328" s="20">
        <f>+C327/C328-1</f>
        <v>1.5803052397511008E-2</v>
      </c>
      <c r="N328" s="20">
        <f>+D327/D328-1</f>
        <v>3.5756791316283731E-3</v>
      </c>
      <c r="O328" s="20">
        <f>+E327/E328-1</f>
        <v>-1.3233348037053894E-3</v>
      </c>
      <c r="P328" s="20">
        <f>+F327/F328-1</f>
        <v>6.3139340300011337E-3</v>
      </c>
      <c r="Q328" s="20">
        <f>+G327/G328-1</f>
        <v>7.3704747452849606E-3</v>
      </c>
      <c r="R328" s="20">
        <f>+H327/H328-1</f>
        <v>2.7613484539040778E-2</v>
      </c>
      <c r="S328" s="20">
        <f>+I327/I328-1</f>
        <v>5.3374156977947784E-3</v>
      </c>
      <c r="T328" s="20">
        <f>+J327/J328-1</f>
        <v>6.5662880526646816E-3</v>
      </c>
      <c r="U328" s="14" t="s">
        <v>9</v>
      </c>
      <c r="V328" s="12">
        <f>+L328-AVERAGE(L$3:L$874)</f>
        <v>2.153173495135296E-3</v>
      </c>
      <c r="W328" s="12">
        <f>+M328-AVERAGE(M$3:M$874)</f>
        <v>1.570261409617436E-2</v>
      </c>
      <c r="X328" s="12">
        <f>+N328-AVERAGE(N$3:N$874)</f>
        <v>3.2890944432796099E-3</v>
      </c>
      <c r="Y328" s="12">
        <f>+O328-AVERAGE(O$3:O$874)</f>
        <v>-1.5096843559522788E-3</v>
      </c>
      <c r="Z328" s="12">
        <f>+P328-AVERAGE(P$3:P$874)</f>
        <v>6.2427000000517558E-3</v>
      </c>
      <c r="AA328" s="12">
        <f>+Q328-AVERAGE(Q$3:Q$874)</f>
        <v>7.2160419182665221E-3</v>
      </c>
      <c r="AB328" s="12">
        <f>+R328-AVERAGE(R$3:R$874)</f>
        <v>2.7569515132128394E-2</v>
      </c>
      <c r="AC328" s="12">
        <f>+S328-AVERAGE(S$3:S$874)</f>
        <v>5.3105591703392595E-3</v>
      </c>
      <c r="AD328" s="12">
        <f t="shared" si="6"/>
        <v>6.5622261049143437E-3</v>
      </c>
    </row>
    <row r="329" spans="1:30" x14ac:dyDescent="0.25">
      <c r="A329" s="11">
        <v>42488</v>
      </c>
      <c r="B329" s="13">
        <v>660.62</v>
      </c>
      <c r="C329" s="10">
        <v>460.85649999999998</v>
      </c>
      <c r="D329" s="10">
        <v>38.325000000000003</v>
      </c>
      <c r="E329" s="10">
        <v>0.23019999999999999</v>
      </c>
      <c r="F329" s="15">
        <v>527.24189999999999</v>
      </c>
      <c r="G329" s="10">
        <v>46.36</v>
      </c>
      <c r="H329" s="10">
        <v>504.78379999999999</v>
      </c>
      <c r="I329" s="10">
        <v>2.4121000000000001</v>
      </c>
      <c r="J329" s="10">
        <v>170.71601999999999</v>
      </c>
      <c r="K329" s="14" t="s">
        <v>9</v>
      </c>
      <c r="L329" s="20">
        <f>+B328/B329-1</f>
        <v>9.4002603614786739E-3</v>
      </c>
      <c r="M329" s="20">
        <f>+C328/C329-1</f>
        <v>-1.3447786892449187E-2</v>
      </c>
      <c r="N329" s="20">
        <f>+D328/D329-1</f>
        <v>1.9125896934115705E-3</v>
      </c>
      <c r="O329" s="20">
        <f>+E328/E329-1</f>
        <v>-1.5204170286707064E-2</v>
      </c>
      <c r="P329" s="20">
        <f>+F328/F329-1</f>
        <v>9.1001872195684008E-4</v>
      </c>
      <c r="Q329" s="20">
        <f>+G328/G329-1</f>
        <v>-4.9611734253666162E-3</v>
      </c>
      <c r="R329" s="20">
        <f>+H328/H329-1</f>
        <v>-3.2568398589649661E-4</v>
      </c>
      <c r="S329" s="20">
        <f>+I328/I329-1</f>
        <v>1.9899672484555708E-3</v>
      </c>
      <c r="T329" s="20">
        <f>+J328/J329-1</f>
        <v>5.5571820383348847E-3</v>
      </c>
      <c r="U329" s="14" t="s">
        <v>9</v>
      </c>
      <c r="V329" s="12">
        <f>+L329-AVERAGE(L$3:L$874)</f>
        <v>9.4689445564924632E-3</v>
      </c>
      <c r="W329" s="12">
        <f>+M329-AVERAGE(M$3:M$874)</f>
        <v>-1.3548225193785833E-2</v>
      </c>
      <c r="X329" s="12">
        <f>+N329-AVERAGE(N$3:N$874)</f>
        <v>1.6260050050628072E-3</v>
      </c>
      <c r="Y329" s="12">
        <f>+O329-AVERAGE(O$3:O$874)</f>
        <v>-1.5390519838953953E-2</v>
      </c>
      <c r="Z329" s="12">
        <f>+P329-AVERAGE(P$3:P$874)</f>
        <v>8.3878469200746194E-4</v>
      </c>
      <c r="AA329" s="12">
        <f>+Q329-AVERAGE(Q$3:Q$874)</f>
        <v>-5.1156062523850547E-3</v>
      </c>
      <c r="AB329" s="12">
        <f>+R329-AVERAGE(R$3:R$874)</f>
        <v>-3.6965339280887907E-4</v>
      </c>
      <c r="AC329" s="12">
        <f>+S329-AVERAGE(S$3:S$874)</f>
        <v>1.9631107210000523E-3</v>
      </c>
      <c r="AD329" s="12">
        <f t="shared" si="6"/>
        <v>5.5531200905845467E-3</v>
      </c>
    </row>
    <row r="330" spans="1:30" x14ac:dyDescent="0.25">
      <c r="A330" s="11">
        <v>42489</v>
      </c>
      <c r="B330" s="13">
        <v>660.41</v>
      </c>
      <c r="C330" s="10">
        <v>460.79840000000002</v>
      </c>
      <c r="D330" s="10">
        <v>38.457599999999999</v>
      </c>
      <c r="E330" s="10">
        <v>0.2319</v>
      </c>
      <c r="F330" s="15">
        <v>526.21969999999999</v>
      </c>
      <c r="G330" s="10">
        <v>46.42</v>
      </c>
      <c r="H330" s="10">
        <v>502.40640000000002</v>
      </c>
      <c r="I330" s="10">
        <v>2.4238</v>
      </c>
      <c r="J330" s="10">
        <v>173.04522</v>
      </c>
      <c r="K330" s="14" t="s">
        <v>9</v>
      </c>
      <c r="L330" s="20">
        <f>+B329/B330-1</f>
        <v>3.1798428249119048E-4</v>
      </c>
      <c r="M330" s="20">
        <f>+C329/C330-1</f>
        <v>1.2608550724135803E-4</v>
      </c>
      <c r="N330" s="20">
        <f>+D329/D330-1</f>
        <v>-3.4479530703943606E-3</v>
      </c>
      <c r="O330" s="20">
        <f>+E329/E330-1</f>
        <v>-7.3307460112117528E-3</v>
      </c>
      <c r="P330" s="20">
        <f>+F329/F330-1</f>
        <v>1.9425346485508754E-3</v>
      </c>
      <c r="Q330" s="20">
        <f>+G329/G330-1</f>
        <v>-1.2925463162430928E-3</v>
      </c>
      <c r="R330" s="20">
        <f>+H329/H330-1</f>
        <v>4.7320257066787441E-3</v>
      </c>
      <c r="S330" s="20">
        <f>+I329/I330-1</f>
        <v>-4.8271309513985283E-3</v>
      </c>
      <c r="T330" s="20">
        <f>+J329/J330-1</f>
        <v>-1.3460065525069176E-2</v>
      </c>
      <c r="U330" s="14" t="s">
        <v>9</v>
      </c>
      <c r="V330" s="12">
        <f>+L330-AVERAGE(L$3:L$874)</f>
        <v>3.8666847750498055E-4</v>
      </c>
      <c r="W330" s="12">
        <f>+M330-AVERAGE(M$3:M$874)</f>
        <v>2.5647205904711555E-5</v>
      </c>
      <c r="X330" s="12">
        <f>+N330-AVERAGE(N$3:N$874)</f>
        <v>-3.7345377587431239E-3</v>
      </c>
      <c r="Y330" s="12">
        <f>+O330-AVERAGE(O$3:O$874)</f>
        <v>-7.5170955634586423E-3</v>
      </c>
      <c r="Z330" s="12">
        <f>+P330-AVERAGE(P$3:P$874)</f>
        <v>1.8713006186014973E-3</v>
      </c>
      <c r="AA330" s="12">
        <f>+Q330-AVERAGE(Q$3:Q$874)</f>
        <v>-1.4469791432615313E-3</v>
      </c>
      <c r="AB330" s="12">
        <f>+R330-AVERAGE(R$3:R$874)</f>
        <v>4.6880562997663614E-3</v>
      </c>
      <c r="AC330" s="12">
        <f>+S330-AVERAGE(S$3:S$874)</f>
        <v>-4.8539874788540473E-3</v>
      </c>
      <c r="AD330" s="12">
        <f t="shared" si="6"/>
        <v>-1.3464127472819514E-2</v>
      </c>
    </row>
    <row r="331" spans="1:30" x14ac:dyDescent="0.25">
      <c r="A331" s="11">
        <v>42492</v>
      </c>
      <c r="B331" s="13">
        <v>661.6</v>
      </c>
      <c r="C331" s="10">
        <v>464.30250000000001</v>
      </c>
      <c r="D331" s="10">
        <v>38.439900000000002</v>
      </c>
      <c r="E331" s="10">
        <v>0.2334</v>
      </c>
      <c r="F331" s="15">
        <v>527.86630000000002</v>
      </c>
      <c r="G331" s="10">
        <v>46.35</v>
      </c>
      <c r="H331" s="10">
        <v>507.01819999999998</v>
      </c>
      <c r="I331" s="10">
        <v>2.4512999999999998</v>
      </c>
      <c r="J331" s="10">
        <v>174.02941999999999</v>
      </c>
      <c r="K331" s="14" t="s">
        <v>9</v>
      </c>
      <c r="L331" s="20">
        <f>+B330/B331-1</f>
        <v>-1.7986698911729437E-3</v>
      </c>
      <c r="M331" s="20">
        <f>+C330/C331-1</f>
        <v>-7.5470194539120072E-3</v>
      </c>
      <c r="N331" s="20">
        <f>+D330/D331-1</f>
        <v>4.6045905426383982E-4</v>
      </c>
      <c r="O331" s="20">
        <f>+E330/E331-1</f>
        <v>-6.4267352185090054E-3</v>
      </c>
      <c r="P331" s="20">
        <f>+F330/F331-1</f>
        <v>-3.1193504870457023E-3</v>
      </c>
      <c r="Q331" s="20">
        <f>+G330/G331-1</f>
        <v>1.5102481121898048E-3</v>
      </c>
      <c r="R331" s="20">
        <f>+H330/H331-1</f>
        <v>-9.0959259450645868E-3</v>
      </c>
      <c r="S331" s="20">
        <f>+I330/I331-1</f>
        <v>-1.1218537102761772E-2</v>
      </c>
      <c r="T331" s="20">
        <f>+J330/J331-1</f>
        <v>-5.6553656272599895E-3</v>
      </c>
      <c r="U331" s="14" t="s">
        <v>9</v>
      </c>
      <c r="V331" s="12">
        <f>+L331-AVERAGE(L$3:L$874)</f>
        <v>-1.7299856961591536E-3</v>
      </c>
      <c r="W331" s="12">
        <f>+M331-AVERAGE(M$3:M$874)</f>
        <v>-7.6474577552486534E-3</v>
      </c>
      <c r="X331" s="12">
        <f>+N331-AVERAGE(N$3:N$874)</f>
        <v>1.7387436591507647E-4</v>
      </c>
      <c r="Y331" s="12">
        <f>+O331-AVERAGE(O$3:O$874)</f>
        <v>-6.6130847707558948E-3</v>
      </c>
      <c r="Z331" s="12">
        <f>+P331-AVERAGE(P$3:P$874)</f>
        <v>-3.1905845169950802E-3</v>
      </c>
      <c r="AA331" s="12">
        <f>+Q331-AVERAGE(Q$3:Q$874)</f>
        <v>1.3558152851713664E-3</v>
      </c>
      <c r="AB331" s="12">
        <f>+R331-AVERAGE(R$3:R$874)</f>
        <v>-9.1398953519769687E-3</v>
      </c>
      <c r="AC331" s="12">
        <f>+S331-AVERAGE(S$3:S$874)</f>
        <v>-1.1245393630217291E-2</v>
      </c>
      <c r="AD331" s="12">
        <f t="shared" si="6"/>
        <v>-5.6594275750103274E-3</v>
      </c>
    </row>
    <row r="332" spans="1:30" x14ac:dyDescent="0.25">
      <c r="A332" s="11">
        <v>42493</v>
      </c>
      <c r="B332" s="13">
        <v>668.92</v>
      </c>
      <c r="C332" s="10">
        <v>462.82490000000001</v>
      </c>
      <c r="D332" s="10">
        <v>38.021000000000001</v>
      </c>
      <c r="E332" s="10">
        <v>0.22969999999999999</v>
      </c>
      <c r="F332" s="15">
        <v>526.03560000000004</v>
      </c>
      <c r="G332" s="10">
        <v>45.71</v>
      </c>
      <c r="H332" s="10">
        <v>500.94979999999998</v>
      </c>
      <c r="I332" s="10">
        <v>2.4634</v>
      </c>
      <c r="J332" s="10">
        <v>175.02822</v>
      </c>
      <c r="K332" s="14" t="s">
        <v>9</v>
      </c>
      <c r="L332" s="20">
        <f>+B331/B332-1</f>
        <v>-1.0943012617353198E-2</v>
      </c>
      <c r="M332" s="20">
        <f>+C331/C332-1</f>
        <v>3.192568074880997E-3</v>
      </c>
      <c r="N332" s="20">
        <f>+D331/D332-1</f>
        <v>1.1017595539307257E-2</v>
      </c>
      <c r="O332" s="20">
        <f>+E331/E332-1</f>
        <v>1.6107966913365246E-2</v>
      </c>
      <c r="P332" s="20">
        <f>+F331/F332-1</f>
        <v>3.4801827100674476E-3</v>
      </c>
      <c r="Q332" s="20">
        <f>+G331/G332-1</f>
        <v>1.4001312623058482E-2</v>
      </c>
      <c r="R332" s="20">
        <f>+H331/H332-1</f>
        <v>1.2113788647085899E-2</v>
      </c>
      <c r="S332" s="20">
        <f>+I331/I332-1</f>
        <v>-4.9119103677844889E-3</v>
      </c>
      <c r="T332" s="20">
        <f>+J331/J332-1</f>
        <v>-5.706508356195461E-3</v>
      </c>
      <c r="U332" s="14" t="s">
        <v>9</v>
      </c>
      <c r="V332" s="12">
        <f>+L332-AVERAGE(L$3:L$874)</f>
        <v>-1.0874328422339409E-2</v>
      </c>
      <c r="W332" s="12">
        <f>+M332-AVERAGE(M$3:M$874)</f>
        <v>3.0921297735443504E-3</v>
      </c>
      <c r="X332" s="12">
        <f>+N332-AVERAGE(N$3:N$874)</f>
        <v>1.0731010850958494E-2</v>
      </c>
      <c r="Y332" s="12">
        <f>+O332-AVERAGE(O$3:O$874)</f>
        <v>1.5921617361118356E-2</v>
      </c>
      <c r="Z332" s="12">
        <f>+P332-AVERAGE(P$3:P$874)</f>
        <v>3.4089486801180697E-3</v>
      </c>
      <c r="AA332" s="12">
        <f>+Q332-AVERAGE(Q$3:Q$874)</f>
        <v>1.3846879796040042E-2</v>
      </c>
      <c r="AB332" s="12">
        <f>+R332-AVERAGE(R$3:R$874)</f>
        <v>1.2069819240173517E-2</v>
      </c>
      <c r="AC332" s="12">
        <f>+S332-AVERAGE(S$3:S$874)</f>
        <v>-4.9387668952400078E-3</v>
      </c>
      <c r="AD332" s="12">
        <f t="shared" si="6"/>
        <v>-5.710570303945799E-3</v>
      </c>
    </row>
    <row r="333" spans="1:30" x14ac:dyDescent="0.25">
      <c r="A333" s="11">
        <v>42494</v>
      </c>
      <c r="B333" s="13">
        <v>669.99</v>
      </c>
      <c r="C333" s="10">
        <v>462.18</v>
      </c>
      <c r="D333" s="10">
        <v>37.738700000000001</v>
      </c>
      <c r="E333" s="10">
        <v>0.22739999999999999</v>
      </c>
      <c r="F333" s="15">
        <v>521.91579999999999</v>
      </c>
      <c r="G333" s="10">
        <v>44.84</v>
      </c>
      <c r="H333" s="10">
        <v>500.84280000000001</v>
      </c>
      <c r="I333" s="10">
        <v>2.4647000000000001</v>
      </c>
      <c r="J333" s="10">
        <v>175.32693</v>
      </c>
      <c r="K333" s="14" t="s">
        <v>9</v>
      </c>
      <c r="L333" s="20">
        <f>+B332/B333-1</f>
        <v>-1.59703876177264E-3</v>
      </c>
      <c r="M333" s="20">
        <f>+C332/C333-1</f>
        <v>1.3953438054437051E-3</v>
      </c>
      <c r="N333" s="20">
        <f>+D332/D333-1</f>
        <v>7.4803848569240383E-3</v>
      </c>
      <c r="O333" s="20">
        <f>+E332/E333-1</f>
        <v>1.0114335971855848E-2</v>
      </c>
      <c r="P333" s="20">
        <f>+F332/F333-1</f>
        <v>7.8936104252833594E-3</v>
      </c>
      <c r="Q333" s="20">
        <f>+G332/G333-1</f>
        <v>1.9402319357716191E-2</v>
      </c>
      <c r="R333" s="20">
        <f>+H332/H333-1</f>
        <v>2.1363988860367833E-4</v>
      </c>
      <c r="S333" s="20">
        <f>+I332/I333-1</f>
        <v>-5.2744755954070577E-4</v>
      </c>
      <c r="T333" s="20">
        <f>+J332/J333-1</f>
        <v>-1.7037314233472323E-3</v>
      </c>
      <c r="U333" s="14" t="s">
        <v>9</v>
      </c>
      <c r="V333" s="12">
        <f>+L333-AVERAGE(L$3:L$874)</f>
        <v>-1.5283545667588499E-3</v>
      </c>
      <c r="W333" s="12">
        <f>+M333-AVERAGE(M$3:M$874)</f>
        <v>1.2949055041070587E-3</v>
      </c>
      <c r="X333" s="12">
        <f>+N333-AVERAGE(N$3:N$874)</f>
        <v>7.1938001685752746E-3</v>
      </c>
      <c r="Y333" s="12">
        <f>+O333-AVERAGE(O$3:O$874)</f>
        <v>9.9279864196089584E-3</v>
      </c>
      <c r="Z333" s="12">
        <f>+P333-AVERAGE(P$3:P$874)</f>
        <v>7.8223763953339815E-3</v>
      </c>
      <c r="AA333" s="12">
        <f>+Q333-AVERAGE(Q$3:Q$874)</f>
        <v>1.9247886530697752E-2</v>
      </c>
      <c r="AB333" s="12">
        <f>+R333-AVERAGE(R$3:R$874)</f>
        <v>1.6967048169129587E-4</v>
      </c>
      <c r="AC333" s="12">
        <f>+S333-AVERAGE(S$3:S$874)</f>
        <v>-5.5430408699622439E-4</v>
      </c>
      <c r="AD333" s="12">
        <f t="shared" si="6"/>
        <v>-1.7077933710975702E-3</v>
      </c>
    </row>
    <row r="334" spans="1:30" x14ac:dyDescent="0.25">
      <c r="A334" s="11">
        <v>42495</v>
      </c>
      <c r="B334" s="13">
        <v>666.4</v>
      </c>
      <c r="C334" s="10">
        <v>459.93130000000002</v>
      </c>
      <c r="D334" s="10">
        <v>37.3431</v>
      </c>
      <c r="E334" s="10">
        <v>0.22639999999999999</v>
      </c>
      <c r="F334" s="15">
        <v>519.83979999999997</v>
      </c>
      <c r="G334" s="10">
        <v>44.63</v>
      </c>
      <c r="H334" s="10">
        <v>498.8141</v>
      </c>
      <c r="I334" s="10">
        <v>2.4363000000000001</v>
      </c>
      <c r="J334" s="10">
        <v>172.95952</v>
      </c>
      <c r="K334" s="14" t="s">
        <v>9</v>
      </c>
      <c r="L334" s="20">
        <f>+B333/B334-1</f>
        <v>5.3871548619448539E-3</v>
      </c>
      <c r="M334" s="20">
        <f>+C333/C334-1</f>
        <v>4.8892084535232527E-3</v>
      </c>
      <c r="N334" s="20">
        <f>+D333/D334-1</f>
        <v>1.0593657195037354E-2</v>
      </c>
      <c r="O334" s="20">
        <f>+E333/E334-1</f>
        <v>4.4169611307420809E-3</v>
      </c>
      <c r="P334" s="20">
        <f>+F333/F334-1</f>
        <v>3.9935380092097628E-3</v>
      </c>
      <c r="Q334" s="20">
        <f>+G333/G334-1</f>
        <v>4.705355142281098E-3</v>
      </c>
      <c r="R334" s="20">
        <f>+H333/H334-1</f>
        <v>4.0670462202252455E-3</v>
      </c>
      <c r="S334" s="20">
        <f>+I333/I334-1</f>
        <v>1.1657020892336778E-2</v>
      </c>
      <c r="T334" s="20">
        <f>+J333/J334-1</f>
        <v>1.368765361976032E-2</v>
      </c>
      <c r="U334" s="14" t="s">
        <v>9</v>
      </c>
      <c r="V334" s="12">
        <f>+L334-AVERAGE(L$3:L$874)</f>
        <v>5.4558390569586441E-3</v>
      </c>
      <c r="W334" s="12">
        <f>+M334-AVERAGE(M$3:M$874)</f>
        <v>4.7887701521866066E-3</v>
      </c>
      <c r="X334" s="12">
        <f>+N334-AVERAGE(N$3:N$874)</f>
        <v>1.0307072506688591E-2</v>
      </c>
      <c r="Y334" s="12">
        <f>+O334-AVERAGE(O$3:O$874)</f>
        <v>4.2306115784951914E-3</v>
      </c>
      <c r="Z334" s="12">
        <f>+P334-AVERAGE(P$3:P$874)</f>
        <v>3.9223039792603848E-3</v>
      </c>
      <c r="AA334" s="12">
        <f>+Q334-AVERAGE(Q$3:Q$874)</f>
        <v>4.5509223152626595E-3</v>
      </c>
      <c r="AB334" s="12">
        <f>+R334-AVERAGE(R$3:R$874)</f>
        <v>4.0230768133128628E-3</v>
      </c>
      <c r="AC334" s="12">
        <f>+S334-AVERAGE(S$3:S$874)</f>
        <v>1.1630164364881259E-2</v>
      </c>
      <c r="AD334" s="12">
        <f t="shared" si="6"/>
        <v>1.3683591672009983E-2</v>
      </c>
    </row>
    <row r="335" spans="1:30" x14ac:dyDescent="0.25">
      <c r="A335" s="11">
        <v>42496</v>
      </c>
      <c r="B335" s="13">
        <v>664.78</v>
      </c>
      <c r="C335" s="10">
        <v>454.154</v>
      </c>
      <c r="D335" s="10">
        <v>37.175600000000003</v>
      </c>
      <c r="E335" s="10">
        <v>0.22459999999999999</v>
      </c>
      <c r="F335" s="15">
        <v>514.54409999999996</v>
      </c>
      <c r="G335" s="10">
        <v>44.76</v>
      </c>
      <c r="H335" s="10">
        <v>489.47410000000002</v>
      </c>
      <c r="I335" s="10">
        <v>2.4093999999999998</v>
      </c>
      <c r="J335" s="10">
        <v>170.87491</v>
      </c>
      <c r="K335" s="14" t="s">
        <v>9</v>
      </c>
      <c r="L335" s="20">
        <f>+B334/B335-1</f>
        <v>2.4368964168597351E-3</v>
      </c>
      <c r="M335" s="20">
        <f>+C334/C335-1</f>
        <v>1.2721015338409414E-2</v>
      </c>
      <c r="N335" s="20">
        <f>+D334/D335-1</f>
        <v>4.5056434865879957E-3</v>
      </c>
      <c r="O335" s="20">
        <f>+E334/E335-1</f>
        <v>8.0142475512021694E-3</v>
      </c>
      <c r="P335" s="20">
        <f>+F334/F335-1</f>
        <v>1.0292023560274144E-2</v>
      </c>
      <c r="Q335" s="20">
        <f>+G334/G335-1</f>
        <v>-2.9043789097407124E-3</v>
      </c>
      <c r="R335" s="20">
        <f>+H334/H335-1</f>
        <v>1.9081704220917928E-2</v>
      </c>
      <c r="S335" s="20">
        <f>+I334/I335-1</f>
        <v>1.1164605295924446E-2</v>
      </c>
      <c r="T335" s="20">
        <f>+J334/J335-1</f>
        <v>1.2199626030527266E-2</v>
      </c>
      <c r="U335" s="14" t="s">
        <v>9</v>
      </c>
      <c r="V335" s="12">
        <f>+L335-AVERAGE(L$3:L$874)</f>
        <v>2.5055806118735252E-3</v>
      </c>
      <c r="W335" s="12">
        <f>+M335-AVERAGE(M$3:M$874)</f>
        <v>1.2620577037072768E-2</v>
      </c>
      <c r="X335" s="12">
        <f>+N335-AVERAGE(N$3:N$874)</f>
        <v>4.219058798239232E-3</v>
      </c>
      <c r="Y335" s="12">
        <f>+O335-AVERAGE(O$3:O$874)</f>
        <v>7.8278979989552799E-3</v>
      </c>
      <c r="Z335" s="12">
        <f>+P335-AVERAGE(P$3:P$874)</f>
        <v>1.0220789530324766E-2</v>
      </c>
      <c r="AA335" s="12">
        <f>+Q335-AVERAGE(Q$3:Q$874)</f>
        <v>-3.0588117367591509E-3</v>
      </c>
      <c r="AB335" s="12">
        <f>+R335-AVERAGE(R$3:R$874)</f>
        <v>1.9037734814005544E-2</v>
      </c>
      <c r="AC335" s="12">
        <f>+S335-AVERAGE(S$3:S$874)</f>
        <v>1.1137748768468927E-2</v>
      </c>
      <c r="AD335" s="12">
        <f t="shared" si="6"/>
        <v>1.2195564082776928E-2</v>
      </c>
    </row>
    <row r="336" spans="1:30" x14ac:dyDescent="0.25">
      <c r="A336" s="11">
        <v>42499</v>
      </c>
      <c r="B336" s="13">
        <v>675.3</v>
      </c>
      <c r="C336" s="10">
        <v>458.79270000000002</v>
      </c>
      <c r="D336" s="10">
        <v>37.243899999999996</v>
      </c>
      <c r="E336" s="10">
        <v>0.2293</v>
      </c>
      <c r="F336" s="15">
        <v>523.01679999999999</v>
      </c>
      <c r="G336" s="10">
        <v>44.68</v>
      </c>
      <c r="H336" s="10">
        <v>495.96539999999999</v>
      </c>
      <c r="I336" s="10">
        <v>2.4436</v>
      </c>
      <c r="J336" s="10">
        <v>174.08622</v>
      </c>
      <c r="K336" s="14" t="s">
        <v>9</v>
      </c>
      <c r="L336" s="20">
        <f>+B335/B336-1</f>
        <v>-1.557826151340147E-2</v>
      </c>
      <c r="M336" s="20">
        <f>+C335/C336-1</f>
        <v>-1.0110666538504232E-2</v>
      </c>
      <c r="N336" s="20">
        <f>+D335/D336-1</f>
        <v>-1.8338573565065408E-3</v>
      </c>
      <c r="O336" s="20">
        <f>+E335/E336-1</f>
        <v>-2.0497165285652041E-2</v>
      </c>
      <c r="P336" s="20">
        <f>+F335/F336-1</f>
        <v>-1.6199670832753421E-2</v>
      </c>
      <c r="Q336" s="20">
        <f>+G335/G336-1</f>
        <v>1.790510295434089E-3</v>
      </c>
      <c r="R336" s="20">
        <f>+H335/H336-1</f>
        <v>-1.3088211395391625E-2</v>
      </c>
      <c r="S336" s="20">
        <f>+I335/I336-1</f>
        <v>-1.3995743984285602E-2</v>
      </c>
      <c r="T336" s="20">
        <f>+J335/J336-1</f>
        <v>-1.8446663957664144E-2</v>
      </c>
      <c r="U336" s="14" t="s">
        <v>9</v>
      </c>
      <c r="V336" s="12">
        <f>+L336-AVERAGE(L$3:L$874)</f>
        <v>-1.5509577318387681E-2</v>
      </c>
      <c r="W336" s="12">
        <f>+M336-AVERAGE(M$3:M$874)</f>
        <v>-1.0211104839840878E-2</v>
      </c>
      <c r="X336" s="12">
        <f>+N336-AVERAGE(N$3:N$874)</f>
        <v>-2.1204420448553041E-3</v>
      </c>
      <c r="Y336" s="12">
        <f>+O336-AVERAGE(O$3:O$874)</f>
        <v>-2.0683514837898931E-2</v>
      </c>
      <c r="Z336" s="12">
        <f>+P336-AVERAGE(P$3:P$874)</f>
        <v>-1.6270904862702801E-2</v>
      </c>
      <c r="AA336" s="12">
        <f>+Q336-AVERAGE(Q$3:Q$874)</f>
        <v>1.6360774684156506E-3</v>
      </c>
      <c r="AB336" s="12">
        <f>+R336-AVERAGE(R$3:R$874)</f>
        <v>-1.3132180802304006E-2</v>
      </c>
      <c r="AC336" s="12">
        <f>+S336-AVERAGE(S$3:S$874)</f>
        <v>-1.4022600511741121E-2</v>
      </c>
      <c r="AD336" s="12">
        <f t="shared" si="6"/>
        <v>-1.8450725905414484E-2</v>
      </c>
    </row>
    <row r="337" spans="1:30" x14ac:dyDescent="0.25">
      <c r="A337" s="11">
        <v>42500</v>
      </c>
      <c r="B337" s="13">
        <v>678.72</v>
      </c>
      <c r="C337" s="10">
        <v>458.66559999999998</v>
      </c>
      <c r="D337" s="10">
        <v>37.7241</v>
      </c>
      <c r="E337" s="10">
        <v>0.22819999999999999</v>
      </c>
      <c r="F337" s="15">
        <v>525.74710000000005</v>
      </c>
      <c r="G337" s="10">
        <v>44.86</v>
      </c>
      <c r="H337" s="10">
        <v>499.70639999999997</v>
      </c>
      <c r="I337" s="10">
        <v>2.4539</v>
      </c>
      <c r="J337" s="10">
        <v>174.74531999999999</v>
      </c>
      <c r="K337" s="14" t="s">
        <v>9</v>
      </c>
      <c r="L337" s="20">
        <f>+B336/B337-1</f>
        <v>-5.0388967468176782E-3</v>
      </c>
      <c r="M337" s="20">
        <f>+C336/C337-1</f>
        <v>2.7710820257720314E-4</v>
      </c>
      <c r="N337" s="20">
        <f>+D336/D337-1</f>
        <v>-1.2729263256114898E-2</v>
      </c>
      <c r="O337" s="20">
        <f>+E336/E337-1</f>
        <v>4.8203330411920042E-3</v>
      </c>
      <c r="P337" s="20">
        <f>+F336/F337-1</f>
        <v>-5.193181284309567E-3</v>
      </c>
      <c r="Q337" s="20">
        <f>+G336/G337-1</f>
        <v>-4.0124832813196454E-3</v>
      </c>
      <c r="R337" s="20">
        <f>+H336/H337-1</f>
        <v>-7.4863960117380612E-3</v>
      </c>
      <c r="S337" s="20">
        <f>+I336/I337-1</f>
        <v>-4.1974000570520476E-3</v>
      </c>
      <c r="T337" s="20">
        <f>+J336/J337-1</f>
        <v>-3.7717748320813538E-3</v>
      </c>
      <c r="U337" s="14" t="s">
        <v>9</v>
      </c>
      <c r="V337" s="12">
        <f>+L337-AVERAGE(L$3:L$874)</f>
        <v>-4.9702125518038881E-3</v>
      </c>
      <c r="W337" s="12">
        <f>+M337-AVERAGE(M$3:M$874)</f>
        <v>1.7666990124055667E-4</v>
      </c>
      <c r="X337" s="12">
        <f>+N337-AVERAGE(N$3:N$874)</f>
        <v>-1.3015847944463661E-2</v>
      </c>
      <c r="Y337" s="12">
        <f>+O337-AVERAGE(O$3:O$874)</f>
        <v>4.6339834889451148E-3</v>
      </c>
      <c r="Z337" s="12">
        <f>+P337-AVERAGE(P$3:P$874)</f>
        <v>-5.264415314258945E-3</v>
      </c>
      <c r="AA337" s="12">
        <f>+Q337-AVERAGE(Q$3:Q$874)</f>
        <v>-4.1669161083380838E-3</v>
      </c>
      <c r="AB337" s="12">
        <f>+R337-AVERAGE(R$3:R$874)</f>
        <v>-7.530365418650444E-3</v>
      </c>
      <c r="AC337" s="12">
        <f>+S337-AVERAGE(S$3:S$874)</f>
        <v>-4.2242565845075665E-3</v>
      </c>
      <c r="AD337" s="12">
        <f t="shared" si="6"/>
        <v>-3.7758367798316917E-3</v>
      </c>
    </row>
    <row r="338" spans="1:30" x14ac:dyDescent="0.25">
      <c r="A338" s="11">
        <v>42501</v>
      </c>
      <c r="B338" s="13">
        <v>680.13</v>
      </c>
      <c r="C338" s="10">
        <v>463.28660000000002</v>
      </c>
      <c r="D338" s="10">
        <v>37.766300000000001</v>
      </c>
      <c r="E338" s="10">
        <v>0.23130000000000001</v>
      </c>
      <c r="F338" s="15">
        <v>528.67880000000002</v>
      </c>
      <c r="G338" s="10">
        <v>45.2</v>
      </c>
      <c r="H338" s="10">
        <v>501.05340000000001</v>
      </c>
      <c r="I338" s="10">
        <v>2.4586000000000001</v>
      </c>
      <c r="J338" s="10">
        <v>175.31173000000001</v>
      </c>
      <c r="K338" s="14" t="s">
        <v>9</v>
      </c>
      <c r="L338" s="20">
        <f>+B337/B338-1</f>
        <v>-2.0731330774997891E-3</v>
      </c>
      <c r="M338" s="20">
        <f>+C337/C338-1</f>
        <v>-9.9743873446804798E-3</v>
      </c>
      <c r="N338" s="20">
        <f>+D337/D338-1</f>
        <v>-1.117398315429341E-3</v>
      </c>
      <c r="O338" s="20">
        <f>+E337/E338-1</f>
        <v>-1.3402507565931754E-2</v>
      </c>
      <c r="P338" s="20">
        <f>+F337/F338-1</f>
        <v>-5.5453330074896057E-3</v>
      </c>
      <c r="Q338" s="20">
        <f>+G337/G338-1</f>
        <v>-7.5221238938053547E-3</v>
      </c>
      <c r="R338" s="20">
        <f>+H337/H338-1</f>
        <v>-2.6883362132659183E-3</v>
      </c>
      <c r="S338" s="20">
        <f>+I337/I338-1</f>
        <v>-1.9116570405922628E-3</v>
      </c>
      <c r="T338" s="20">
        <f>+J337/J338-1</f>
        <v>-3.2308733705384007E-3</v>
      </c>
      <c r="U338" s="14" t="s">
        <v>9</v>
      </c>
      <c r="V338" s="12">
        <f>+L338-AVERAGE(L$3:L$874)</f>
        <v>-2.004448882485999E-3</v>
      </c>
      <c r="W338" s="12">
        <f>+M338-AVERAGE(M$3:M$874)</f>
        <v>-1.0074825646017126E-2</v>
      </c>
      <c r="X338" s="12">
        <f>+N338-AVERAGE(N$3:N$874)</f>
        <v>-1.4039830037781043E-3</v>
      </c>
      <c r="Y338" s="12">
        <f>+O338-AVERAGE(O$3:O$874)</f>
        <v>-1.3588857118178643E-2</v>
      </c>
      <c r="Z338" s="12">
        <f>+P338-AVERAGE(P$3:P$874)</f>
        <v>-5.6165670374389836E-3</v>
      </c>
      <c r="AA338" s="12">
        <f>+Q338-AVERAGE(Q$3:Q$874)</f>
        <v>-7.6765567208237932E-3</v>
      </c>
      <c r="AB338" s="12">
        <f>+R338-AVERAGE(R$3:R$874)</f>
        <v>-2.7323056201783006E-3</v>
      </c>
      <c r="AC338" s="12">
        <f>+S338-AVERAGE(S$3:S$874)</f>
        <v>-1.9385135680477816E-3</v>
      </c>
      <c r="AD338" s="12">
        <f t="shared" si="6"/>
        <v>-3.2349353182887387E-3</v>
      </c>
    </row>
    <row r="339" spans="1:30" x14ac:dyDescent="0.25">
      <c r="A339" s="11">
        <v>42502</v>
      </c>
      <c r="B339" s="13">
        <v>684.65</v>
      </c>
      <c r="C339" s="10">
        <v>467.0849</v>
      </c>
      <c r="D339" s="10">
        <v>38.124600000000001</v>
      </c>
      <c r="E339" s="10">
        <v>0.2324</v>
      </c>
      <c r="F339" s="15">
        <v>533.14760000000001</v>
      </c>
      <c r="G339" s="10">
        <v>45.55</v>
      </c>
      <c r="H339" s="10">
        <v>501.58679999999998</v>
      </c>
      <c r="I339" s="10">
        <v>2.4704000000000002</v>
      </c>
      <c r="J339" s="10">
        <v>176.56162</v>
      </c>
      <c r="K339" s="14" t="s">
        <v>9</v>
      </c>
      <c r="L339" s="20">
        <f>+B338/B339-1</f>
        <v>-6.6019133864018142E-3</v>
      </c>
      <c r="M339" s="20">
        <f>+C338/C339-1</f>
        <v>-8.1319263371605333E-3</v>
      </c>
      <c r="N339" s="20">
        <f>+D338/D339-1</f>
        <v>-9.3981313902309349E-3</v>
      </c>
      <c r="O339" s="20">
        <f>+E338/E339-1</f>
        <v>-4.7332185886402867E-3</v>
      </c>
      <c r="P339" s="20">
        <f>+F338/F339-1</f>
        <v>-8.3819190032928814E-3</v>
      </c>
      <c r="Q339" s="20">
        <f>+G338/G339-1</f>
        <v>-7.6838638858396369E-3</v>
      </c>
      <c r="R339" s="20">
        <f>+H338/H339-1</f>
        <v>-1.063425114057992E-3</v>
      </c>
      <c r="S339" s="20">
        <f>+I338/I339-1</f>
        <v>-4.7765544041450392E-3</v>
      </c>
      <c r="T339" s="20">
        <f>+J338/J339-1</f>
        <v>-7.0790582913772271E-3</v>
      </c>
      <c r="U339" s="14" t="s">
        <v>9</v>
      </c>
      <c r="V339" s="12">
        <f>+L339-AVERAGE(L$3:L$874)</f>
        <v>-6.5332291913880241E-3</v>
      </c>
      <c r="W339" s="12">
        <f>+M339-AVERAGE(M$3:M$874)</f>
        <v>-8.2323646384971794E-3</v>
      </c>
      <c r="X339" s="12">
        <f>+N339-AVERAGE(N$3:N$874)</f>
        <v>-9.6847160785796978E-3</v>
      </c>
      <c r="Y339" s="12">
        <f>+O339-AVERAGE(O$3:O$874)</f>
        <v>-4.9195681408871761E-3</v>
      </c>
      <c r="Z339" s="12">
        <f>+P339-AVERAGE(P$3:P$874)</f>
        <v>-8.4531530332422593E-3</v>
      </c>
      <c r="AA339" s="12">
        <f>+Q339-AVERAGE(Q$3:Q$874)</f>
        <v>-7.8382967128580762E-3</v>
      </c>
      <c r="AB339" s="12">
        <f>+R339-AVERAGE(R$3:R$874)</f>
        <v>-1.1073945209703745E-3</v>
      </c>
      <c r="AC339" s="12">
        <f>+S339-AVERAGE(S$3:S$874)</f>
        <v>-4.8034109316005581E-3</v>
      </c>
      <c r="AD339" s="12">
        <f t="shared" si="6"/>
        <v>-7.083120239127565E-3</v>
      </c>
    </row>
    <row r="340" spans="1:30" x14ac:dyDescent="0.25">
      <c r="A340" s="11">
        <v>42503</v>
      </c>
      <c r="B340" s="13">
        <v>690.79</v>
      </c>
      <c r="C340" s="10">
        <v>467.99579999999997</v>
      </c>
      <c r="D340" s="10">
        <v>38.052300000000002</v>
      </c>
      <c r="E340" s="10">
        <v>0.2311</v>
      </c>
      <c r="F340" s="15">
        <v>534.21479999999997</v>
      </c>
      <c r="G340" s="10">
        <v>44.88</v>
      </c>
      <c r="H340" s="10">
        <v>502.60039999999998</v>
      </c>
      <c r="I340" s="10">
        <v>2.4756999999999998</v>
      </c>
      <c r="J340" s="10">
        <v>177.19861</v>
      </c>
      <c r="K340" s="14" t="s">
        <v>9</v>
      </c>
      <c r="L340" s="20">
        <f>+B339/B340-1</f>
        <v>-8.8883741802863181E-3</v>
      </c>
      <c r="M340" s="20">
        <f>+C339/C340-1</f>
        <v>-1.9463849889250762E-3</v>
      </c>
      <c r="N340" s="20">
        <f>+D339/D340-1</f>
        <v>1.9000165561608995E-3</v>
      </c>
      <c r="O340" s="20">
        <f>+E339/E340-1</f>
        <v>5.6252704456944969E-3</v>
      </c>
      <c r="P340" s="20">
        <f>+F339/F340-1</f>
        <v>-1.9976983041277707E-3</v>
      </c>
      <c r="Q340" s="20">
        <f>+G339/G340-1</f>
        <v>1.4928698752228131E-2</v>
      </c>
      <c r="R340" s="20">
        <f>+H339/H340-1</f>
        <v>-2.01671148689897E-3</v>
      </c>
      <c r="S340" s="20">
        <f>+I339/I340-1</f>
        <v>-2.1408086601767407E-3</v>
      </c>
      <c r="T340" s="20">
        <f>+J339/J340-1</f>
        <v>-3.5947798913320561E-3</v>
      </c>
      <c r="U340" s="14" t="s">
        <v>9</v>
      </c>
      <c r="V340" s="12">
        <f>+L340-AVERAGE(L$3:L$874)</f>
        <v>-8.8196899852725288E-3</v>
      </c>
      <c r="W340" s="12">
        <f>+M340-AVERAGE(M$3:M$874)</f>
        <v>-2.0468232902617228E-3</v>
      </c>
      <c r="X340" s="12">
        <f>+N340-AVERAGE(N$3:N$874)</f>
        <v>1.6134318678121362E-3</v>
      </c>
      <c r="Y340" s="12">
        <f>+O340-AVERAGE(O$3:O$874)</f>
        <v>5.4389208934476074E-3</v>
      </c>
      <c r="Z340" s="12">
        <f>+P340-AVERAGE(P$3:P$874)</f>
        <v>-2.0689323340771486E-3</v>
      </c>
      <c r="AA340" s="12">
        <f>+Q340-AVERAGE(Q$3:Q$874)</f>
        <v>1.4774265925209692E-2</v>
      </c>
      <c r="AB340" s="12">
        <f>+R340-AVERAGE(R$3:R$874)</f>
        <v>-2.0606808938113523E-3</v>
      </c>
      <c r="AC340" s="12">
        <f>+S340-AVERAGE(S$3:S$874)</f>
        <v>-2.1676651876322592E-3</v>
      </c>
      <c r="AD340" s="12">
        <f t="shared" si="6"/>
        <v>-3.598841839082394E-3</v>
      </c>
    </row>
    <row r="341" spans="1:30" x14ac:dyDescent="0.25">
      <c r="A341" s="11">
        <v>42506</v>
      </c>
      <c r="B341" s="13">
        <v>694.38</v>
      </c>
      <c r="C341" s="10">
        <v>472.0652</v>
      </c>
      <c r="D341" s="10">
        <v>37.9786</v>
      </c>
      <c r="E341" s="10">
        <v>0.2296</v>
      </c>
      <c r="F341" s="15">
        <v>539.11519999999996</v>
      </c>
      <c r="G341" s="10">
        <v>44.4</v>
      </c>
      <c r="H341" s="10">
        <v>506.73480000000001</v>
      </c>
      <c r="I341" s="10">
        <v>2.4958999999999998</v>
      </c>
      <c r="J341" s="10">
        <v>180.12631999999999</v>
      </c>
      <c r="K341" s="14" t="s">
        <v>9</v>
      </c>
      <c r="L341" s="20">
        <f>+B340/B341-1</f>
        <v>-5.1700797834038914E-3</v>
      </c>
      <c r="M341" s="20">
        <f>+C340/C341-1</f>
        <v>-8.6204193827463804E-3</v>
      </c>
      <c r="N341" s="20">
        <f>+D340/D341-1</f>
        <v>1.9405665295719743E-3</v>
      </c>
      <c r="O341" s="20">
        <f>+E340/E341-1</f>
        <v>6.5331010452962524E-3</v>
      </c>
      <c r="P341" s="20">
        <f>+F340/F341-1</f>
        <v>-9.0897084704716358E-3</v>
      </c>
      <c r="Q341" s="20">
        <f>+G340/G341-1</f>
        <v>1.0810810810810922E-2</v>
      </c>
      <c r="R341" s="20">
        <f>+H340/H341-1</f>
        <v>-8.158902842275717E-3</v>
      </c>
      <c r="S341" s="20">
        <f>+I340/I341-1</f>
        <v>-8.0932729676669313E-3</v>
      </c>
      <c r="T341" s="20">
        <f>+J340/J341-1</f>
        <v>-1.625364910580529E-2</v>
      </c>
      <c r="U341" s="14" t="s">
        <v>9</v>
      </c>
      <c r="V341" s="12">
        <f>+L341-AVERAGE(L$3:L$874)</f>
        <v>-5.1013955883901013E-3</v>
      </c>
      <c r="W341" s="12">
        <f>+M341-AVERAGE(M$3:M$874)</f>
        <v>-8.7208576840830266E-3</v>
      </c>
      <c r="X341" s="12">
        <f>+N341-AVERAGE(N$3:N$874)</f>
        <v>1.653981841223211E-3</v>
      </c>
      <c r="Y341" s="12">
        <f>+O341-AVERAGE(O$3:O$874)</f>
        <v>6.3467514930493629E-3</v>
      </c>
      <c r="Z341" s="12">
        <f>+P341-AVERAGE(P$3:P$874)</f>
        <v>-9.1609425004210137E-3</v>
      </c>
      <c r="AA341" s="12">
        <f>+Q341-AVERAGE(Q$3:Q$874)</f>
        <v>1.0656377983792483E-2</v>
      </c>
      <c r="AB341" s="12">
        <f>+R341-AVERAGE(R$3:R$874)</f>
        <v>-8.2028722491880989E-3</v>
      </c>
      <c r="AC341" s="12">
        <f>+S341-AVERAGE(S$3:S$874)</f>
        <v>-8.1201294951224502E-3</v>
      </c>
      <c r="AD341" s="12">
        <f t="shared" si="6"/>
        <v>-1.625771105355563E-2</v>
      </c>
    </row>
    <row r="342" spans="1:30" x14ac:dyDescent="0.25">
      <c r="A342" s="11">
        <v>42507</v>
      </c>
      <c r="B342" s="13">
        <v>688.88</v>
      </c>
      <c r="C342" s="10">
        <v>469.30829999999997</v>
      </c>
      <c r="D342" s="10">
        <v>37.707599999999999</v>
      </c>
      <c r="E342" s="10">
        <v>0.22869999999999999</v>
      </c>
      <c r="F342" s="15">
        <v>533.84479999999996</v>
      </c>
      <c r="G342" s="10">
        <v>44.34</v>
      </c>
      <c r="H342" s="10">
        <v>504.79349999999999</v>
      </c>
      <c r="I342" s="10">
        <v>2.4736000000000002</v>
      </c>
      <c r="J342" s="10">
        <v>178.26141999999999</v>
      </c>
      <c r="K342" s="14" t="s">
        <v>9</v>
      </c>
      <c r="L342" s="20">
        <f>+B341/B342-1</f>
        <v>7.9839739867610948E-3</v>
      </c>
      <c r="M342" s="20">
        <f>+C341/C342-1</f>
        <v>5.8743900331617027E-3</v>
      </c>
      <c r="N342" s="20">
        <f>+D341/D342-1</f>
        <v>7.1868800984418169E-3</v>
      </c>
      <c r="O342" s="20">
        <f>+E341/E342-1</f>
        <v>3.935286401399285E-3</v>
      </c>
      <c r="P342" s="20">
        <f>+F341/F342-1</f>
        <v>9.8725322415802452E-3</v>
      </c>
      <c r="Q342" s="20">
        <f>+G341/G342-1</f>
        <v>1.3531799729362692E-3</v>
      </c>
      <c r="R342" s="20">
        <f>+H341/H342-1</f>
        <v>3.8457309771222636E-3</v>
      </c>
      <c r="S342" s="20">
        <f>+I341/I342-1</f>
        <v>9.0152005174641836E-3</v>
      </c>
      <c r="T342" s="20">
        <f>+J341/J342-1</f>
        <v>1.0461601842956192E-2</v>
      </c>
      <c r="U342" s="14" t="s">
        <v>9</v>
      </c>
      <c r="V342" s="12">
        <f>+L342-AVERAGE(L$3:L$874)</f>
        <v>8.0526581817748841E-3</v>
      </c>
      <c r="W342" s="12">
        <f>+M342-AVERAGE(M$3:M$874)</f>
        <v>5.7739517318250565E-3</v>
      </c>
      <c r="X342" s="12">
        <f>+N342-AVERAGE(N$3:N$874)</f>
        <v>6.9002954100930531E-3</v>
      </c>
      <c r="Y342" s="12">
        <f>+O342-AVERAGE(O$3:O$874)</f>
        <v>3.7489368491523956E-3</v>
      </c>
      <c r="Z342" s="12">
        <f>+P342-AVERAGE(P$3:P$874)</f>
        <v>9.8012982116308673E-3</v>
      </c>
      <c r="AA342" s="12">
        <f>+Q342-AVERAGE(Q$3:Q$874)</f>
        <v>1.1987471459178308E-3</v>
      </c>
      <c r="AB342" s="12">
        <f>+R342-AVERAGE(R$3:R$874)</f>
        <v>3.8017615702098813E-3</v>
      </c>
      <c r="AC342" s="12">
        <f>+S342-AVERAGE(S$3:S$874)</f>
        <v>8.9883439900086647E-3</v>
      </c>
      <c r="AD342" s="12">
        <f t="shared" si="6"/>
        <v>1.0457539895205854E-2</v>
      </c>
    </row>
    <row r="343" spans="1:30" x14ac:dyDescent="0.25">
      <c r="A343" s="11">
        <v>42508</v>
      </c>
      <c r="B343" s="13">
        <v>690.3</v>
      </c>
      <c r="C343" s="10">
        <v>469.16019999999997</v>
      </c>
      <c r="D343" s="10">
        <v>37.738700000000001</v>
      </c>
      <c r="E343" s="10">
        <v>0.2301</v>
      </c>
      <c r="F343" s="15">
        <v>534.09169999999995</v>
      </c>
      <c r="G343" s="10">
        <v>43.85</v>
      </c>
      <c r="H343" s="10">
        <v>503.19779999999997</v>
      </c>
      <c r="I343" s="10">
        <v>2.4649000000000001</v>
      </c>
      <c r="J343" s="10">
        <v>177.37191999999999</v>
      </c>
      <c r="K343" s="14" t="s">
        <v>9</v>
      </c>
      <c r="L343" s="20">
        <f>+B342/B343-1</f>
        <v>-2.0570766333477541E-3</v>
      </c>
      <c r="M343" s="20">
        <f>+C342/C343-1</f>
        <v>3.1567042558178215E-4</v>
      </c>
      <c r="N343" s="20">
        <f>+D342/D343-1</f>
        <v>-8.240877401712865E-4</v>
      </c>
      <c r="O343" s="20">
        <f>+E342/E343-1</f>
        <v>-6.084311169056944E-3</v>
      </c>
      <c r="P343" s="20">
        <f>+F342/F343-1</f>
        <v>-4.6228016649574322E-4</v>
      </c>
      <c r="Q343" s="20">
        <f>+G342/G343-1</f>
        <v>1.1174458380843744E-2</v>
      </c>
      <c r="R343" s="20">
        <f>+H342/H343-1</f>
        <v>3.1711187926497519E-3</v>
      </c>
      <c r="S343" s="20">
        <f>+I342/I343-1</f>
        <v>3.5295549515192981E-3</v>
      </c>
      <c r="T343" s="20">
        <f>+J342/J343-1</f>
        <v>5.01488623452917E-3</v>
      </c>
      <c r="U343" s="14" t="s">
        <v>9</v>
      </c>
      <c r="V343" s="12">
        <f>+L343-AVERAGE(L$3:L$874)</f>
        <v>-1.988392438333964E-3</v>
      </c>
      <c r="W343" s="12">
        <f>+M343-AVERAGE(M$3:M$874)</f>
        <v>2.1523212424513568E-4</v>
      </c>
      <c r="X343" s="12">
        <f>+N343-AVERAGE(N$3:N$874)</f>
        <v>-1.1106724285200498E-3</v>
      </c>
      <c r="Y343" s="12">
        <f>+O343-AVERAGE(O$3:O$874)</f>
        <v>-6.2706607213038335E-3</v>
      </c>
      <c r="Z343" s="12">
        <f>+P343-AVERAGE(P$3:P$874)</f>
        <v>-5.3351419644512136E-4</v>
      </c>
      <c r="AA343" s="12">
        <f>+Q343-AVERAGE(Q$3:Q$874)</f>
        <v>1.1020025553825304E-2</v>
      </c>
      <c r="AB343" s="12">
        <f>+R343-AVERAGE(R$3:R$874)</f>
        <v>3.1271493857373696E-3</v>
      </c>
      <c r="AC343" s="12">
        <f>+S343-AVERAGE(S$3:S$874)</f>
        <v>3.5026984240637796E-3</v>
      </c>
      <c r="AD343" s="12">
        <f t="shared" si="6"/>
        <v>5.0108242867788321E-3</v>
      </c>
    </row>
    <row r="344" spans="1:30" x14ac:dyDescent="0.25">
      <c r="A344" s="11">
        <v>42509</v>
      </c>
      <c r="B344" s="13">
        <v>696.1</v>
      </c>
      <c r="C344" s="10">
        <v>468.10890000000001</v>
      </c>
      <c r="D344" s="10">
        <v>37.670900000000003</v>
      </c>
      <c r="E344" s="10">
        <v>0.2271</v>
      </c>
      <c r="F344" s="15">
        <v>530.20150000000001</v>
      </c>
      <c r="G344" s="10">
        <v>43.94</v>
      </c>
      <c r="H344" s="10">
        <v>501.755</v>
      </c>
      <c r="I344" s="10">
        <v>2.4556</v>
      </c>
      <c r="J344" s="10">
        <v>176.34083000000001</v>
      </c>
      <c r="K344" s="14" t="s">
        <v>9</v>
      </c>
      <c r="L344" s="20">
        <f>+B343/B344-1</f>
        <v>-8.3321361873295308E-3</v>
      </c>
      <c r="M344" s="20">
        <f>+C343/C344-1</f>
        <v>2.2458449305278183E-3</v>
      </c>
      <c r="N344" s="20">
        <f>+D343/D344-1</f>
        <v>1.7997977218489059E-3</v>
      </c>
      <c r="O344" s="20">
        <f>+E343/E344-1</f>
        <v>1.3210039630118908E-2</v>
      </c>
      <c r="P344" s="20">
        <f>+F343/F344-1</f>
        <v>7.3372104756397327E-3</v>
      </c>
      <c r="Q344" s="20">
        <f>+G343/G344-1</f>
        <v>-2.0482476103776959E-3</v>
      </c>
      <c r="R344" s="20">
        <f>+H343/H344-1</f>
        <v>2.8755069705332925E-3</v>
      </c>
      <c r="S344" s="20">
        <f>+I343/I344-1</f>
        <v>3.7872617690177801E-3</v>
      </c>
      <c r="T344" s="20">
        <f>+J343/J344-1</f>
        <v>5.8471427178832247E-3</v>
      </c>
      <c r="U344" s="14" t="s">
        <v>9</v>
      </c>
      <c r="V344" s="12">
        <f>+L344-AVERAGE(L$3:L$874)</f>
        <v>-8.2634519923157415E-3</v>
      </c>
      <c r="W344" s="12">
        <f>+M344-AVERAGE(M$3:M$874)</f>
        <v>2.1454066291911717E-3</v>
      </c>
      <c r="X344" s="12">
        <f>+N344-AVERAGE(N$3:N$874)</f>
        <v>1.5132130335001426E-3</v>
      </c>
      <c r="Y344" s="12">
        <f>+O344-AVERAGE(O$3:O$874)</f>
        <v>1.3023690077872019E-2</v>
      </c>
      <c r="Z344" s="12">
        <f>+P344-AVERAGE(P$3:P$874)</f>
        <v>7.2659764456903548E-3</v>
      </c>
      <c r="AA344" s="12">
        <f>+Q344-AVERAGE(Q$3:Q$874)</f>
        <v>-2.2026804373961343E-3</v>
      </c>
      <c r="AB344" s="12">
        <f>+R344-AVERAGE(R$3:R$874)</f>
        <v>2.8315375636209102E-3</v>
      </c>
      <c r="AC344" s="12">
        <f>+S344-AVERAGE(S$3:S$874)</f>
        <v>3.7604052415622616E-3</v>
      </c>
      <c r="AD344" s="12">
        <f t="shared" si="6"/>
        <v>5.8430807701328868E-3</v>
      </c>
    </row>
    <row r="345" spans="1:30" x14ac:dyDescent="0.25">
      <c r="A345" s="11">
        <v>42510</v>
      </c>
      <c r="B345" s="13">
        <v>691.22</v>
      </c>
      <c r="C345" s="10">
        <v>467.85559999999998</v>
      </c>
      <c r="D345" s="10">
        <v>37.732300000000002</v>
      </c>
      <c r="E345" s="10">
        <v>0.2266</v>
      </c>
      <c r="F345" s="15">
        <v>527.84090000000003</v>
      </c>
      <c r="G345" s="10">
        <v>44.23</v>
      </c>
      <c r="H345" s="10">
        <v>499.59769999999997</v>
      </c>
      <c r="I345" s="10">
        <v>2.4647000000000001</v>
      </c>
      <c r="J345" s="10">
        <v>175.65423000000001</v>
      </c>
      <c r="K345" s="14" t="s">
        <v>9</v>
      </c>
      <c r="L345" s="20">
        <f>+B344/B345-1</f>
        <v>7.0599809033302652E-3</v>
      </c>
      <c r="M345" s="20">
        <f>+C344/C345-1</f>
        <v>5.4140636555377597E-4</v>
      </c>
      <c r="N345" s="20">
        <f>+D344/D345-1</f>
        <v>-1.627253043148702E-3</v>
      </c>
      <c r="O345" s="20">
        <f>+E344/E345-1</f>
        <v>2.2065313327448433E-3</v>
      </c>
      <c r="P345" s="20">
        <f>+F344/F345-1</f>
        <v>4.4721809166359261E-3</v>
      </c>
      <c r="Q345" s="20">
        <f>+G344/G345-1</f>
        <v>-6.5566357675785891E-3</v>
      </c>
      <c r="R345" s="20">
        <f>+H344/H345-1</f>
        <v>4.3180743225998963E-3</v>
      </c>
      <c r="S345" s="20">
        <f>+I344/I345-1</f>
        <v>-3.6921329167850514E-3</v>
      </c>
      <c r="T345" s="20">
        <f>+J344/J345-1</f>
        <v>3.9088156317101941E-3</v>
      </c>
      <c r="U345" s="14" t="s">
        <v>9</v>
      </c>
      <c r="V345" s="12">
        <f>+L345-AVERAGE(L$3:L$874)</f>
        <v>7.1286650983440553E-3</v>
      </c>
      <c r="W345" s="12">
        <f>+M345-AVERAGE(M$3:M$874)</f>
        <v>4.4096806421712947E-4</v>
      </c>
      <c r="X345" s="12">
        <f>+N345-AVERAGE(N$3:N$874)</f>
        <v>-1.9138377314974653E-3</v>
      </c>
      <c r="Y345" s="12">
        <f>+O345-AVERAGE(O$3:O$874)</f>
        <v>2.0201817804979538E-3</v>
      </c>
      <c r="Z345" s="12">
        <f>+P345-AVERAGE(P$3:P$874)</f>
        <v>4.4009468866865482E-3</v>
      </c>
      <c r="AA345" s="12">
        <f>+Q345-AVERAGE(Q$3:Q$874)</f>
        <v>-6.7110685945970276E-3</v>
      </c>
      <c r="AB345" s="12">
        <f>+R345-AVERAGE(R$3:R$874)</f>
        <v>4.2741049156875136E-3</v>
      </c>
      <c r="AC345" s="12">
        <f>+S345-AVERAGE(S$3:S$874)</f>
        <v>-3.7189894442405699E-3</v>
      </c>
      <c r="AD345" s="12">
        <f t="shared" si="6"/>
        <v>3.9047536839598562E-3</v>
      </c>
    </row>
    <row r="346" spans="1:30" x14ac:dyDescent="0.25">
      <c r="A346" s="11">
        <v>42513</v>
      </c>
      <c r="B346" s="13">
        <v>694.27</v>
      </c>
      <c r="C346" s="10">
        <v>469.87950000000001</v>
      </c>
      <c r="D346" s="10">
        <v>37.534300000000002</v>
      </c>
      <c r="E346" s="10">
        <v>0.22700000000000001</v>
      </c>
      <c r="F346" s="15">
        <v>528.61630000000002</v>
      </c>
      <c r="G346" s="10">
        <v>44.19</v>
      </c>
      <c r="H346" s="10">
        <v>501.88549999999998</v>
      </c>
      <c r="I346" s="10">
        <v>2.4550000000000001</v>
      </c>
      <c r="J346" s="10">
        <v>175.40631999999999</v>
      </c>
      <c r="K346" s="14" t="s">
        <v>9</v>
      </c>
      <c r="L346" s="20">
        <f>+B345/B346-1</f>
        <v>-4.3931035476111324E-3</v>
      </c>
      <c r="M346" s="20">
        <f>+C345/C346-1</f>
        <v>-4.30727452463886E-3</v>
      </c>
      <c r="N346" s="20">
        <f>+D345/D346-1</f>
        <v>5.275174973291108E-3</v>
      </c>
      <c r="O346" s="20">
        <f>+E345/E346-1</f>
        <v>-1.7621145374450142E-3</v>
      </c>
      <c r="P346" s="20">
        <f>+F345/F346-1</f>
        <v>-1.4668484494330114E-3</v>
      </c>
      <c r="Q346" s="20">
        <f>+G345/G346-1</f>
        <v>9.0518216791135586E-4</v>
      </c>
      <c r="R346" s="20">
        <f>+H345/H346-1</f>
        <v>-4.5584102350038069E-3</v>
      </c>
      <c r="S346" s="20">
        <f>+I345/I346-1</f>
        <v>3.951120162932753E-3</v>
      </c>
      <c r="T346" s="20">
        <f>+J345/J346-1</f>
        <v>1.4133470219317434E-3</v>
      </c>
      <c r="U346" s="14" t="s">
        <v>9</v>
      </c>
      <c r="V346" s="12">
        <f>+L346-AVERAGE(L$3:L$874)</f>
        <v>-4.3244193525973423E-3</v>
      </c>
      <c r="W346" s="12">
        <f>+M346-AVERAGE(M$3:M$874)</f>
        <v>-4.4077128259755061E-3</v>
      </c>
      <c r="X346" s="12">
        <f>+N346-AVERAGE(N$3:N$874)</f>
        <v>4.9885902849423442E-3</v>
      </c>
      <c r="Y346" s="12">
        <f>+O346-AVERAGE(O$3:O$874)</f>
        <v>-1.9484640896919037E-3</v>
      </c>
      <c r="Z346" s="12">
        <f>+P346-AVERAGE(P$3:P$874)</f>
        <v>-1.5380824793823895E-3</v>
      </c>
      <c r="AA346" s="12">
        <f>+Q346-AVERAGE(Q$3:Q$874)</f>
        <v>7.5074934089291729E-4</v>
      </c>
      <c r="AB346" s="12">
        <f>+R346-AVERAGE(R$3:R$874)</f>
        <v>-4.6023796419161897E-3</v>
      </c>
      <c r="AC346" s="12">
        <f>+S346-AVERAGE(S$3:S$874)</f>
        <v>3.9242636354772341E-3</v>
      </c>
      <c r="AD346" s="12">
        <f t="shared" si="6"/>
        <v>1.4092850741814055E-3</v>
      </c>
    </row>
    <row r="347" spans="1:30" x14ac:dyDescent="0.25">
      <c r="A347" s="11">
        <v>42514</v>
      </c>
      <c r="B347" s="13">
        <v>695.21</v>
      </c>
      <c r="C347" s="10">
        <v>468.5641</v>
      </c>
      <c r="D347" s="10">
        <v>37.635800000000003</v>
      </c>
      <c r="E347" s="10">
        <v>0.22700000000000001</v>
      </c>
      <c r="F347" s="15">
        <v>529.90560000000005</v>
      </c>
      <c r="G347" s="10">
        <v>44.4</v>
      </c>
      <c r="H347" s="10">
        <v>499.54419999999999</v>
      </c>
      <c r="I347" s="10">
        <v>2.4565999999999999</v>
      </c>
      <c r="J347" s="10">
        <v>175.04921999999999</v>
      </c>
      <c r="K347" s="14" t="s">
        <v>9</v>
      </c>
      <c r="L347" s="20">
        <f>+B346/B347-1</f>
        <v>-1.3521094345594342E-3</v>
      </c>
      <c r="M347" s="20">
        <f>+C346/C347-1</f>
        <v>2.8073000044177565E-3</v>
      </c>
      <c r="N347" s="20">
        <f>+D346/D347-1</f>
        <v>-2.6969002917435203E-3</v>
      </c>
      <c r="O347" s="20">
        <f>+E346/E347-1</f>
        <v>0</v>
      </c>
      <c r="P347" s="20">
        <f>+F346/F347-1</f>
        <v>-2.4330748722036777E-3</v>
      </c>
      <c r="Q347" s="20">
        <f>+G346/G347-1</f>
        <v>-4.7297297297297369E-3</v>
      </c>
      <c r="R347" s="20">
        <f>+H346/H347-1</f>
        <v>4.6868725530193611E-3</v>
      </c>
      <c r="S347" s="20">
        <f>+I346/I347-1</f>
        <v>-6.5130668403479142E-4</v>
      </c>
      <c r="T347" s="20">
        <f>+J346/J347-1</f>
        <v>2.0399976646567897E-3</v>
      </c>
      <c r="U347" s="14" t="s">
        <v>9</v>
      </c>
      <c r="V347" s="12">
        <f>+L347-AVERAGE(L$3:L$874)</f>
        <v>-1.2834252395456441E-3</v>
      </c>
      <c r="W347" s="12">
        <f>+M347-AVERAGE(M$3:M$874)</f>
        <v>2.7068617030811099E-3</v>
      </c>
      <c r="X347" s="12">
        <f>+N347-AVERAGE(N$3:N$874)</f>
        <v>-2.9834849800922836E-3</v>
      </c>
      <c r="Y347" s="12">
        <f>+O347-AVERAGE(O$3:O$874)</f>
        <v>-1.8634955224688943E-4</v>
      </c>
      <c r="Z347" s="12">
        <f>+P347-AVERAGE(P$3:P$874)</f>
        <v>-2.5043089021530556E-3</v>
      </c>
      <c r="AA347" s="12">
        <f>+Q347-AVERAGE(Q$3:Q$874)</f>
        <v>-4.8841625567481754E-3</v>
      </c>
      <c r="AB347" s="12">
        <f>+R347-AVERAGE(R$3:R$874)</f>
        <v>4.6429031461069784E-3</v>
      </c>
      <c r="AC347" s="12">
        <f>+S347-AVERAGE(S$3:S$874)</f>
        <v>-6.7816321149031004E-4</v>
      </c>
      <c r="AD347" s="12">
        <f t="shared" si="6"/>
        <v>2.0359357169064517E-3</v>
      </c>
    </row>
    <row r="348" spans="1:30" x14ac:dyDescent="0.25">
      <c r="A348" s="11">
        <v>42515</v>
      </c>
      <c r="B348" s="13">
        <v>691.4</v>
      </c>
      <c r="C348" s="10">
        <v>466.21690000000001</v>
      </c>
      <c r="D348" s="10">
        <v>37.416699999999999</v>
      </c>
      <c r="E348" s="10">
        <v>0.22600000000000001</v>
      </c>
      <c r="F348" s="15">
        <v>531.25099999999998</v>
      </c>
      <c r="G348" s="10">
        <v>44.14</v>
      </c>
      <c r="H348" s="10">
        <v>497.89519999999999</v>
      </c>
      <c r="I348" s="10">
        <v>2.4558</v>
      </c>
      <c r="J348" s="10">
        <v>175.05851999999999</v>
      </c>
      <c r="K348" s="14" t="s">
        <v>9</v>
      </c>
      <c r="L348" s="20">
        <f>+B347/B348-1</f>
        <v>5.5105582875325521E-3</v>
      </c>
      <c r="M348" s="20">
        <f>+C347/C348-1</f>
        <v>5.0345665290125741E-3</v>
      </c>
      <c r="N348" s="20">
        <f>+D347/D348-1</f>
        <v>5.8556740706690036E-3</v>
      </c>
      <c r="O348" s="20">
        <f>+E347/E348-1</f>
        <v>4.4247787610618428E-3</v>
      </c>
      <c r="P348" s="20">
        <f>+F347/F348-1</f>
        <v>-2.5325128799755792E-3</v>
      </c>
      <c r="Q348" s="20">
        <f>+G347/G348-1</f>
        <v>5.8903488898958134E-3</v>
      </c>
      <c r="R348" s="20">
        <f>+H347/H348-1</f>
        <v>3.3119419508362835E-3</v>
      </c>
      <c r="S348" s="20">
        <f>+I347/I348-1</f>
        <v>3.2575942666346336E-4</v>
      </c>
      <c r="T348" s="20">
        <f>+J347/J348-1</f>
        <v>-5.3125092112082939E-5</v>
      </c>
      <c r="U348" s="14" t="s">
        <v>9</v>
      </c>
      <c r="V348" s="12">
        <f>+L348-AVERAGE(L$3:L$874)</f>
        <v>5.5792424825463422E-3</v>
      </c>
      <c r="W348" s="12">
        <f>+M348-AVERAGE(M$3:M$874)</f>
        <v>4.9341282276759279E-3</v>
      </c>
      <c r="X348" s="12">
        <f>+N348-AVERAGE(N$3:N$874)</f>
        <v>5.5690893823202399E-3</v>
      </c>
      <c r="Y348" s="12">
        <f>+O348-AVERAGE(O$3:O$874)</f>
        <v>4.2384292088149533E-3</v>
      </c>
      <c r="Z348" s="12">
        <f>+P348-AVERAGE(P$3:P$874)</f>
        <v>-2.6037469099249571E-3</v>
      </c>
      <c r="AA348" s="12">
        <f>+Q348-AVERAGE(Q$3:Q$874)</f>
        <v>5.7359160628773749E-3</v>
      </c>
      <c r="AB348" s="12">
        <f>+R348-AVERAGE(R$3:R$874)</f>
        <v>3.2679725439239012E-3</v>
      </c>
      <c r="AC348" s="12">
        <f>+S348-AVERAGE(S$3:S$874)</f>
        <v>2.9890289920794468E-4</v>
      </c>
      <c r="AD348" s="12">
        <f t="shared" si="6"/>
        <v>-5.7187039862420913E-5</v>
      </c>
    </row>
    <row r="349" spans="1:30" x14ac:dyDescent="0.25">
      <c r="A349" s="11">
        <v>42516</v>
      </c>
      <c r="B349" s="13">
        <v>687.6</v>
      </c>
      <c r="C349" s="10">
        <v>463.20600000000002</v>
      </c>
      <c r="D349" s="10">
        <v>37.238399999999999</v>
      </c>
      <c r="E349" s="10">
        <v>0.22509999999999999</v>
      </c>
      <c r="F349" s="15">
        <v>529.58230000000003</v>
      </c>
      <c r="G349" s="10">
        <v>44.29</v>
      </c>
      <c r="H349" s="10">
        <v>496.6431</v>
      </c>
      <c r="I349" s="10">
        <v>2.4508000000000001</v>
      </c>
      <c r="J349" s="10">
        <v>174.57241999999999</v>
      </c>
      <c r="K349" s="14" t="s">
        <v>9</v>
      </c>
      <c r="L349" s="20">
        <f>+B348/B349-1</f>
        <v>5.5264688772540538E-3</v>
      </c>
      <c r="M349" s="20">
        <f>+C348/C349-1</f>
        <v>6.5001316908674944E-3</v>
      </c>
      <c r="N349" s="20">
        <f>+D348/D349-1</f>
        <v>4.788068230643594E-3</v>
      </c>
      <c r="O349" s="20">
        <f>+E348/E349-1</f>
        <v>3.998223011994817E-3</v>
      </c>
      <c r="P349" s="20">
        <f>+F348/F349-1</f>
        <v>3.1509738901771556E-3</v>
      </c>
      <c r="Q349" s="20">
        <f>+G348/G349-1</f>
        <v>-3.386769022352687E-3</v>
      </c>
      <c r="R349" s="20">
        <f>+H348/H349-1</f>
        <v>2.5211263380080506E-3</v>
      </c>
      <c r="S349" s="20">
        <f>+I348/I349-1</f>
        <v>2.0401501550513235E-3</v>
      </c>
      <c r="T349" s="20">
        <f>+J348/J349-1</f>
        <v>2.7845177376815133E-3</v>
      </c>
      <c r="U349" s="14" t="s">
        <v>9</v>
      </c>
      <c r="V349" s="12">
        <f>+L349-AVERAGE(L$3:L$874)</f>
        <v>5.5951530722678439E-3</v>
      </c>
      <c r="W349" s="12">
        <f>+M349-AVERAGE(M$3:M$874)</f>
        <v>6.3996933895308483E-3</v>
      </c>
      <c r="X349" s="12">
        <f>+N349-AVERAGE(N$3:N$874)</f>
        <v>4.5014835422948303E-3</v>
      </c>
      <c r="Y349" s="12">
        <f>+O349-AVERAGE(O$3:O$874)</f>
        <v>3.8118734597479276E-3</v>
      </c>
      <c r="Z349" s="12">
        <f>+P349-AVERAGE(P$3:P$874)</f>
        <v>3.0797398602277776E-3</v>
      </c>
      <c r="AA349" s="12">
        <f>+Q349-AVERAGE(Q$3:Q$874)</f>
        <v>-3.5412018493711254E-3</v>
      </c>
      <c r="AB349" s="12">
        <f>+R349-AVERAGE(R$3:R$874)</f>
        <v>2.4771569310956683E-3</v>
      </c>
      <c r="AC349" s="12">
        <f>+S349-AVERAGE(S$3:S$874)</f>
        <v>2.013293627595805E-3</v>
      </c>
      <c r="AD349" s="12">
        <f t="shared" si="6"/>
        <v>2.7804557899311754E-3</v>
      </c>
    </row>
    <row r="350" spans="1:30" x14ac:dyDescent="0.25">
      <c r="A350" s="11">
        <v>42517</v>
      </c>
      <c r="B350" s="13">
        <v>685.77</v>
      </c>
      <c r="C350" s="10">
        <v>460.8877</v>
      </c>
      <c r="D350" s="10">
        <v>37.277000000000001</v>
      </c>
      <c r="E350" s="10">
        <v>0.2243</v>
      </c>
      <c r="F350" s="15">
        <v>528.51679999999999</v>
      </c>
      <c r="G350" s="10">
        <v>43.77</v>
      </c>
      <c r="H350" s="10">
        <v>494.54059999999998</v>
      </c>
      <c r="I350" s="10">
        <v>2.4367999999999999</v>
      </c>
      <c r="J350" s="10">
        <v>174.32830999999999</v>
      </c>
      <c r="K350" s="14" t="s">
        <v>9</v>
      </c>
      <c r="L350" s="20">
        <f>+B349/B350-1</f>
        <v>2.6685331816791447E-3</v>
      </c>
      <c r="M350" s="20">
        <f>+C349/C350-1</f>
        <v>5.0300756561740823E-3</v>
      </c>
      <c r="N350" s="20">
        <f>+D349/D350-1</f>
        <v>-1.0354910534646766E-3</v>
      </c>
      <c r="O350" s="20">
        <f>+E349/E350-1</f>
        <v>3.5666518056174379E-3</v>
      </c>
      <c r="P350" s="20">
        <f>+F349/F350-1</f>
        <v>2.0160191691163121E-3</v>
      </c>
      <c r="Q350" s="20">
        <f>+G349/G350-1</f>
        <v>1.188028329906321E-2</v>
      </c>
      <c r="R350" s="20">
        <f>+H349/H350-1</f>
        <v>4.2514204091637087E-3</v>
      </c>
      <c r="S350" s="20">
        <f>+I349/I350-1</f>
        <v>5.7452396585686571E-3</v>
      </c>
      <c r="T350" s="20">
        <f>+J349/J350-1</f>
        <v>1.4002889146347286E-3</v>
      </c>
      <c r="U350" s="14" t="s">
        <v>9</v>
      </c>
      <c r="V350" s="12">
        <f>+L350-AVERAGE(L$3:L$874)</f>
        <v>2.7372173766929348E-3</v>
      </c>
      <c r="W350" s="12">
        <f>+M350-AVERAGE(M$3:M$874)</f>
        <v>4.9296373548374361E-3</v>
      </c>
      <c r="X350" s="12">
        <f>+N350-AVERAGE(N$3:N$874)</f>
        <v>-1.3220757418134399E-3</v>
      </c>
      <c r="Y350" s="12">
        <f>+O350-AVERAGE(O$3:O$874)</f>
        <v>3.3803022533705485E-3</v>
      </c>
      <c r="Z350" s="12">
        <f>+P350-AVERAGE(P$3:P$874)</f>
        <v>1.9447851391669339E-3</v>
      </c>
      <c r="AA350" s="12">
        <f>+Q350-AVERAGE(Q$3:Q$874)</f>
        <v>1.1725850472044771E-2</v>
      </c>
      <c r="AB350" s="12">
        <f>+R350-AVERAGE(R$3:R$874)</f>
        <v>4.2074510022513259E-3</v>
      </c>
      <c r="AC350" s="12">
        <f>+S350-AVERAGE(S$3:S$874)</f>
        <v>5.7183831311131382E-3</v>
      </c>
      <c r="AD350" s="12">
        <f t="shared" si="6"/>
        <v>1.3962269668843907E-3</v>
      </c>
    </row>
    <row r="351" spans="1:30" x14ac:dyDescent="0.25">
      <c r="A351" s="11">
        <v>42520</v>
      </c>
      <c r="B351" s="13">
        <v>690.63</v>
      </c>
      <c r="C351" s="10">
        <v>461.73660000000001</v>
      </c>
      <c r="D351" s="10">
        <v>37.3215</v>
      </c>
      <c r="E351" s="10">
        <v>0.22470000000000001</v>
      </c>
      <c r="F351" s="15">
        <v>528.59590000000003</v>
      </c>
      <c r="G351" s="10">
        <v>43.6</v>
      </c>
      <c r="H351" s="10">
        <v>495.45030000000003</v>
      </c>
      <c r="I351" s="10">
        <v>2.4472</v>
      </c>
      <c r="J351" s="10">
        <v>174.67362</v>
      </c>
      <c r="K351" s="14" t="s">
        <v>9</v>
      </c>
      <c r="L351" s="20">
        <f>+B350/B351-1</f>
        <v>-7.0370531254072555E-3</v>
      </c>
      <c r="M351" s="20">
        <f>+C350/C351-1</f>
        <v>-1.8384940678300987E-3</v>
      </c>
      <c r="N351" s="20">
        <f>+D350/D351-1</f>
        <v>-1.1923422156129293E-3</v>
      </c>
      <c r="O351" s="20">
        <f>+E350/E351-1</f>
        <v>-1.7801513128616886E-3</v>
      </c>
      <c r="P351" s="20">
        <f>+F350/F351-1</f>
        <v>-1.4964172064146908E-4</v>
      </c>
      <c r="Q351" s="20">
        <f>+G350/G351-1</f>
        <v>3.8990825688074437E-3</v>
      </c>
      <c r="R351" s="20">
        <f>+H350/H351-1</f>
        <v>-1.8361074763705298E-3</v>
      </c>
      <c r="S351" s="20">
        <f>+I350/I351-1</f>
        <v>-4.2497548218373149E-3</v>
      </c>
      <c r="T351" s="20">
        <f>+J350/J351-1</f>
        <v>-1.9768869506454623E-3</v>
      </c>
      <c r="U351" s="14" t="s">
        <v>9</v>
      </c>
      <c r="V351" s="12">
        <f>+L351-AVERAGE(L$3:L$874)</f>
        <v>-6.9683689303934654E-3</v>
      </c>
      <c r="W351" s="12">
        <f>+M351-AVERAGE(M$3:M$874)</f>
        <v>-1.9389323691667451E-3</v>
      </c>
      <c r="X351" s="12">
        <f>+N351-AVERAGE(N$3:N$874)</f>
        <v>-1.4789269039616926E-3</v>
      </c>
      <c r="Y351" s="12">
        <f>+O351-AVERAGE(O$3:O$874)</f>
        <v>-1.966500865108578E-3</v>
      </c>
      <c r="Z351" s="12">
        <f>+P351-AVERAGE(P$3:P$874)</f>
        <v>-2.2087575059084722E-4</v>
      </c>
      <c r="AA351" s="12">
        <f>+Q351-AVERAGE(Q$3:Q$874)</f>
        <v>3.7446497417890053E-3</v>
      </c>
      <c r="AB351" s="12">
        <f>+R351-AVERAGE(R$3:R$874)</f>
        <v>-1.8800768832829124E-3</v>
      </c>
      <c r="AC351" s="12">
        <f>+S351-AVERAGE(S$3:S$874)</f>
        <v>-4.2766113492928338E-3</v>
      </c>
      <c r="AD351" s="12">
        <f t="shared" si="6"/>
        <v>-1.9809488983958002E-3</v>
      </c>
    </row>
    <row r="352" spans="1:30" x14ac:dyDescent="0.25">
      <c r="A352" s="11">
        <v>42521</v>
      </c>
      <c r="B352" s="13">
        <v>691.42</v>
      </c>
      <c r="C352" s="10">
        <v>468.64749999999998</v>
      </c>
      <c r="D352" s="10">
        <v>37.510599999999997</v>
      </c>
      <c r="E352" s="10">
        <v>0.22420000000000001</v>
      </c>
      <c r="F352" s="15">
        <v>529.19069999999999</v>
      </c>
      <c r="G352" s="10">
        <v>44.11</v>
      </c>
      <c r="H352" s="10">
        <v>501.1071</v>
      </c>
      <c r="I352" s="10">
        <v>2.4594</v>
      </c>
      <c r="J352" s="10">
        <v>175.83331999999999</v>
      </c>
      <c r="K352" s="14" t="s">
        <v>9</v>
      </c>
      <c r="L352" s="20">
        <f>+B351/B352-1</f>
        <v>-1.1425761476381302E-3</v>
      </c>
      <c r="M352" s="20">
        <f>+C351/C352-1</f>
        <v>-1.4746477896499965E-2</v>
      </c>
      <c r="N352" s="20">
        <f>+D351/D352-1</f>
        <v>-5.0412416756862033E-3</v>
      </c>
      <c r="O352" s="20">
        <f>+E351/E352-1</f>
        <v>2.230151650312262E-3</v>
      </c>
      <c r="P352" s="20">
        <f>+F351/F352-1</f>
        <v>-1.1239804478800908E-3</v>
      </c>
      <c r="Q352" s="20">
        <f>+G351/G352-1</f>
        <v>-1.1562004080707289E-2</v>
      </c>
      <c r="R352" s="20">
        <f>+H351/H352-1</f>
        <v>-1.1288604771315325E-2</v>
      </c>
      <c r="S352" s="20">
        <f>+I351/I352-1</f>
        <v>-4.9605594860534508E-3</v>
      </c>
      <c r="T352" s="20">
        <f>+J351/J352-1</f>
        <v>-6.595450737095665E-3</v>
      </c>
      <c r="U352" s="14" t="s">
        <v>9</v>
      </c>
      <c r="V352" s="12">
        <f>+L352-AVERAGE(L$3:L$874)</f>
        <v>-1.0738919526243401E-3</v>
      </c>
      <c r="W352" s="12">
        <f>+M352-AVERAGE(M$3:M$874)</f>
        <v>-1.4846916197836612E-2</v>
      </c>
      <c r="X352" s="12">
        <f>+N352-AVERAGE(N$3:N$874)</f>
        <v>-5.327826364034967E-3</v>
      </c>
      <c r="Y352" s="12">
        <f>+O352-AVERAGE(O$3:O$874)</f>
        <v>2.0438020980653726E-3</v>
      </c>
      <c r="Z352" s="12">
        <f>+P352-AVERAGE(P$3:P$874)</f>
        <v>-1.1952144778294689E-3</v>
      </c>
      <c r="AA352" s="12">
        <f>+Q352-AVERAGE(Q$3:Q$874)</f>
        <v>-1.1716436907725728E-2</v>
      </c>
      <c r="AB352" s="12">
        <f>+R352-AVERAGE(R$3:R$874)</f>
        <v>-1.1332574178227707E-2</v>
      </c>
      <c r="AC352" s="12">
        <f>+S352-AVERAGE(S$3:S$874)</f>
        <v>-4.9874160135089697E-3</v>
      </c>
      <c r="AD352" s="12">
        <f t="shared" si="6"/>
        <v>-6.5995126848460029E-3</v>
      </c>
    </row>
    <row r="353" spans="1:30" x14ac:dyDescent="0.25">
      <c r="A353" s="11">
        <v>42522</v>
      </c>
      <c r="B353" s="13">
        <v>691.82</v>
      </c>
      <c r="C353" s="10">
        <v>470.87060000000002</v>
      </c>
      <c r="D353" s="10">
        <v>37.2926</v>
      </c>
      <c r="E353" s="10">
        <v>0.2218</v>
      </c>
      <c r="F353" s="15">
        <v>528.13289999999995</v>
      </c>
      <c r="G353" s="10">
        <v>44.26</v>
      </c>
      <c r="H353" s="10">
        <v>501.28769999999997</v>
      </c>
      <c r="I353" s="10">
        <v>2.4641999999999999</v>
      </c>
      <c r="J353" s="10">
        <v>176.18252000000001</v>
      </c>
      <c r="K353" s="14" t="s">
        <v>9</v>
      </c>
      <c r="L353" s="20">
        <f>+B352/B353-1</f>
        <v>-5.78185077043325E-4</v>
      </c>
      <c r="M353" s="20">
        <f>+C352/C353-1</f>
        <v>-4.7212546291912627E-3</v>
      </c>
      <c r="N353" s="20">
        <f>+D352/D353-1</f>
        <v>5.8456637509853859E-3</v>
      </c>
      <c r="O353" s="20">
        <f>+E352/E353-1</f>
        <v>1.0820559062218349E-2</v>
      </c>
      <c r="P353" s="20">
        <f>+F352/F353-1</f>
        <v>2.0029049506289365E-3</v>
      </c>
      <c r="Q353" s="20">
        <f>+G352/G353-1</f>
        <v>-3.3890646181653494E-3</v>
      </c>
      <c r="R353" s="20">
        <f>+H352/H353-1</f>
        <v>-3.6027215509171207E-4</v>
      </c>
      <c r="S353" s="20">
        <f>+I352/I353-1</f>
        <v>-1.9478938397856638E-3</v>
      </c>
      <c r="T353" s="20">
        <f>+J352/J353-1</f>
        <v>-1.982035448238717E-3</v>
      </c>
      <c r="U353" s="14" t="s">
        <v>9</v>
      </c>
      <c r="V353" s="12">
        <f>+L353-AVERAGE(L$3:L$874)</f>
        <v>-5.0950088202953488E-4</v>
      </c>
      <c r="W353" s="12">
        <f>+M353-AVERAGE(M$3:M$874)</f>
        <v>-4.8216929305279089E-3</v>
      </c>
      <c r="X353" s="12">
        <f>+N353-AVERAGE(N$3:N$874)</f>
        <v>5.5590790626366222E-3</v>
      </c>
      <c r="Y353" s="12">
        <f>+O353-AVERAGE(O$3:O$874)</f>
        <v>1.063420950997146E-2</v>
      </c>
      <c r="Z353" s="12">
        <f>+P353-AVERAGE(P$3:P$874)</f>
        <v>1.9316709206795583E-3</v>
      </c>
      <c r="AA353" s="12">
        <f>+Q353-AVERAGE(Q$3:Q$874)</f>
        <v>-3.5434974451837879E-3</v>
      </c>
      <c r="AB353" s="12">
        <f>+R353-AVERAGE(R$3:R$874)</f>
        <v>-4.0424156200409453E-4</v>
      </c>
      <c r="AC353" s="12">
        <f>+S353-AVERAGE(S$3:S$874)</f>
        <v>-1.9747503672411823E-3</v>
      </c>
      <c r="AD353" s="12">
        <f t="shared" si="6"/>
        <v>-1.986097395989055E-3</v>
      </c>
    </row>
    <row r="354" spans="1:30" x14ac:dyDescent="0.25">
      <c r="A354" s="11">
        <v>42523</v>
      </c>
      <c r="B354" s="13">
        <v>689.64</v>
      </c>
      <c r="C354" s="10">
        <v>469.7294</v>
      </c>
      <c r="D354" s="10">
        <v>36.940600000000003</v>
      </c>
      <c r="E354" s="10">
        <v>0.2235</v>
      </c>
      <c r="F354" s="15">
        <v>526.74379999999996</v>
      </c>
      <c r="G354" s="10">
        <v>44.28</v>
      </c>
      <c r="H354" s="10">
        <v>498.66849999999999</v>
      </c>
      <c r="I354" s="10">
        <v>2.4595000000000002</v>
      </c>
      <c r="J354" s="10">
        <v>175.43152000000001</v>
      </c>
      <c r="K354" s="14" t="s">
        <v>9</v>
      </c>
      <c r="L354" s="20">
        <f>+B353/B354-1</f>
        <v>3.1610695435300151E-3</v>
      </c>
      <c r="M354" s="20">
        <f>+C353/C354-1</f>
        <v>2.4294838687977105E-3</v>
      </c>
      <c r="N354" s="20">
        <f>+D353/D354-1</f>
        <v>9.5288111183899904E-3</v>
      </c>
      <c r="O354" s="20">
        <f>+E353/E354-1</f>
        <v>-7.6062639821029565E-3</v>
      </c>
      <c r="P354" s="20">
        <f>+F353/F354-1</f>
        <v>2.6371454206011169E-3</v>
      </c>
      <c r="Q354" s="20">
        <f>+G353/G354-1</f>
        <v>-4.5167118337852141E-4</v>
      </c>
      <c r="R354" s="20">
        <f>+H353/H354-1</f>
        <v>5.2523871068654859E-3</v>
      </c>
      <c r="S354" s="20">
        <f>+I353/I354-1</f>
        <v>1.9109575116893485E-3</v>
      </c>
      <c r="T354" s="20">
        <f>+J353/J354-1</f>
        <v>4.280872673280145E-3</v>
      </c>
      <c r="U354" s="14" t="s">
        <v>9</v>
      </c>
      <c r="V354" s="12">
        <f>+L354-AVERAGE(L$3:L$874)</f>
        <v>3.2297537385438052E-3</v>
      </c>
      <c r="W354" s="12">
        <f>+M354-AVERAGE(M$3:M$874)</f>
        <v>2.3290455674610639E-3</v>
      </c>
      <c r="X354" s="12">
        <f>+N354-AVERAGE(N$3:N$874)</f>
        <v>9.2422264300412275E-3</v>
      </c>
      <c r="Y354" s="12">
        <f>+O354-AVERAGE(O$3:O$874)</f>
        <v>-7.7926135343498459E-3</v>
      </c>
      <c r="Z354" s="12">
        <f>+P354-AVERAGE(P$3:P$874)</f>
        <v>2.565911390651739E-3</v>
      </c>
      <c r="AA354" s="12">
        <f>+Q354-AVERAGE(Q$3:Q$874)</f>
        <v>-6.0610401039695998E-4</v>
      </c>
      <c r="AB354" s="12">
        <f>+R354-AVERAGE(R$3:R$874)</f>
        <v>5.2084176999531032E-3</v>
      </c>
      <c r="AC354" s="12">
        <f>+S354-AVERAGE(S$3:S$874)</f>
        <v>1.8841009842338297E-3</v>
      </c>
      <c r="AD354" s="12">
        <f t="shared" si="6"/>
        <v>4.2768107255298071E-3</v>
      </c>
    </row>
    <row r="355" spans="1:30" x14ac:dyDescent="0.25">
      <c r="A355" s="11">
        <v>42524</v>
      </c>
      <c r="B355" s="13">
        <v>683.49</v>
      </c>
      <c r="C355" s="10">
        <v>475.26519999999999</v>
      </c>
      <c r="D355" s="10">
        <v>36.719299999999997</v>
      </c>
      <c r="E355" s="10">
        <v>0.22589999999999999</v>
      </c>
      <c r="F355" s="15">
        <v>527.30039999999997</v>
      </c>
      <c r="G355" s="10">
        <v>45.24</v>
      </c>
      <c r="H355" s="10">
        <v>502.61989999999997</v>
      </c>
      <c r="I355" s="10">
        <v>2.4817999999999998</v>
      </c>
      <c r="J355" s="10">
        <v>176.64052000000001</v>
      </c>
      <c r="K355" s="14" t="s">
        <v>9</v>
      </c>
      <c r="L355" s="20">
        <f>+B354/B355-1</f>
        <v>8.99793705833285E-3</v>
      </c>
      <c r="M355" s="20">
        <f>+C354/C355-1</f>
        <v>-1.1647812631768506E-2</v>
      </c>
      <c r="N355" s="20">
        <f>+D354/D355-1</f>
        <v>6.0268033432011592E-3</v>
      </c>
      <c r="O355" s="20">
        <f>+E354/E355-1</f>
        <v>-1.0624169986719778E-2</v>
      </c>
      <c r="P355" s="20">
        <f>+F354/F355-1</f>
        <v>-1.055565290676852E-3</v>
      </c>
      <c r="Q355" s="20">
        <f>+G354/G355-1</f>
        <v>-2.1220159151193685E-2</v>
      </c>
      <c r="R355" s="20">
        <f>+H354/H355-1</f>
        <v>-7.8616067529359013E-3</v>
      </c>
      <c r="S355" s="20">
        <f>+I354/I355-1</f>
        <v>-8.985413812555243E-3</v>
      </c>
      <c r="T355" s="20">
        <f>+J354/J355-1</f>
        <v>-6.8444091989765532E-3</v>
      </c>
      <c r="U355" s="14" t="s">
        <v>9</v>
      </c>
      <c r="V355" s="12">
        <f>+L355-AVERAGE(L$3:L$874)</f>
        <v>9.0666212533466392E-3</v>
      </c>
      <c r="W355" s="12">
        <f>+M355-AVERAGE(M$3:M$874)</f>
        <v>-1.1748250933105152E-2</v>
      </c>
      <c r="X355" s="12">
        <f>+N355-AVERAGE(N$3:N$874)</f>
        <v>5.7402186548523955E-3</v>
      </c>
      <c r="Y355" s="12">
        <f>+O355-AVERAGE(O$3:O$874)</f>
        <v>-1.0810519538966668E-2</v>
      </c>
      <c r="Z355" s="12">
        <f>+P355-AVERAGE(P$3:P$874)</f>
        <v>-1.1267993206262302E-3</v>
      </c>
      <c r="AA355" s="12">
        <f>+Q355-AVERAGE(Q$3:Q$874)</f>
        <v>-2.1374591978212124E-2</v>
      </c>
      <c r="AB355" s="12">
        <f>+R355-AVERAGE(R$3:R$874)</f>
        <v>-7.9055761598482831E-3</v>
      </c>
      <c r="AC355" s="12">
        <f>+S355-AVERAGE(S$3:S$874)</f>
        <v>-9.0122703400107619E-3</v>
      </c>
      <c r="AD355" s="12">
        <f t="shared" si="6"/>
        <v>-6.8484711467268911E-3</v>
      </c>
    </row>
    <row r="356" spans="1:30" x14ac:dyDescent="0.25">
      <c r="A356" s="11">
        <v>42527</v>
      </c>
      <c r="B356" s="13">
        <v>679.6</v>
      </c>
      <c r="C356" s="10">
        <v>470.56729999999999</v>
      </c>
      <c r="D356" s="10">
        <v>36.4129</v>
      </c>
      <c r="E356" s="10">
        <v>0.22520000000000001</v>
      </c>
      <c r="F356" s="15">
        <v>530.28440000000001</v>
      </c>
      <c r="G356" s="10">
        <v>45.61</v>
      </c>
      <c r="H356" s="10">
        <v>500.7072</v>
      </c>
      <c r="I356" s="10">
        <v>2.4817</v>
      </c>
      <c r="J356" s="10">
        <v>177.16462000000001</v>
      </c>
      <c r="K356" s="14" t="s">
        <v>9</v>
      </c>
      <c r="L356" s="20">
        <f>+B355/B356-1</f>
        <v>5.7239552678045591E-3</v>
      </c>
      <c r="M356" s="20">
        <f>+C355/C356-1</f>
        <v>9.9834816401394022E-3</v>
      </c>
      <c r="N356" s="20">
        <f>+D355/D356-1</f>
        <v>8.4146003202161257E-3</v>
      </c>
      <c r="O356" s="20">
        <f>+E355/E356-1</f>
        <v>3.1083481349909459E-3</v>
      </c>
      <c r="P356" s="20">
        <f>+F355/F356-1</f>
        <v>-5.6271691190614703E-3</v>
      </c>
      <c r="Q356" s="20">
        <f>+G355/G356-1</f>
        <v>-8.1122560841919711E-3</v>
      </c>
      <c r="R356" s="20">
        <f>+H355/H356-1</f>
        <v>3.8199969962484648E-3</v>
      </c>
      <c r="S356" s="20">
        <f>+I355/I356-1</f>
        <v>4.0294959100517502E-5</v>
      </c>
      <c r="T356" s="20">
        <f>+J355/J356-1</f>
        <v>-2.9582655950155523E-3</v>
      </c>
      <c r="U356" s="14" t="s">
        <v>9</v>
      </c>
      <c r="V356" s="12">
        <f>+L356-AVERAGE(L$3:L$874)</f>
        <v>5.7926394628183492E-3</v>
      </c>
      <c r="W356" s="12">
        <f>+M356-AVERAGE(M$3:M$874)</f>
        <v>9.883043338802756E-3</v>
      </c>
      <c r="X356" s="12">
        <f>+N356-AVERAGE(N$3:N$874)</f>
        <v>8.1280156318673628E-3</v>
      </c>
      <c r="Y356" s="12">
        <f>+O356-AVERAGE(O$3:O$874)</f>
        <v>2.9219985827440564E-3</v>
      </c>
      <c r="Z356" s="12">
        <f>+P356-AVERAGE(P$3:P$874)</f>
        <v>-5.6984031490108483E-3</v>
      </c>
      <c r="AA356" s="12">
        <f>+Q356-AVERAGE(Q$3:Q$874)</f>
        <v>-8.2666889112104104E-3</v>
      </c>
      <c r="AB356" s="12">
        <f>+R356-AVERAGE(R$3:R$874)</f>
        <v>3.7760275893360825E-3</v>
      </c>
      <c r="AC356" s="12">
        <f>+S356-AVERAGE(S$3:S$874)</f>
        <v>1.3438431644998843E-5</v>
      </c>
      <c r="AD356" s="12">
        <f t="shared" si="6"/>
        <v>-2.9623275427658902E-3</v>
      </c>
    </row>
    <row r="357" spans="1:30" x14ac:dyDescent="0.25">
      <c r="A357" s="11">
        <v>42528</v>
      </c>
      <c r="B357" s="13">
        <v>678.61</v>
      </c>
      <c r="C357" s="10">
        <v>474.15010000000001</v>
      </c>
      <c r="D357" s="10">
        <v>37.011699999999998</v>
      </c>
      <c r="E357" s="10">
        <v>0.23089999999999999</v>
      </c>
      <c r="F357" s="15">
        <v>533.51980000000003</v>
      </c>
      <c r="G357" s="10">
        <v>45.58</v>
      </c>
      <c r="H357" s="10">
        <v>506.80200000000002</v>
      </c>
      <c r="I357" s="10">
        <v>2.4853999999999998</v>
      </c>
      <c r="J357" s="10">
        <v>177.30582000000001</v>
      </c>
      <c r="K357" s="14" t="s">
        <v>9</v>
      </c>
      <c r="L357" s="20">
        <f>+B356/B357-1</f>
        <v>1.4588644434947451E-3</v>
      </c>
      <c r="M357" s="20">
        <f>+C356/C357-1</f>
        <v>-7.5562569743210517E-3</v>
      </c>
      <c r="N357" s="20">
        <f>+D356/D357-1</f>
        <v>-1.6178667826660109E-2</v>
      </c>
      <c r="O357" s="20">
        <f>+E356/E357-1</f>
        <v>-2.4686011260285801E-2</v>
      </c>
      <c r="P357" s="20">
        <f>+F356/F357-1</f>
        <v>-6.0642547849208972E-3</v>
      </c>
      <c r="Q357" s="20">
        <f>+G356/G357-1</f>
        <v>6.5818341377799072E-4</v>
      </c>
      <c r="R357" s="20">
        <f>+H356/H357-1</f>
        <v>-1.2025998318870079E-2</v>
      </c>
      <c r="S357" s="20">
        <f>+I356/I357-1</f>
        <v>-1.4886939728010473E-3</v>
      </c>
      <c r="T357" s="20">
        <f>+J356/J357-1</f>
        <v>-7.9636415770223401E-4</v>
      </c>
      <c r="U357" s="14" t="s">
        <v>9</v>
      </c>
      <c r="V357" s="12">
        <f>+L357-AVERAGE(L$3:L$874)</f>
        <v>1.5275486385085352E-3</v>
      </c>
      <c r="W357" s="12">
        <f>+M357-AVERAGE(M$3:M$874)</f>
        <v>-7.6566952756576979E-3</v>
      </c>
      <c r="X357" s="12">
        <f>+N357-AVERAGE(N$3:N$874)</f>
        <v>-1.6465252515008872E-2</v>
      </c>
      <c r="Y357" s="12">
        <f>+O357-AVERAGE(O$3:O$874)</f>
        <v>-2.487236081253269E-2</v>
      </c>
      <c r="Z357" s="12">
        <f>+P357-AVERAGE(P$3:P$874)</f>
        <v>-6.1354888148702751E-3</v>
      </c>
      <c r="AA357" s="12">
        <f>+Q357-AVERAGE(Q$3:Q$874)</f>
        <v>5.0375058675955215E-4</v>
      </c>
      <c r="AB357" s="12">
        <f>+R357-AVERAGE(R$3:R$874)</f>
        <v>-1.2069967725782461E-2</v>
      </c>
      <c r="AC357" s="12">
        <f>+S357-AVERAGE(S$3:S$874)</f>
        <v>-1.515550500256566E-3</v>
      </c>
      <c r="AD357" s="12">
        <f t="shared" si="6"/>
        <v>-8.0042610545257194E-4</v>
      </c>
    </row>
    <row r="358" spans="1:30" x14ac:dyDescent="0.25">
      <c r="A358" s="11">
        <v>42529</v>
      </c>
      <c r="B358" s="13">
        <v>673.26</v>
      </c>
      <c r="C358" s="10">
        <v>472.70490000000001</v>
      </c>
      <c r="D358" s="10">
        <v>37.204500000000003</v>
      </c>
      <c r="E358" s="10">
        <v>0.23050000000000001</v>
      </c>
      <c r="F358" s="15">
        <v>531.05319999999995</v>
      </c>
      <c r="G358" s="10">
        <v>45.73</v>
      </c>
      <c r="H358" s="10">
        <v>503.56270000000001</v>
      </c>
      <c r="I358" s="10">
        <v>2.4748999999999999</v>
      </c>
      <c r="J358" s="10">
        <v>177.82382999999999</v>
      </c>
      <c r="K358" s="14" t="s">
        <v>9</v>
      </c>
      <c r="L358" s="20">
        <f>+B357/B358-1</f>
        <v>7.9464100050501418E-3</v>
      </c>
      <c r="M358" s="20">
        <f>+C357/C358-1</f>
        <v>3.0572985386865259E-3</v>
      </c>
      <c r="N358" s="20">
        <f>+D357/D358-1</f>
        <v>-5.1821688236639574E-3</v>
      </c>
      <c r="O358" s="20">
        <f>+E357/E358-1</f>
        <v>1.7353579175705125E-3</v>
      </c>
      <c r="P358" s="20">
        <f>+F357/F358-1</f>
        <v>4.6447323921596784E-3</v>
      </c>
      <c r="Q358" s="20">
        <f>+G357/G358-1</f>
        <v>-3.2801224579050992E-3</v>
      </c>
      <c r="R358" s="20">
        <f>+H357/H358-1</f>
        <v>6.4327639835120021E-3</v>
      </c>
      <c r="S358" s="20">
        <f>+I357/I358-1</f>
        <v>4.2425956604306148E-3</v>
      </c>
      <c r="T358" s="20">
        <f>+J357/J358-1</f>
        <v>-2.9130516421784769E-3</v>
      </c>
      <c r="U358" s="14" t="s">
        <v>9</v>
      </c>
      <c r="V358" s="12">
        <f>+L358-AVERAGE(L$3:L$874)</f>
        <v>8.0150942000639311E-3</v>
      </c>
      <c r="W358" s="12">
        <f>+M358-AVERAGE(M$3:M$874)</f>
        <v>2.9568602373498793E-3</v>
      </c>
      <c r="X358" s="12">
        <f>+N358-AVERAGE(N$3:N$874)</f>
        <v>-5.4687535120127211E-3</v>
      </c>
      <c r="Y358" s="12">
        <f>+O358-AVERAGE(O$3:O$874)</f>
        <v>1.5490083653236231E-3</v>
      </c>
      <c r="Z358" s="12">
        <f>+P358-AVERAGE(P$3:P$874)</f>
        <v>4.5734983622103004E-3</v>
      </c>
      <c r="AA358" s="12">
        <f>+Q358-AVERAGE(Q$3:Q$874)</f>
        <v>-3.4345552849235376E-3</v>
      </c>
      <c r="AB358" s="12">
        <f>+R358-AVERAGE(R$3:R$874)</f>
        <v>6.3887945765996193E-3</v>
      </c>
      <c r="AC358" s="12">
        <f>+S358-AVERAGE(S$3:S$874)</f>
        <v>4.2157391329750958E-3</v>
      </c>
      <c r="AD358" s="12">
        <f t="shared" si="6"/>
        <v>-2.9171135899288148E-3</v>
      </c>
    </row>
    <row r="359" spans="1:30" x14ac:dyDescent="0.25">
      <c r="A359" s="11">
        <v>42530</v>
      </c>
      <c r="B359" s="13">
        <v>679.44</v>
      </c>
      <c r="C359" s="10">
        <v>482.47789999999998</v>
      </c>
      <c r="D359" s="10">
        <v>37.2087</v>
      </c>
      <c r="E359" s="10">
        <v>0.23100000000000001</v>
      </c>
      <c r="F359" s="15">
        <v>533.70950000000005</v>
      </c>
      <c r="G359" s="10">
        <v>45.87</v>
      </c>
      <c r="H359" s="10">
        <v>504.57690000000002</v>
      </c>
      <c r="I359" s="10">
        <v>2.4685000000000001</v>
      </c>
      <c r="J359" s="10">
        <v>177.28663</v>
      </c>
      <c r="K359" s="14" t="s">
        <v>9</v>
      </c>
      <c r="L359" s="20">
        <f>+B358/B359-1</f>
        <v>-9.0957258919110995E-3</v>
      </c>
      <c r="M359" s="20">
        <f>+C358/C359-1</f>
        <v>-2.0255850060696967E-2</v>
      </c>
      <c r="N359" s="20">
        <f>+D358/D359-1</f>
        <v>-1.1287682719351988E-4</v>
      </c>
      <c r="O359" s="20">
        <f>+E358/E359-1</f>
        <v>-2.1645021645021467E-3</v>
      </c>
      <c r="P359" s="20">
        <f>+F358/F359-1</f>
        <v>-4.9770521229247633E-3</v>
      </c>
      <c r="Q359" s="20">
        <f>+G358/G359-1</f>
        <v>-3.0521037715282029E-3</v>
      </c>
      <c r="R359" s="20">
        <f>+H358/H359-1</f>
        <v>-2.0100008541810155E-3</v>
      </c>
      <c r="S359" s="20">
        <f>+I358/I359-1</f>
        <v>2.5926676119099046E-3</v>
      </c>
      <c r="T359" s="20">
        <f>+J358/J359-1</f>
        <v>3.0301213351506817E-3</v>
      </c>
      <c r="U359" s="14" t="s">
        <v>9</v>
      </c>
      <c r="V359" s="12">
        <f>+L359-AVERAGE(L$3:L$874)</f>
        <v>-9.0270416968973102E-3</v>
      </c>
      <c r="W359" s="12">
        <f>+M359-AVERAGE(M$3:M$874)</f>
        <v>-2.0356288362033615E-2</v>
      </c>
      <c r="X359" s="12">
        <f>+N359-AVERAGE(N$3:N$874)</f>
        <v>-3.9946151554228322E-4</v>
      </c>
      <c r="Y359" s="12">
        <f>+O359-AVERAGE(O$3:O$874)</f>
        <v>-2.3508517167490361E-3</v>
      </c>
      <c r="Z359" s="12">
        <f>+P359-AVERAGE(P$3:P$874)</f>
        <v>-5.0482861528741412E-3</v>
      </c>
      <c r="AA359" s="12">
        <f>+Q359-AVERAGE(Q$3:Q$874)</f>
        <v>-3.2065365985466414E-3</v>
      </c>
      <c r="AB359" s="12">
        <f>+R359-AVERAGE(R$3:R$874)</f>
        <v>-2.0539702610933978E-3</v>
      </c>
      <c r="AC359" s="12">
        <f>+S359-AVERAGE(S$3:S$874)</f>
        <v>2.5658110844543861E-3</v>
      </c>
      <c r="AD359" s="12">
        <f t="shared" si="6"/>
        <v>3.0260593874003438E-3</v>
      </c>
    </row>
    <row r="360" spans="1:30" x14ac:dyDescent="0.25">
      <c r="A360" s="11">
        <v>42531</v>
      </c>
      <c r="B360" s="13">
        <v>683.48</v>
      </c>
      <c r="C360" s="10">
        <v>482.45049999999998</v>
      </c>
      <c r="D360" s="10">
        <v>36.6935</v>
      </c>
      <c r="E360" s="10">
        <v>0.23019999999999999</v>
      </c>
      <c r="F360" s="15">
        <v>535.03139999999996</v>
      </c>
      <c r="G360" s="10">
        <v>44.8</v>
      </c>
      <c r="H360" s="10">
        <v>504.23390000000001</v>
      </c>
      <c r="I360" s="10">
        <v>2.4634</v>
      </c>
      <c r="J360" s="10">
        <v>175.69832</v>
      </c>
      <c r="K360" s="14" t="s">
        <v>9</v>
      </c>
      <c r="L360" s="20">
        <f>+B359/B360-1</f>
        <v>-5.9109264353016666E-3</v>
      </c>
      <c r="M360" s="20">
        <f>+C359/C360-1</f>
        <v>5.6793391239207125E-5</v>
      </c>
      <c r="N360" s="20">
        <f>+D359/D360-1</f>
        <v>1.4040633899736976E-2</v>
      </c>
      <c r="O360" s="20">
        <f>+E359/E360-1</f>
        <v>3.4752389226759828E-3</v>
      </c>
      <c r="P360" s="20">
        <f>+F359/F360-1</f>
        <v>-2.4706961124149052E-3</v>
      </c>
      <c r="Q360" s="20">
        <f>+G359/G360-1</f>
        <v>2.3883928571428514E-2</v>
      </c>
      <c r="R360" s="20">
        <f>+H359/H360-1</f>
        <v>6.8023986487220078E-4</v>
      </c>
      <c r="S360" s="20">
        <f>+I359/I360-1</f>
        <v>2.07030932857033E-3</v>
      </c>
      <c r="T360" s="20">
        <f>+J359/J360-1</f>
        <v>9.0399839907404633E-3</v>
      </c>
      <c r="U360" s="14" t="s">
        <v>9</v>
      </c>
      <c r="V360" s="12">
        <f>+L360-AVERAGE(L$3:L$874)</f>
        <v>-5.8422422402878765E-3</v>
      </c>
      <c r="W360" s="12">
        <f>+M360-AVERAGE(M$3:M$874)</f>
        <v>-4.364491009743935E-5</v>
      </c>
      <c r="X360" s="12">
        <f>+N360-AVERAGE(N$3:N$874)</f>
        <v>1.3754049211388213E-2</v>
      </c>
      <c r="Y360" s="12">
        <f>+O360-AVERAGE(O$3:O$874)</f>
        <v>3.2888893704290934E-3</v>
      </c>
      <c r="Z360" s="12">
        <f>+P360-AVERAGE(P$3:P$874)</f>
        <v>-2.5419301423642831E-3</v>
      </c>
      <c r="AA360" s="12">
        <f>+Q360-AVERAGE(Q$3:Q$874)</f>
        <v>2.3729495744410075E-2</v>
      </c>
      <c r="AB360" s="12">
        <f>+R360-AVERAGE(R$3:R$874)</f>
        <v>6.3627045795981837E-4</v>
      </c>
      <c r="AC360" s="12">
        <f>+S360-AVERAGE(S$3:S$874)</f>
        <v>2.0434528011148115E-3</v>
      </c>
      <c r="AD360" s="12">
        <f t="shared" si="6"/>
        <v>9.0359220429901254E-3</v>
      </c>
    </row>
    <row r="361" spans="1:30" x14ac:dyDescent="0.25">
      <c r="A361" s="11">
        <v>42534</v>
      </c>
      <c r="B361" s="13">
        <v>684.92</v>
      </c>
      <c r="C361" s="10">
        <v>483.38709999999998</v>
      </c>
      <c r="D361" s="10">
        <v>36.340400000000002</v>
      </c>
      <c r="E361" s="10">
        <v>0.22850000000000001</v>
      </c>
      <c r="F361" s="15">
        <v>533.34090000000003</v>
      </c>
      <c r="G361" s="10">
        <v>45.1</v>
      </c>
      <c r="H361" s="10">
        <v>505.76100000000002</v>
      </c>
      <c r="I361" s="10">
        <v>2.4706999999999999</v>
      </c>
      <c r="J361" s="10">
        <v>175.19323</v>
      </c>
      <c r="K361" s="14" t="s">
        <v>9</v>
      </c>
      <c r="L361" s="20">
        <f>+B360/B361-1</f>
        <v>-2.102435320913254E-3</v>
      </c>
      <c r="M361" s="20">
        <f>+C360/C361-1</f>
        <v>-1.937577564647408E-3</v>
      </c>
      <c r="N361" s="20">
        <f>+D360/D361-1</f>
        <v>9.7164588171840816E-3</v>
      </c>
      <c r="O361" s="20">
        <f>+E360/E361-1</f>
        <v>7.4398249452953813E-3</v>
      </c>
      <c r="P361" s="20">
        <f>+F360/F361-1</f>
        <v>3.1696425306964038E-3</v>
      </c>
      <c r="Q361" s="20">
        <f>+G360/G361-1</f>
        <v>-6.6518847006652448E-3</v>
      </c>
      <c r="R361" s="20">
        <f>+H360/H361-1</f>
        <v>-3.0194103539024075E-3</v>
      </c>
      <c r="S361" s="20">
        <f>+I360/I361-1</f>
        <v>-2.9546282430079618E-3</v>
      </c>
      <c r="T361" s="20">
        <f>+J360/J361-1</f>
        <v>2.8830451952965852E-3</v>
      </c>
      <c r="U361" s="14" t="s">
        <v>9</v>
      </c>
      <c r="V361" s="12">
        <f>+L361-AVERAGE(L$3:L$874)</f>
        <v>-2.0337511258994639E-3</v>
      </c>
      <c r="W361" s="12">
        <f>+M361-AVERAGE(M$3:M$874)</f>
        <v>-2.0380158659840547E-3</v>
      </c>
      <c r="X361" s="12">
        <f>+N361-AVERAGE(N$3:N$874)</f>
        <v>9.4298741288353187E-3</v>
      </c>
      <c r="Y361" s="12">
        <f>+O361-AVERAGE(O$3:O$874)</f>
        <v>7.2534753930484919E-3</v>
      </c>
      <c r="Z361" s="12">
        <f>+P361-AVERAGE(P$3:P$874)</f>
        <v>3.0984085007470259E-3</v>
      </c>
      <c r="AA361" s="12">
        <f>+Q361-AVERAGE(Q$3:Q$874)</f>
        <v>-6.8063175276836833E-3</v>
      </c>
      <c r="AB361" s="12">
        <f>+R361-AVERAGE(R$3:R$874)</f>
        <v>-3.0633797608147898E-3</v>
      </c>
      <c r="AC361" s="12">
        <f>+S361-AVERAGE(S$3:S$874)</f>
        <v>-2.9814847704634803E-3</v>
      </c>
      <c r="AD361" s="12">
        <f t="shared" si="6"/>
        <v>2.8789832475462473E-3</v>
      </c>
    </row>
    <row r="362" spans="1:30" x14ac:dyDescent="0.25">
      <c r="A362" s="11">
        <v>42535</v>
      </c>
      <c r="B362" s="13">
        <v>688.9</v>
      </c>
      <c r="C362" s="10">
        <v>481.68490000000003</v>
      </c>
      <c r="D362" s="10">
        <v>36.376600000000003</v>
      </c>
      <c r="E362" s="10">
        <v>0.22919999999999999</v>
      </c>
      <c r="F362" s="15">
        <v>535.10249999999996</v>
      </c>
      <c r="G362" s="10">
        <v>45.01</v>
      </c>
      <c r="H362" s="10">
        <v>506.8399</v>
      </c>
      <c r="I362" s="10">
        <v>2.4580000000000002</v>
      </c>
      <c r="J362" s="10">
        <v>174.10212000000001</v>
      </c>
      <c r="K362" s="14" t="s">
        <v>9</v>
      </c>
      <c r="L362" s="20">
        <f>+B361/B362-1</f>
        <v>-5.7773261721585367E-3</v>
      </c>
      <c r="M362" s="20">
        <f>+C361/C362-1</f>
        <v>3.5338454661957286E-3</v>
      </c>
      <c r="N362" s="20">
        <f>+D361/D362-1</f>
        <v>-9.9514523072530281E-4</v>
      </c>
      <c r="O362" s="20">
        <f>+E361/E362-1</f>
        <v>-3.054101221640404E-3</v>
      </c>
      <c r="P362" s="20">
        <f>+F361/F362-1</f>
        <v>-3.2920795548515569E-3</v>
      </c>
      <c r="Q362" s="20">
        <f>+G361/G362-1</f>
        <v>1.9995556542991011E-3</v>
      </c>
      <c r="R362" s="20">
        <f>+H361/H362-1</f>
        <v>-2.1286800822113428E-3</v>
      </c>
      <c r="S362" s="20">
        <f>+I361/I362-1</f>
        <v>5.166802278274929E-3</v>
      </c>
      <c r="T362" s="20">
        <f>+J361/J362-1</f>
        <v>6.2670690052482048E-3</v>
      </c>
      <c r="U362" s="14" t="s">
        <v>9</v>
      </c>
      <c r="V362" s="12">
        <f>+L362-AVERAGE(L$3:L$874)</f>
        <v>-5.7086419771447466E-3</v>
      </c>
      <c r="W362" s="12">
        <f>+M362-AVERAGE(M$3:M$874)</f>
        <v>3.433407164859082E-3</v>
      </c>
      <c r="X362" s="12">
        <f>+N362-AVERAGE(N$3:N$874)</f>
        <v>-1.2817299190740661E-3</v>
      </c>
      <c r="Y362" s="12">
        <f>+O362-AVERAGE(O$3:O$874)</f>
        <v>-3.2404507738872934E-3</v>
      </c>
      <c r="Z362" s="12">
        <f>+P362-AVERAGE(P$3:P$874)</f>
        <v>-3.3633135848009348E-3</v>
      </c>
      <c r="AA362" s="12">
        <f>+Q362-AVERAGE(Q$3:Q$874)</f>
        <v>1.8451228272806626E-3</v>
      </c>
      <c r="AB362" s="12">
        <f>+R362-AVERAGE(R$3:R$874)</f>
        <v>-2.1726494891237251E-3</v>
      </c>
      <c r="AC362" s="12">
        <f>+S362-AVERAGE(S$3:S$874)</f>
        <v>5.13994575081941E-3</v>
      </c>
      <c r="AD362" s="12">
        <f t="shared" si="6"/>
        <v>6.2630070574978668E-3</v>
      </c>
    </row>
    <row r="363" spans="1:30" x14ac:dyDescent="0.25">
      <c r="A363" s="11">
        <v>42536</v>
      </c>
      <c r="B363" s="13">
        <v>686.2</v>
      </c>
      <c r="C363" s="10">
        <v>482.733</v>
      </c>
      <c r="D363" s="10">
        <v>36.287300000000002</v>
      </c>
      <c r="E363" s="10">
        <v>0.23050000000000001</v>
      </c>
      <c r="F363" s="15">
        <v>531.52</v>
      </c>
      <c r="G363" s="10">
        <v>45.01</v>
      </c>
      <c r="H363" s="10">
        <v>508.42739999999998</v>
      </c>
      <c r="I363" s="10">
        <v>2.4586000000000001</v>
      </c>
      <c r="J363" s="10">
        <v>174.57943</v>
      </c>
      <c r="K363" s="14" t="s">
        <v>9</v>
      </c>
      <c r="L363" s="20">
        <f>+B362/B363-1</f>
        <v>3.9347129116875657E-3</v>
      </c>
      <c r="M363" s="20">
        <f>+C362/C363-1</f>
        <v>-2.1711795133126932E-3</v>
      </c>
      <c r="N363" s="20">
        <f>+D362/D363-1</f>
        <v>2.460916078076858E-3</v>
      </c>
      <c r="O363" s="20">
        <f>+E362/E363-1</f>
        <v>-5.6399132321042211E-3</v>
      </c>
      <c r="P363" s="20">
        <f>+F362/F363-1</f>
        <v>6.7401038531005319E-3</v>
      </c>
      <c r="Q363" s="20">
        <f>+G362/G363-1</f>
        <v>0</v>
      </c>
      <c r="R363" s="20">
        <f>+H362/H363-1</f>
        <v>-3.1223730271027206E-3</v>
      </c>
      <c r="S363" s="20">
        <f>+I362/I363-1</f>
        <v>-2.4404132433086811E-4</v>
      </c>
      <c r="T363" s="20">
        <f>+J362/J363-1</f>
        <v>-2.7340563547492147E-3</v>
      </c>
      <c r="U363" s="14" t="s">
        <v>9</v>
      </c>
      <c r="V363" s="12">
        <f>+L363-AVERAGE(L$3:L$874)</f>
        <v>4.0033971067013558E-3</v>
      </c>
      <c r="W363" s="12">
        <f>+M363-AVERAGE(M$3:M$874)</f>
        <v>-2.2716178146493398E-3</v>
      </c>
      <c r="X363" s="12">
        <f>+N363-AVERAGE(N$3:N$874)</f>
        <v>2.1743313897280947E-3</v>
      </c>
      <c r="Y363" s="12">
        <f>+O363-AVERAGE(O$3:O$874)</f>
        <v>-5.8262627843511106E-3</v>
      </c>
      <c r="Z363" s="12">
        <f>+P363-AVERAGE(P$3:P$874)</f>
        <v>6.668869823151154E-3</v>
      </c>
      <c r="AA363" s="12">
        <f>+Q363-AVERAGE(Q$3:Q$874)</f>
        <v>-1.5443282701843854E-4</v>
      </c>
      <c r="AB363" s="12">
        <f>+R363-AVERAGE(R$3:R$874)</f>
        <v>-3.1663424340151029E-3</v>
      </c>
      <c r="AC363" s="12">
        <f>+S363-AVERAGE(S$3:S$874)</f>
        <v>-2.7089785178638679E-4</v>
      </c>
      <c r="AD363" s="12">
        <f t="shared" si="6"/>
        <v>-2.7381183024995526E-3</v>
      </c>
    </row>
    <row r="364" spans="1:30" x14ac:dyDescent="0.25">
      <c r="A364" s="11">
        <v>42537</v>
      </c>
      <c r="B364" s="13">
        <v>688.64</v>
      </c>
      <c r="C364" s="10">
        <v>484.82240000000002</v>
      </c>
      <c r="D364" s="10">
        <v>36.330100000000002</v>
      </c>
      <c r="E364" s="10">
        <v>0.22819999999999999</v>
      </c>
      <c r="F364" s="15">
        <v>530.75959999999998</v>
      </c>
      <c r="G364" s="10">
        <v>44.85</v>
      </c>
      <c r="H364" s="10">
        <v>506.78750000000002</v>
      </c>
      <c r="I364" s="10">
        <v>2.4601000000000002</v>
      </c>
      <c r="J364" s="10">
        <v>174.52342999999999</v>
      </c>
      <c r="K364" s="14" t="s">
        <v>9</v>
      </c>
      <c r="L364" s="20">
        <f>+B363/B364-1</f>
        <v>-3.5432156133827775E-3</v>
      </c>
      <c r="M364" s="20">
        <f>+C363/C364-1</f>
        <v>-4.3096193575214992E-3</v>
      </c>
      <c r="N364" s="20">
        <f>+D363/D364-1</f>
        <v>-1.1780864902656285E-3</v>
      </c>
      <c r="O364" s="20">
        <f>+E363/E364-1</f>
        <v>1.0078878177037787E-2</v>
      </c>
      <c r="P364" s="20">
        <f>+F363/F364-1</f>
        <v>1.4326636767381107E-3</v>
      </c>
      <c r="Q364" s="20">
        <f>+G363/G364-1</f>
        <v>3.5674470457078833E-3</v>
      </c>
      <c r="R364" s="20">
        <f>+H363/H364-1</f>
        <v>3.2358730237032063E-3</v>
      </c>
      <c r="S364" s="20">
        <f>+I363/I364-1</f>
        <v>-6.0973131173536199E-4</v>
      </c>
      <c r="T364" s="20">
        <f>+J363/J364-1</f>
        <v>3.2087382192758085E-4</v>
      </c>
      <c r="U364" s="14" t="s">
        <v>9</v>
      </c>
      <c r="V364" s="12">
        <f>+L364-AVERAGE(L$3:L$874)</f>
        <v>-3.4745314183689873E-3</v>
      </c>
      <c r="W364" s="12">
        <f>+M364-AVERAGE(M$3:M$874)</f>
        <v>-4.4100576588581453E-3</v>
      </c>
      <c r="X364" s="12">
        <f>+N364-AVERAGE(N$3:N$874)</f>
        <v>-1.4646711786143918E-3</v>
      </c>
      <c r="Y364" s="12">
        <f>+O364-AVERAGE(O$3:O$874)</f>
        <v>9.8925286247908972E-3</v>
      </c>
      <c r="Z364" s="12">
        <f>+P364-AVERAGE(P$3:P$874)</f>
        <v>1.3614296467887325E-3</v>
      </c>
      <c r="AA364" s="12">
        <f>+Q364-AVERAGE(Q$3:Q$874)</f>
        <v>3.4130142186894448E-3</v>
      </c>
      <c r="AB364" s="12">
        <f>+R364-AVERAGE(R$3:R$874)</f>
        <v>3.191903616790824E-3</v>
      </c>
      <c r="AC364" s="12">
        <f>+S364-AVERAGE(S$3:S$874)</f>
        <v>-6.3658783919088061E-4</v>
      </c>
      <c r="AD364" s="12">
        <f t="shared" si="6"/>
        <v>3.1681187417724287E-4</v>
      </c>
    </row>
    <row r="365" spans="1:30" x14ac:dyDescent="0.25">
      <c r="A365" s="11">
        <v>42538</v>
      </c>
      <c r="B365" s="13">
        <v>684.02</v>
      </c>
      <c r="C365" s="10">
        <v>483.19229999999999</v>
      </c>
      <c r="D365" s="10">
        <v>36.354900000000001</v>
      </c>
      <c r="E365" s="10">
        <v>0.22739999999999999</v>
      </c>
      <c r="F365" s="15">
        <v>530.93520000000001</v>
      </c>
      <c r="G365" s="10">
        <v>45.17</v>
      </c>
      <c r="H365" s="10">
        <v>506.18799999999999</v>
      </c>
      <c r="I365" s="10">
        <v>2.4569999999999999</v>
      </c>
      <c r="J365" s="10">
        <v>174.92531</v>
      </c>
      <c r="K365" s="14" t="s">
        <v>9</v>
      </c>
      <c r="L365" s="20">
        <f>+B364/B365-1</f>
        <v>6.7541884740212055E-3</v>
      </c>
      <c r="M365" s="20">
        <f>+C364/C365-1</f>
        <v>3.3736050843526932E-3</v>
      </c>
      <c r="N365" s="20">
        <f>+D364/D365-1</f>
        <v>-6.8216388987452081E-4</v>
      </c>
      <c r="O365" s="20">
        <f>+E364/E365-1</f>
        <v>3.5180299032542273E-3</v>
      </c>
      <c r="P365" s="20">
        <f>+F364/F365-1</f>
        <v>-3.3073715963838346E-4</v>
      </c>
      <c r="Q365" s="20">
        <f>+G364/G365-1</f>
        <v>-7.0843480185963648E-3</v>
      </c>
      <c r="R365" s="20">
        <f>+H364/H365-1</f>
        <v>1.1843425762760873E-3</v>
      </c>
      <c r="S365" s="20">
        <f>+I364/I365-1</f>
        <v>1.2617012617013312E-3</v>
      </c>
      <c r="T365" s="20">
        <f>+J364/J365-1</f>
        <v>-2.2974376892629378E-3</v>
      </c>
      <c r="U365" s="14" t="s">
        <v>9</v>
      </c>
      <c r="V365" s="12">
        <f>+L365-AVERAGE(L$3:L$874)</f>
        <v>6.8228726690349956E-3</v>
      </c>
      <c r="W365" s="12">
        <f>+M365-AVERAGE(M$3:M$874)</f>
        <v>3.2731667830160466E-3</v>
      </c>
      <c r="X365" s="12">
        <f>+N365-AVERAGE(N$3:N$874)</f>
        <v>-9.687485782232841E-4</v>
      </c>
      <c r="Y365" s="12">
        <f>+O365-AVERAGE(O$3:O$874)</f>
        <v>3.3316803510073378E-3</v>
      </c>
      <c r="Z365" s="12">
        <f>+P365-AVERAGE(P$3:P$874)</f>
        <v>-4.019711895877616E-4</v>
      </c>
      <c r="AA365" s="12">
        <f>+Q365-AVERAGE(Q$3:Q$874)</f>
        <v>-7.2387808456148032E-3</v>
      </c>
      <c r="AB365" s="12">
        <f>+R365-AVERAGE(R$3:R$874)</f>
        <v>1.1403731693637048E-3</v>
      </c>
      <c r="AC365" s="12">
        <f>+S365-AVERAGE(S$3:S$874)</f>
        <v>1.2348447342458125E-3</v>
      </c>
      <c r="AD365" s="12">
        <f t="shared" si="6"/>
        <v>-2.3014996370132757E-3</v>
      </c>
    </row>
    <row r="366" spans="1:30" x14ac:dyDescent="0.25">
      <c r="A366" s="11">
        <v>42541</v>
      </c>
      <c r="B366" s="13">
        <v>678.21</v>
      </c>
      <c r="C366" s="10">
        <v>482.9631</v>
      </c>
      <c r="D366" s="10">
        <v>36.370199999999997</v>
      </c>
      <c r="E366" s="10">
        <v>0.22800000000000001</v>
      </c>
      <c r="F366" s="15">
        <v>529.95119999999997</v>
      </c>
      <c r="G366" s="10">
        <v>45.73</v>
      </c>
      <c r="H366" s="10">
        <v>505.73700000000002</v>
      </c>
      <c r="I366" s="10">
        <v>2.4512999999999998</v>
      </c>
      <c r="J366" s="10">
        <v>174.81381999999999</v>
      </c>
      <c r="K366" s="14" t="s">
        <v>9</v>
      </c>
      <c r="L366" s="20">
        <f>+B365/B366-1</f>
        <v>8.5666681411360468E-3</v>
      </c>
      <c r="M366" s="20">
        <f>+C365/C366-1</f>
        <v>4.7457041749154882E-4</v>
      </c>
      <c r="N366" s="20">
        <f>+D365/D366-1</f>
        <v>-4.2067406833057319E-4</v>
      </c>
      <c r="O366" s="20">
        <f>+E365/E366-1</f>
        <v>-2.6315789473685403E-3</v>
      </c>
      <c r="P366" s="20">
        <f>+F365/F366-1</f>
        <v>1.8567747369946375E-3</v>
      </c>
      <c r="Q366" s="20">
        <f>+G365/G366-1</f>
        <v>-1.2245790509512244E-2</v>
      </c>
      <c r="R366" s="20">
        <f>+H365/H366-1</f>
        <v>8.9176785562439242E-4</v>
      </c>
      <c r="S366" s="20">
        <f>+I365/I366-1</f>
        <v>2.3252967812996683E-3</v>
      </c>
      <c r="T366" s="20">
        <f>+J365/J366-1</f>
        <v>6.3776422253125631E-4</v>
      </c>
      <c r="U366" s="14" t="s">
        <v>9</v>
      </c>
      <c r="V366" s="12">
        <f>+L366-AVERAGE(L$3:L$874)</f>
        <v>8.635352336149836E-3</v>
      </c>
      <c r="W366" s="12">
        <f>+M366-AVERAGE(M$3:M$874)</f>
        <v>3.7413211615490232E-4</v>
      </c>
      <c r="X366" s="12">
        <f>+N366-AVERAGE(N$3:N$874)</f>
        <v>-7.0725875667933648E-4</v>
      </c>
      <c r="Y366" s="12">
        <f>+O366-AVERAGE(O$3:O$874)</f>
        <v>-2.8179284996154297E-3</v>
      </c>
      <c r="Z366" s="12">
        <f>+P366-AVERAGE(P$3:P$874)</f>
        <v>1.7855407070452593E-3</v>
      </c>
      <c r="AA366" s="12">
        <f>+Q366-AVERAGE(Q$3:Q$874)</f>
        <v>-1.2400223336530684E-2</v>
      </c>
      <c r="AB366" s="12">
        <f>+R366-AVERAGE(R$3:R$874)</f>
        <v>8.4779844871201002E-4</v>
      </c>
      <c r="AC366" s="12">
        <f>+S366-AVERAGE(S$3:S$874)</f>
        <v>2.2984402538441498E-3</v>
      </c>
      <c r="AD366" s="12">
        <f t="shared" si="6"/>
        <v>6.3370227478091838E-4</v>
      </c>
    </row>
    <row r="367" spans="1:30" x14ac:dyDescent="0.25">
      <c r="A367" s="11">
        <v>42542</v>
      </c>
      <c r="B367" s="13">
        <v>675.37</v>
      </c>
      <c r="C367" s="10">
        <v>481.48820000000001</v>
      </c>
      <c r="D367" s="10">
        <v>36.314399999999999</v>
      </c>
      <c r="E367" s="10">
        <v>0.22720000000000001</v>
      </c>
      <c r="F367" s="15">
        <v>527.53769999999997</v>
      </c>
      <c r="G367" s="10">
        <v>45.92</v>
      </c>
      <c r="H367" s="10">
        <v>503.78590000000003</v>
      </c>
      <c r="I367" s="10">
        <v>2.4140999999999999</v>
      </c>
      <c r="J367" s="10">
        <v>172.98202000000001</v>
      </c>
      <c r="K367" s="14" t="s">
        <v>9</v>
      </c>
      <c r="L367" s="20">
        <f>+B366/B367-1</f>
        <v>4.205102388320503E-3</v>
      </c>
      <c r="M367" s="20">
        <f>+C366/C367-1</f>
        <v>3.0632111025774567E-3</v>
      </c>
      <c r="N367" s="20">
        <f>+D366/D367-1</f>
        <v>1.536580530037579E-3</v>
      </c>
      <c r="O367" s="20">
        <f>+E366/E367-1</f>
        <v>3.5211267605632646E-3</v>
      </c>
      <c r="P367" s="20">
        <f>+F366/F367-1</f>
        <v>4.5750284766377103E-3</v>
      </c>
      <c r="Q367" s="20">
        <f>+G366/G367-1</f>
        <v>-4.1376306620209968E-3</v>
      </c>
      <c r="R367" s="20">
        <f>+H366/H367-1</f>
        <v>3.872875362331385E-3</v>
      </c>
      <c r="S367" s="20">
        <f>+I366/I367-1</f>
        <v>1.5409469367466011E-2</v>
      </c>
      <c r="T367" s="20">
        <f>+J366/J367-1</f>
        <v>1.058953988397171E-2</v>
      </c>
      <c r="U367" s="14" t="s">
        <v>9</v>
      </c>
      <c r="V367" s="12">
        <f>+L367-AVERAGE(L$3:L$874)</f>
        <v>4.2737865833342931E-3</v>
      </c>
      <c r="W367" s="12">
        <f>+M367-AVERAGE(M$3:M$874)</f>
        <v>2.96277280124081E-3</v>
      </c>
      <c r="X367" s="12">
        <f>+N367-AVERAGE(N$3:N$874)</f>
        <v>1.2499958416888157E-3</v>
      </c>
      <c r="Y367" s="12">
        <f>+O367-AVERAGE(O$3:O$874)</f>
        <v>3.3347772083163751E-3</v>
      </c>
      <c r="Z367" s="12">
        <f>+P367-AVERAGE(P$3:P$874)</f>
        <v>4.5037944466883324E-3</v>
      </c>
      <c r="AA367" s="12">
        <f>+Q367-AVERAGE(Q$3:Q$874)</f>
        <v>-4.2920634890394353E-3</v>
      </c>
      <c r="AB367" s="12">
        <f>+R367-AVERAGE(R$3:R$874)</f>
        <v>3.8289059554190027E-3</v>
      </c>
      <c r="AC367" s="12">
        <f>+S367-AVERAGE(S$3:S$874)</f>
        <v>1.5382612840010492E-2</v>
      </c>
      <c r="AD367" s="12">
        <f t="shared" si="6"/>
        <v>1.0585477936221372E-2</v>
      </c>
    </row>
    <row r="368" spans="1:30" x14ac:dyDescent="0.25">
      <c r="A368" s="11">
        <v>42543</v>
      </c>
      <c r="B368" s="13">
        <v>674.35</v>
      </c>
      <c r="C368" s="10">
        <v>483.18439999999998</v>
      </c>
      <c r="D368" s="10">
        <v>36.468400000000003</v>
      </c>
      <c r="E368" s="10">
        <v>0.23100000000000001</v>
      </c>
      <c r="F368" s="15">
        <v>525.11519999999996</v>
      </c>
      <c r="G368" s="10">
        <v>46.16</v>
      </c>
      <c r="H368" s="10">
        <v>505.86099999999999</v>
      </c>
      <c r="I368" s="10">
        <v>2.4228000000000001</v>
      </c>
      <c r="J368" s="10">
        <v>174.26141999999999</v>
      </c>
      <c r="K368" s="14" t="s">
        <v>9</v>
      </c>
      <c r="L368" s="20">
        <f>+B367/B368-1</f>
        <v>1.5125676577445457E-3</v>
      </c>
      <c r="M368" s="20">
        <f>+C367/C368-1</f>
        <v>-3.5104610165394012E-3</v>
      </c>
      <c r="N368" s="20">
        <f>+D367/D368-1</f>
        <v>-4.2228340152022925E-3</v>
      </c>
      <c r="O368" s="20">
        <f>+E367/E368-1</f>
        <v>-1.6450216450216493E-2</v>
      </c>
      <c r="P368" s="20">
        <f>+F367/F368-1</f>
        <v>4.6132734302872791E-3</v>
      </c>
      <c r="Q368" s="20">
        <f>+G367/G368-1</f>
        <v>-5.1993067590986319E-3</v>
      </c>
      <c r="R368" s="20">
        <f>+H367/H368-1</f>
        <v>-4.1021150078776047E-3</v>
      </c>
      <c r="S368" s="20">
        <f>+I367/I368-1</f>
        <v>-3.5908865775137189E-3</v>
      </c>
      <c r="T368" s="20">
        <f>+J367/J368-1</f>
        <v>-7.3418430769127685E-3</v>
      </c>
      <c r="U368" s="14" t="s">
        <v>9</v>
      </c>
      <c r="V368" s="12">
        <f>+L368-AVERAGE(L$3:L$874)</f>
        <v>1.5812518527583358E-3</v>
      </c>
      <c r="W368" s="12">
        <f>+M368-AVERAGE(M$3:M$874)</f>
        <v>-3.6108993178760478E-3</v>
      </c>
      <c r="X368" s="12">
        <f>+N368-AVERAGE(N$3:N$874)</f>
        <v>-4.5094187035510562E-3</v>
      </c>
      <c r="Y368" s="12">
        <f>+O368-AVERAGE(O$3:O$874)</f>
        <v>-1.6636566002463382E-2</v>
      </c>
      <c r="Z368" s="12">
        <f>+P368-AVERAGE(P$3:P$874)</f>
        <v>4.5420394003379012E-3</v>
      </c>
      <c r="AA368" s="12">
        <f>+Q368-AVERAGE(Q$3:Q$874)</f>
        <v>-5.3537395861170704E-3</v>
      </c>
      <c r="AB368" s="12">
        <f>+R368-AVERAGE(R$3:R$874)</f>
        <v>-4.1460844147899875E-3</v>
      </c>
      <c r="AC368" s="12">
        <f>+S368-AVERAGE(S$3:S$874)</f>
        <v>-3.6177431049692374E-3</v>
      </c>
      <c r="AD368" s="12">
        <f t="shared" si="6"/>
        <v>-7.3459050246631064E-3</v>
      </c>
    </row>
    <row r="369" spans="1:30" x14ac:dyDescent="0.25">
      <c r="A369" s="11">
        <v>42544</v>
      </c>
      <c r="B369" s="13">
        <v>668.95</v>
      </c>
      <c r="C369" s="10">
        <v>485.36649999999997</v>
      </c>
      <c r="D369" s="10">
        <v>36.734400000000001</v>
      </c>
      <c r="E369" s="10">
        <v>0.23100000000000001</v>
      </c>
      <c r="F369" s="15">
        <v>524.31920000000002</v>
      </c>
      <c r="G369" s="10">
        <v>46.44</v>
      </c>
      <c r="H369" s="10">
        <v>509.88049999999998</v>
      </c>
      <c r="I369" s="10">
        <v>2.4272999999999998</v>
      </c>
      <c r="J369" s="10">
        <v>174.64202</v>
      </c>
      <c r="K369" s="14" t="s">
        <v>9</v>
      </c>
      <c r="L369" s="20">
        <f>+B368/B369-1</f>
        <v>8.0723521937364762E-3</v>
      </c>
      <c r="M369" s="20">
        <f>+C368/C369-1</f>
        <v>-4.4957779327580161E-3</v>
      </c>
      <c r="N369" s="20">
        <f>+D368/D369-1</f>
        <v>-7.2411690404633466E-3</v>
      </c>
      <c r="O369" s="20">
        <f>+E368/E369-1</f>
        <v>0</v>
      </c>
      <c r="P369" s="20">
        <f>+F368/F369-1</f>
        <v>1.5181591671638017E-3</v>
      </c>
      <c r="Q369" s="20">
        <f>+G368/G369-1</f>
        <v>-6.0292850990525393E-3</v>
      </c>
      <c r="R369" s="20">
        <f>+H368/H369-1</f>
        <v>-7.883219695595356E-3</v>
      </c>
      <c r="S369" s="20">
        <f>+I368/I369-1</f>
        <v>-1.8539117538004524E-3</v>
      </c>
      <c r="T369" s="20">
        <f>+J368/J369-1</f>
        <v>-2.1793151499279739E-3</v>
      </c>
      <c r="U369" s="14" t="s">
        <v>9</v>
      </c>
      <c r="V369" s="12">
        <f>+L369-AVERAGE(L$3:L$874)</f>
        <v>8.1410363887502654E-3</v>
      </c>
      <c r="W369" s="12">
        <f>+M369-AVERAGE(M$3:M$874)</f>
        <v>-4.5962162340946622E-3</v>
      </c>
      <c r="X369" s="12">
        <f>+N369-AVERAGE(N$3:N$874)</f>
        <v>-7.5277537288121104E-3</v>
      </c>
      <c r="Y369" s="12">
        <f>+O369-AVERAGE(O$3:O$874)</f>
        <v>-1.8634955224688943E-4</v>
      </c>
      <c r="Z369" s="12">
        <f>+P369-AVERAGE(P$3:P$874)</f>
        <v>1.4469251372144236E-3</v>
      </c>
      <c r="AA369" s="12">
        <f>+Q369-AVERAGE(Q$3:Q$874)</f>
        <v>-6.1837179260709777E-3</v>
      </c>
      <c r="AB369" s="12">
        <f>+R369-AVERAGE(R$3:R$874)</f>
        <v>-7.9271891025077378E-3</v>
      </c>
      <c r="AC369" s="12">
        <f>+S369-AVERAGE(S$3:S$874)</f>
        <v>-1.8807682812559711E-3</v>
      </c>
      <c r="AD369" s="12">
        <f t="shared" si="6"/>
        <v>-2.1833770976783119E-3</v>
      </c>
    </row>
    <row r="370" spans="1:30" x14ac:dyDescent="0.25">
      <c r="A370" s="11">
        <v>42545</v>
      </c>
      <c r="B370" s="13">
        <v>679.46</v>
      </c>
      <c r="C370" s="10">
        <v>484.43310000000002</v>
      </c>
      <c r="D370" s="10">
        <v>35.944699999999997</v>
      </c>
      <c r="E370" s="10">
        <v>0.2286</v>
      </c>
      <c r="F370" s="15">
        <v>522.42520000000002</v>
      </c>
      <c r="G370" s="10">
        <v>45.06</v>
      </c>
      <c r="H370" s="10">
        <v>507.11160000000001</v>
      </c>
      <c r="I370" s="10">
        <v>2.3753000000000002</v>
      </c>
      <c r="J370" s="10">
        <v>169.60721000000001</v>
      </c>
      <c r="K370" s="14" t="s">
        <v>9</v>
      </c>
      <c r="L370" s="20">
        <f>+B369/B370-1</f>
        <v>-1.5468165896447172E-2</v>
      </c>
      <c r="M370" s="20">
        <f>+C369/C370-1</f>
        <v>1.9267882396969416E-3</v>
      </c>
      <c r="N370" s="20">
        <f>+D369/D370-1</f>
        <v>2.1969859256024016E-2</v>
      </c>
      <c r="O370" s="20">
        <f>+E369/E370-1</f>
        <v>1.049868766404205E-2</v>
      </c>
      <c r="P370" s="20">
        <f>+F369/F370-1</f>
        <v>3.6253993873189838E-3</v>
      </c>
      <c r="Q370" s="20">
        <f>+G369/G370-1</f>
        <v>3.0625832223701632E-2</v>
      </c>
      <c r="R370" s="20">
        <f>+H369/H370-1</f>
        <v>5.4601393460531611E-3</v>
      </c>
      <c r="S370" s="20">
        <f>+I369/I370-1</f>
        <v>2.1891971540436872E-2</v>
      </c>
      <c r="T370" s="20">
        <f>+J369/J370-1</f>
        <v>2.9685117749416401E-2</v>
      </c>
      <c r="U370" s="14" t="s">
        <v>9</v>
      </c>
      <c r="V370" s="12">
        <f>+L370-AVERAGE(L$3:L$874)</f>
        <v>-1.5399481701433383E-2</v>
      </c>
      <c r="W370" s="12">
        <f>+M370-AVERAGE(M$3:M$874)</f>
        <v>1.8263499383602952E-3</v>
      </c>
      <c r="X370" s="12">
        <f>+N370-AVERAGE(N$3:N$874)</f>
        <v>2.1683274567675253E-2</v>
      </c>
      <c r="Y370" s="12">
        <f>+O370-AVERAGE(O$3:O$874)</f>
        <v>1.0312338111795161E-2</v>
      </c>
      <c r="Z370" s="12">
        <f>+P370-AVERAGE(P$3:P$874)</f>
        <v>3.5541653573696059E-3</v>
      </c>
      <c r="AA370" s="12">
        <f>+Q370-AVERAGE(Q$3:Q$874)</f>
        <v>3.0471399396683193E-2</v>
      </c>
      <c r="AB370" s="12">
        <f>+R370-AVERAGE(R$3:R$874)</f>
        <v>5.4161699391407784E-3</v>
      </c>
      <c r="AC370" s="12">
        <f>+S370-AVERAGE(S$3:S$874)</f>
        <v>2.1865115012981353E-2</v>
      </c>
      <c r="AD370" s="12">
        <f t="shared" si="6"/>
        <v>2.9681055801666061E-2</v>
      </c>
    </row>
    <row r="371" spans="1:30" x14ac:dyDescent="0.25">
      <c r="A371" s="11">
        <v>42549</v>
      </c>
      <c r="B371" s="13">
        <v>666.95</v>
      </c>
      <c r="C371" s="10">
        <v>469.98419999999999</v>
      </c>
      <c r="D371" s="10">
        <v>35.397599999999997</v>
      </c>
      <c r="E371" s="10">
        <v>0.2235</v>
      </c>
      <c r="F371" s="15">
        <v>511.93439999999998</v>
      </c>
      <c r="G371" s="10">
        <v>43.92</v>
      </c>
      <c r="H371" s="10">
        <v>492.43239999999997</v>
      </c>
      <c r="I371" s="10">
        <v>2.3288000000000002</v>
      </c>
      <c r="J371" s="10">
        <v>166.84252000000001</v>
      </c>
      <c r="K371" s="14" t="s">
        <v>9</v>
      </c>
      <c r="L371" s="20">
        <f>+B370/B371-1</f>
        <v>1.8757028262988307E-2</v>
      </c>
      <c r="M371" s="20">
        <f>+C370/C371-1</f>
        <v>3.0743373926187312E-2</v>
      </c>
      <c r="N371" s="20">
        <f>+D370/D371-1</f>
        <v>1.5455850114131975E-2</v>
      </c>
      <c r="O371" s="20">
        <f>+E370/E371-1</f>
        <v>2.2818791946308759E-2</v>
      </c>
      <c r="P371" s="20">
        <f>+F370/F371-1</f>
        <v>2.0492469347635156E-2</v>
      </c>
      <c r="Q371" s="20">
        <f>+G370/G371-1</f>
        <v>2.5956284153005438E-2</v>
      </c>
      <c r="R371" s="20">
        <f>+H370/H371-1</f>
        <v>2.9809573862320971E-2</v>
      </c>
      <c r="S371" s="20">
        <f>+I370/I371-1</f>
        <v>1.9967365166609463E-2</v>
      </c>
      <c r="T371" s="20">
        <f>+J370/J371-1</f>
        <v>1.6570655969473602E-2</v>
      </c>
      <c r="U371" s="14" t="s">
        <v>9</v>
      </c>
      <c r="V371" s="12">
        <f>+L371-AVERAGE(L$3:L$874)</f>
        <v>1.8825712458002096E-2</v>
      </c>
      <c r="W371" s="12">
        <f>+M371-AVERAGE(M$3:M$874)</f>
        <v>3.0642935624850664E-2</v>
      </c>
      <c r="X371" s="12">
        <f>+N371-AVERAGE(N$3:N$874)</f>
        <v>1.5169265425783212E-2</v>
      </c>
      <c r="Y371" s="12">
        <f>+O371-AVERAGE(O$3:O$874)</f>
        <v>2.2632442394061869E-2</v>
      </c>
      <c r="Z371" s="12">
        <f>+P371-AVERAGE(P$3:P$874)</f>
        <v>2.0421235317685776E-2</v>
      </c>
      <c r="AA371" s="12">
        <f>+Q371-AVERAGE(Q$3:Q$874)</f>
        <v>2.5801851325986998E-2</v>
      </c>
      <c r="AB371" s="12">
        <f>+R371-AVERAGE(R$3:R$874)</f>
        <v>2.9765604455408587E-2</v>
      </c>
      <c r="AC371" s="12">
        <f>+S371-AVERAGE(S$3:S$874)</f>
        <v>1.9940508639153944E-2</v>
      </c>
      <c r="AD371" s="12">
        <f t="shared" si="6"/>
        <v>1.6566594021723263E-2</v>
      </c>
    </row>
    <row r="372" spans="1:30" x14ac:dyDescent="0.25">
      <c r="A372" s="27">
        <v>42550</v>
      </c>
      <c r="B372" s="28">
        <v>661.99</v>
      </c>
      <c r="C372" s="29">
        <v>470.61720000000003</v>
      </c>
      <c r="D372" s="29">
        <v>35.801699999999997</v>
      </c>
      <c r="E372" s="29">
        <v>0.22689999999999999</v>
      </c>
      <c r="F372" s="30">
        <v>511.5265</v>
      </c>
      <c r="G372" s="29">
        <v>44.74</v>
      </c>
      <c r="H372" s="29">
        <v>493.0188</v>
      </c>
      <c r="I372" s="29">
        <v>2.3222999999999998</v>
      </c>
      <c r="J372" s="29">
        <v>166.60341</v>
      </c>
      <c r="K372" s="31" t="s">
        <v>9</v>
      </c>
      <c r="L372" s="20">
        <f>+B371/B372-1</f>
        <v>7.4925603105786553E-3</v>
      </c>
      <c r="M372" s="20">
        <f>+C371/C372-1</f>
        <v>-1.3450422126518591E-3</v>
      </c>
      <c r="N372" s="20">
        <f>+D371/D372-1</f>
        <v>-1.1287173514106907E-2</v>
      </c>
      <c r="O372" s="20">
        <f>+E371/E372-1</f>
        <v>-1.4984574702512021E-2</v>
      </c>
      <c r="P372" s="20">
        <f>+F371/F372-1</f>
        <v>7.9741714261127861E-4</v>
      </c>
      <c r="Q372" s="20">
        <f>+G371/G372-1</f>
        <v>-1.8328118015198958E-2</v>
      </c>
      <c r="R372" s="20">
        <f>+H371/H372-1</f>
        <v>-1.1894069759612602E-3</v>
      </c>
      <c r="S372" s="20">
        <f>+I371/I372-1</f>
        <v>2.7989493174871427E-3</v>
      </c>
      <c r="T372" s="20">
        <f>+J371/J372-1</f>
        <v>1.4352047175985039E-3</v>
      </c>
      <c r="U372" s="31" t="s">
        <v>9</v>
      </c>
      <c r="V372" s="32">
        <f>+L372-AVERAGE(L$3:L$874)</f>
        <v>7.5612445055924455E-3</v>
      </c>
      <c r="W372" s="32">
        <f>+M372-AVERAGE(M$3:M$874)</f>
        <v>-1.4454805139885055E-3</v>
      </c>
      <c r="X372" s="32">
        <f>+N372-AVERAGE(N$3:N$874)</f>
        <v>-1.157375820245567E-2</v>
      </c>
      <c r="Y372" s="32">
        <f>+O372-AVERAGE(O$3:O$874)</f>
        <v>-1.5170924254758911E-2</v>
      </c>
      <c r="Z372" s="32">
        <f>+P372-AVERAGE(P$3:P$874)</f>
        <v>7.2618311266190046E-4</v>
      </c>
      <c r="AA372" s="32">
        <f>+Q372-AVERAGE(Q$3:Q$874)</f>
        <v>-1.8482550842217397E-2</v>
      </c>
      <c r="AB372" s="32">
        <f>+R372-AVERAGE(R$3:R$874)</f>
        <v>-1.2333763828736427E-3</v>
      </c>
      <c r="AC372" s="32">
        <f>+S372-AVERAGE(S$3:S$874)</f>
        <v>2.7720927900316242E-3</v>
      </c>
      <c r="AD372" s="32">
        <f t="shared" si="6"/>
        <v>1.4311427698481659E-3</v>
      </c>
    </row>
    <row r="373" spans="1:30" x14ac:dyDescent="0.25">
      <c r="A373" s="11">
        <v>42551</v>
      </c>
      <c r="B373" s="13">
        <v>663.26</v>
      </c>
      <c r="C373" s="10">
        <v>472.0437</v>
      </c>
      <c r="D373" s="10">
        <v>36.197499999999998</v>
      </c>
      <c r="E373" s="10">
        <v>0.2266</v>
      </c>
      <c r="F373" s="15">
        <v>511.96940000000001</v>
      </c>
      <c r="G373" s="10">
        <v>44.95</v>
      </c>
      <c r="H373" s="10">
        <v>493.04599999999999</v>
      </c>
      <c r="I373" s="10">
        <v>2.3279000000000001</v>
      </c>
      <c r="J373" s="10">
        <v>167.87602999999999</v>
      </c>
      <c r="K373" s="14" t="s">
        <v>9</v>
      </c>
      <c r="L373" s="20">
        <f>+B372/B373-1</f>
        <v>-1.9147845490455895E-3</v>
      </c>
      <c r="M373" s="20">
        <f>+C372/C373-1</f>
        <v>-3.0219659747603433E-3</v>
      </c>
      <c r="N373" s="20">
        <f>+D372/D373-1</f>
        <v>-1.0934456799502779E-2</v>
      </c>
      <c r="O373" s="20">
        <f>+E372/E373-1</f>
        <v>1.3239187996469948E-3</v>
      </c>
      <c r="P373" s="20">
        <f>+F372/F373-1</f>
        <v>-8.6509076519025729E-4</v>
      </c>
      <c r="Q373" s="20">
        <f>+G372/G373-1</f>
        <v>-4.6718576195773354E-3</v>
      </c>
      <c r="R373" s="20">
        <f>+H372/H373-1</f>
        <v>-5.5167266340250265E-5</v>
      </c>
      <c r="S373" s="20">
        <f>+I372/I373-1</f>
        <v>-2.4056016151897675E-3</v>
      </c>
      <c r="T373" s="20">
        <f>+J372/J373-1</f>
        <v>-7.5807129820736341E-3</v>
      </c>
      <c r="U373" s="14" t="s">
        <v>9</v>
      </c>
      <c r="V373" s="12">
        <f>+L373-AVERAGE(L$3:L$874)</f>
        <v>-1.8461003540317994E-3</v>
      </c>
      <c r="W373" s="12">
        <f>+M373-AVERAGE(M$3:M$874)</f>
        <v>-3.12240427609699E-3</v>
      </c>
      <c r="X373" s="12">
        <f>+N373-AVERAGE(N$3:N$874)</f>
        <v>-1.1221041487851541E-2</v>
      </c>
      <c r="Y373" s="12">
        <f>+O373-AVERAGE(O$3:O$874)</f>
        <v>1.1375692474001053E-3</v>
      </c>
      <c r="Z373" s="12">
        <f>+P373-AVERAGE(P$3:P$874)</f>
        <v>-9.3632479513963544E-4</v>
      </c>
      <c r="AA373" s="12">
        <f>+Q373-AVERAGE(Q$3:Q$874)</f>
        <v>-4.8262904465957738E-3</v>
      </c>
      <c r="AB373" s="12">
        <f>+R373-AVERAGE(R$3:R$874)</f>
        <v>-9.9136673252632728E-5</v>
      </c>
      <c r="AC373" s="12">
        <f>+S373-AVERAGE(S$3:S$874)</f>
        <v>-2.432458142645286E-3</v>
      </c>
      <c r="AD373" s="12">
        <f t="shared" si="6"/>
        <v>-7.584774929823972E-3</v>
      </c>
    </row>
    <row r="374" spans="1:30" x14ac:dyDescent="0.25">
      <c r="A374" s="11">
        <v>42552</v>
      </c>
      <c r="B374" s="13">
        <v>661.1</v>
      </c>
      <c r="C374" s="10">
        <v>474.6977</v>
      </c>
      <c r="D374" s="10">
        <v>36.002499999999998</v>
      </c>
      <c r="E374" s="10">
        <v>0.22550000000000001</v>
      </c>
      <c r="F374" s="15">
        <v>512.38509999999997</v>
      </c>
      <c r="G374" s="10">
        <v>45.3</v>
      </c>
      <c r="H374" s="10">
        <v>495.95929999999998</v>
      </c>
      <c r="I374" s="10">
        <v>2.3228</v>
      </c>
      <c r="J374" s="10">
        <v>166.87832</v>
      </c>
      <c r="K374" s="14" t="s">
        <v>9</v>
      </c>
      <c r="L374" s="20">
        <f>+B373/B374-1</f>
        <v>3.2672818030554662E-3</v>
      </c>
      <c r="M374" s="20">
        <f>+C373/C374-1</f>
        <v>-5.5909266044473771E-3</v>
      </c>
      <c r="N374" s="20">
        <f>+D373/D374-1</f>
        <v>5.4162905353793978E-3</v>
      </c>
      <c r="O374" s="20">
        <f>+E373/E374-1</f>
        <v>4.8780487804878092E-3</v>
      </c>
      <c r="P374" s="20">
        <f>+F373/F374-1</f>
        <v>-8.1130384158312197E-4</v>
      </c>
      <c r="Q374" s="20">
        <f>+G373/G374-1</f>
        <v>-7.7262693156732176E-3</v>
      </c>
      <c r="R374" s="20">
        <f>+H373/H374-1</f>
        <v>-5.8740707150768401E-3</v>
      </c>
      <c r="S374" s="20">
        <f>+I373/I374-1</f>
        <v>2.1956259686586321E-3</v>
      </c>
      <c r="T374" s="20">
        <f>+J373/J374-1</f>
        <v>5.9786675704787129E-3</v>
      </c>
      <c r="U374" s="14" t="s">
        <v>9</v>
      </c>
      <c r="V374" s="12">
        <f>+L374-AVERAGE(L$3:L$874)</f>
        <v>3.3359659980692563E-3</v>
      </c>
      <c r="W374" s="12">
        <f>+M374-AVERAGE(M$3:M$874)</f>
        <v>-5.6913649057840233E-3</v>
      </c>
      <c r="X374" s="12">
        <f>+N374-AVERAGE(N$3:N$874)</f>
        <v>5.129705847030634E-3</v>
      </c>
      <c r="Y374" s="12">
        <f>+O374-AVERAGE(O$3:O$874)</f>
        <v>4.6916992282409198E-3</v>
      </c>
      <c r="Z374" s="12">
        <f>+P374-AVERAGE(P$3:P$874)</f>
        <v>-8.8253787153250011E-4</v>
      </c>
      <c r="AA374" s="12">
        <f>+Q374-AVERAGE(Q$3:Q$874)</f>
        <v>-7.8807021426916569E-3</v>
      </c>
      <c r="AB374" s="12">
        <f>+R374-AVERAGE(R$3:R$874)</f>
        <v>-5.9180401219892228E-3</v>
      </c>
      <c r="AC374" s="12">
        <f>+S374-AVERAGE(S$3:S$874)</f>
        <v>2.1687694412031136E-3</v>
      </c>
      <c r="AD374" s="12">
        <f t="shared" si="6"/>
        <v>5.974605622728375E-3</v>
      </c>
    </row>
    <row r="375" spans="1:30" x14ac:dyDescent="0.25">
      <c r="A375" s="11">
        <v>42555</v>
      </c>
      <c r="B375" s="13">
        <v>657.49</v>
      </c>
      <c r="C375" s="10">
        <v>475.16950000000003</v>
      </c>
      <c r="D375" s="10">
        <v>35.671399999999998</v>
      </c>
      <c r="E375" s="10">
        <v>0.22409999999999999</v>
      </c>
      <c r="F375" s="15">
        <v>511.56119999999999</v>
      </c>
      <c r="G375" s="10">
        <v>45.14</v>
      </c>
      <c r="H375" s="10">
        <v>495.39850000000001</v>
      </c>
      <c r="I375" s="10">
        <v>2.3136000000000001</v>
      </c>
      <c r="J375" s="10">
        <v>165.25692000000001</v>
      </c>
      <c r="K375" s="14" t="s">
        <v>9</v>
      </c>
      <c r="L375" s="20">
        <f>+B374/B375-1</f>
        <v>5.4905778034646247E-3</v>
      </c>
      <c r="M375" s="20">
        <f>+C374/C375-1</f>
        <v>-9.9290884621183739E-4</v>
      </c>
      <c r="N375" s="20">
        <f>+D374/D375-1</f>
        <v>9.2819457604691458E-3</v>
      </c>
      <c r="O375" s="20">
        <f>+E374/E375-1</f>
        <v>6.2472110664881786E-3</v>
      </c>
      <c r="P375" s="20">
        <f>+F374/F375-1</f>
        <v>1.6105599877394017E-3</v>
      </c>
      <c r="Q375" s="20">
        <f>+G374/G375-1</f>
        <v>3.544528134691971E-3</v>
      </c>
      <c r="R375" s="20">
        <f>+H374/H375-1</f>
        <v>1.1320179612976933E-3</v>
      </c>
      <c r="S375" s="20">
        <f>+I374/I375-1</f>
        <v>3.9764868603042736E-3</v>
      </c>
      <c r="T375" s="20">
        <f>+J374/J375-1</f>
        <v>9.8113894413618397E-3</v>
      </c>
      <c r="U375" s="14" t="s">
        <v>9</v>
      </c>
      <c r="V375" s="12">
        <f>+L375-AVERAGE(L$3:L$874)</f>
        <v>5.5592619984784148E-3</v>
      </c>
      <c r="W375" s="12">
        <f>+M375-AVERAGE(M$3:M$874)</f>
        <v>-1.0933471475484838E-3</v>
      </c>
      <c r="X375" s="12">
        <f>+N375-AVERAGE(N$3:N$874)</f>
        <v>8.9953610721203829E-3</v>
      </c>
      <c r="Y375" s="12">
        <f>+O375-AVERAGE(O$3:O$874)</f>
        <v>6.0608615142412892E-3</v>
      </c>
      <c r="Z375" s="12">
        <f>+P375-AVERAGE(P$3:P$874)</f>
        <v>1.5393259577900235E-3</v>
      </c>
      <c r="AA375" s="12">
        <f>+Q375-AVERAGE(Q$3:Q$874)</f>
        <v>3.3900953076735326E-3</v>
      </c>
      <c r="AB375" s="12">
        <f>+R375-AVERAGE(R$3:R$874)</f>
        <v>1.0880485543853108E-3</v>
      </c>
      <c r="AC375" s="12">
        <f>+S375-AVERAGE(S$3:S$874)</f>
        <v>3.9496303328487546E-3</v>
      </c>
      <c r="AD375" s="12">
        <f t="shared" si="6"/>
        <v>9.8073274936115017E-3</v>
      </c>
    </row>
    <row r="376" spans="1:30" x14ac:dyDescent="0.25">
      <c r="A376" s="11">
        <v>42556</v>
      </c>
      <c r="B376" s="13">
        <v>663.33</v>
      </c>
      <c r="C376" s="10">
        <v>474.28050000000002</v>
      </c>
      <c r="D376" s="10">
        <v>35.233899999999998</v>
      </c>
      <c r="E376" s="10">
        <v>0.22209999999999999</v>
      </c>
      <c r="F376" s="15">
        <v>510.81939999999997</v>
      </c>
      <c r="G376" s="10">
        <v>44.97</v>
      </c>
      <c r="H376" s="10">
        <v>494.82350000000002</v>
      </c>
      <c r="I376" s="10">
        <v>2.3176000000000001</v>
      </c>
      <c r="J376" s="10">
        <v>165.45041000000001</v>
      </c>
      <c r="K376" s="14" t="s">
        <v>9</v>
      </c>
      <c r="L376" s="20">
        <f>+B375/B376-1</f>
        <v>-8.8040643420319586E-3</v>
      </c>
      <c r="M376" s="20">
        <f>+C375/C376-1</f>
        <v>1.8744181976699803E-3</v>
      </c>
      <c r="N376" s="20">
        <f>+D375/D376-1</f>
        <v>1.2417018836972327E-2</v>
      </c>
      <c r="O376" s="20">
        <f>+E375/E376-1</f>
        <v>9.0049527239981497E-3</v>
      </c>
      <c r="P376" s="20">
        <f>+F375/F376-1</f>
        <v>1.4521766401198732E-3</v>
      </c>
      <c r="Q376" s="20">
        <f>+G375/G376-1</f>
        <v>3.7802979764287592E-3</v>
      </c>
      <c r="R376" s="20">
        <f>+H375/H376-1</f>
        <v>1.162030501784983E-3</v>
      </c>
      <c r="S376" s="20">
        <f>+I375/I376-1</f>
        <v>-1.7259233690024578E-3</v>
      </c>
      <c r="T376" s="20">
        <f>+J375/J376-1</f>
        <v>-1.1694742853765039E-3</v>
      </c>
      <c r="U376" s="14" t="s">
        <v>9</v>
      </c>
      <c r="V376" s="12">
        <f>+L376-AVERAGE(L$3:L$874)</f>
        <v>-8.7353801470181694E-3</v>
      </c>
      <c r="W376" s="12">
        <f>+M376-AVERAGE(M$3:M$874)</f>
        <v>1.7739798963333339E-3</v>
      </c>
      <c r="X376" s="12">
        <f>+N376-AVERAGE(N$3:N$874)</f>
        <v>1.2130434148623564E-2</v>
      </c>
      <c r="Y376" s="12">
        <f>+O376-AVERAGE(O$3:O$874)</f>
        <v>8.8186031717512603E-3</v>
      </c>
      <c r="Z376" s="12">
        <f>+P376-AVERAGE(P$3:P$874)</f>
        <v>1.3809426101704951E-3</v>
      </c>
      <c r="AA376" s="12">
        <f>+Q376-AVERAGE(Q$3:Q$874)</f>
        <v>3.6258651494103207E-3</v>
      </c>
      <c r="AB376" s="12">
        <f>+R376-AVERAGE(R$3:R$874)</f>
        <v>1.1180610948726005E-3</v>
      </c>
      <c r="AC376" s="12">
        <f>+S376-AVERAGE(S$3:S$874)</f>
        <v>-1.7527798964579765E-3</v>
      </c>
      <c r="AD376" s="12">
        <f t="shared" si="6"/>
        <v>-1.1735362331268418E-3</v>
      </c>
    </row>
    <row r="377" spans="1:30" x14ac:dyDescent="0.25">
      <c r="A377" s="11">
        <v>42557</v>
      </c>
      <c r="B377" s="13">
        <v>662.66</v>
      </c>
      <c r="C377" s="10">
        <v>472.49430000000001</v>
      </c>
      <c r="D377" s="10">
        <v>35.351300000000002</v>
      </c>
      <c r="E377" s="10">
        <v>0.2208</v>
      </c>
      <c r="F377" s="15">
        <v>511.08319999999998</v>
      </c>
      <c r="G377" s="10">
        <v>44.93</v>
      </c>
      <c r="H377" s="10">
        <v>498.17970000000003</v>
      </c>
      <c r="I377" s="10">
        <v>2.3233999999999999</v>
      </c>
      <c r="J377" s="10">
        <v>165.62631999999999</v>
      </c>
      <c r="K377" s="14" t="s">
        <v>9</v>
      </c>
      <c r="L377" s="20">
        <f>+B376/B377-1</f>
        <v>1.0110765701869528E-3</v>
      </c>
      <c r="M377" s="20">
        <f>+C376/C377-1</f>
        <v>3.7803630646973119E-3</v>
      </c>
      <c r="N377" s="20">
        <f>+D376/D377-1</f>
        <v>-3.3209528362465601E-3</v>
      </c>
      <c r="O377" s="20">
        <f>+E376/E377-1</f>
        <v>5.8876811594201772E-3</v>
      </c>
      <c r="P377" s="20">
        <f>+F376/F377-1</f>
        <v>-5.1615862153164827E-4</v>
      </c>
      <c r="Q377" s="20">
        <f>+G376/G377-1</f>
        <v>8.9027375918093732E-4</v>
      </c>
      <c r="R377" s="20">
        <f>+H376/H377-1</f>
        <v>-6.7369264544501206E-3</v>
      </c>
      <c r="S377" s="20">
        <f>+I376/I377-1</f>
        <v>-2.4963415683910695E-3</v>
      </c>
      <c r="T377" s="20">
        <f>+J376/J377-1</f>
        <v>-1.062089648553366E-3</v>
      </c>
      <c r="U377" s="14" t="s">
        <v>9</v>
      </c>
      <c r="V377" s="12">
        <f>+L377-AVERAGE(L$3:L$874)</f>
        <v>1.079760765200743E-3</v>
      </c>
      <c r="W377" s="12">
        <f>+M377-AVERAGE(M$3:M$874)</f>
        <v>3.6799247633606653E-3</v>
      </c>
      <c r="X377" s="12">
        <f>+N377-AVERAGE(N$3:N$874)</f>
        <v>-3.6075375245953234E-3</v>
      </c>
      <c r="Y377" s="12">
        <f>+O377-AVERAGE(O$3:O$874)</f>
        <v>5.7013316071732878E-3</v>
      </c>
      <c r="Z377" s="12">
        <f>+P377-AVERAGE(P$3:P$874)</f>
        <v>-5.8739265148102641E-4</v>
      </c>
      <c r="AA377" s="12">
        <f>+Q377-AVERAGE(Q$3:Q$874)</f>
        <v>7.3584093216249875E-4</v>
      </c>
      <c r="AB377" s="12">
        <f>+R377-AVERAGE(R$3:R$874)</f>
        <v>-6.7808958613625034E-3</v>
      </c>
      <c r="AC377" s="12">
        <f>+S377-AVERAGE(S$3:S$874)</f>
        <v>-2.523198095846588E-3</v>
      </c>
      <c r="AD377" s="12">
        <f t="shared" si="6"/>
        <v>-1.0661515963037039E-3</v>
      </c>
    </row>
    <row r="378" spans="1:30" x14ac:dyDescent="0.25">
      <c r="A378" s="11">
        <v>42558</v>
      </c>
      <c r="B378" s="13">
        <v>665.95</v>
      </c>
      <c r="C378" s="10">
        <v>481.11919999999998</v>
      </c>
      <c r="D378" s="10">
        <v>35.3431</v>
      </c>
      <c r="E378" s="10">
        <v>0.22289999999999999</v>
      </c>
      <c r="F378" s="15">
        <v>512.02760000000001</v>
      </c>
      <c r="G378" s="10">
        <v>45.04</v>
      </c>
      <c r="H378" s="10">
        <v>497.78579999999999</v>
      </c>
      <c r="I378" s="10">
        <v>2.3351000000000002</v>
      </c>
      <c r="J378" s="10">
        <v>166.05112</v>
      </c>
      <c r="K378" s="14" t="s">
        <v>9</v>
      </c>
      <c r="L378" s="20">
        <f>+B377/B378-1</f>
        <v>-4.9403108341468105E-3</v>
      </c>
      <c r="M378" s="20">
        <f>+C377/C378-1</f>
        <v>-1.7926742478786895E-2</v>
      </c>
      <c r="N378" s="20">
        <f>+D377/D378-1</f>
        <v>2.3201134026162862E-4</v>
      </c>
      <c r="O378" s="20">
        <f>+E377/E378-1</f>
        <v>-9.421265141318913E-3</v>
      </c>
      <c r="P378" s="20">
        <f>+F377/F378-1</f>
        <v>-1.8444318235970592E-3</v>
      </c>
      <c r="Q378" s="20">
        <f>+G377/G378-1</f>
        <v>-2.4422735346358859E-3</v>
      </c>
      <c r="R378" s="20">
        <f>+H377/H378-1</f>
        <v>7.9130421157058706E-4</v>
      </c>
      <c r="S378" s="20">
        <f>+I377/I378-1</f>
        <v>-5.0104920560148924E-3</v>
      </c>
      <c r="T378" s="20">
        <f>+J377/J378-1</f>
        <v>-2.5582483273826062E-3</v>
      </c>
      <c r="U378" s="14" t="s">
        <v>9</v>
      </c>
      <c r="V378" s="12">
        <f>+L378-AVERAGE(L$3:L$874)</f>
        <v>-4.8716266391330204E-3</v>
      </c>
      <c r="W378" s="12">
        <f>+M378-AVERAGE(M$3:M$874)</f>
        <v>-1.8027180780123542E-2</v>
      </c>
      <c r="X378" s="12">
        <f>+N378-AVERAGE(N$3:N$874)</f>
        <v>-5.4573348087134726E-5</v>
      </c>
      <c r="Y378" s="12">
        <f>+O378-AVERAGE(O$3:O$874)</f>
        <v>-9.6076146935658024E-3</v>
      </c>
      <c r="Z378" s="12">
        <f>+P378-AVERAGE(P$3:P$874)</f>
        <v>-1.9156658535464373E-3</v>
      </c>
      <c r="AA378" s="12">
        <f>+Q378-AVERAGE(Q$3:Q$874)</f>
        <v>-2.5967063616543244E-3</v>
      </c>
      <c r="AB378" s="12">
        <f>+R378-AVERAGE(R$3:R$874)</f>
        <v>7.4733480465820465E-4</v>
      </c>
      <c r="AC378" s="12">
        <f>+S378-AVERAGE(S$3:S$874)</f>
        <v>-5.0373485834704114E-3</v>
      </c>
      <c r="AD378" s="12">
        <f t="shared" si="6"/>
        <v>-2.5623102751329441E-3</v>
      </c>
    </row>
    <row r="379" spans="1:30" x14ac:dyDescent="0.25">
      <c r="A379" s="11">
        <v>42559</v>
      </c>
      <c r="B379" s="13">
        <v>659.75</v>
      </c>
      <c r="C379" s="10">
        <v>482.08159999999998</v>
      </c>
      <c r="D379" s="10">
        <v>35.6449</v>
      </c>
      <c r="E379" s="10">
        <v>0.22500000000000001</v>
      </c>
      <c r="F379" s="15">
        <v>505.76519999999999</v>
      </c>
      <c r="G379" s="10">
        <v>45.29</v>
      </c>
      <c r="H379" s="10">
        <v>499.2747</v>
      </c>
      <c r="I379" s="10">
        <v>2.3205</v>
      </c>
      <c r="J379" s="10">
        <v>165.13102000000001</v>
      </c>
      <c r="K379" s="14" t="s">
        <v>9</v>
      </c>
      <c r="L379" s="20">
        <f>+B378/B379-1</f>
        <v>9.3974990526715096E-3</v>
      </c>
      <c r="M379" s="20">
        <f>+C378/C379-1</f>
        <v>-1.9963425279040381E-3</v>
      </c>
      <c r="N379" s="20">
        <f>+D378/D379-1</f>
        <v>-8.4668493950046386E-3</v>
      </c>
      <c r="O379" s="20">
        <f>+E378/E379-1</f>
        <v>-9.3333333333334156E-3</v>
      </c>
      <c r="P379" s="20">
        <f>+F378/F379-1</f>
        <v>1.2382030238537567E-2</v>
      </c>
      <c r="Q379" s="20">
        <f>+G378/G379-1</f>
        <v>-5.5199823360565503E-3</v>
      </c>
      <c r="R379" s="20">
        <f>+H378/H379-1</f>
        <v>-2.9821258717895871E-3</v>
      </c>
      <c r="S379" s="20">
        <f>+I378/I379-1</f>
        <v>6.2917474682180341E-3</v>
      </c>
      <c r="T379" s="20">
        <f>+J378/J379-1</f>
        <v>5.5719391789621486E-3</v>
      </c>
      <c r="U379" s="14" t="s">
        <v>9</v>
      </c>
      <c r="V379" s="12">
        <f>+L379-AVERAGE(L$3:L$874)</f>
        <v>9.4661832476852989E-3</v>
      </c>
      <c r="W379" s="12">
        <f>+M379-AVERAGE(M$3:M$874)</f>
        <v>-2.0967808292406847E-3</v>
      </c>
      <c r="X379" s="12">
        <f>+N379-AVERAGE(N$3:N$874)</f>
        <v>-8.7534340833534015E-3</v>
      </c>
      <c r="Y379" s="12">
        <f>+O379-AVERAGE(O$3:O$874)</f>
        <v>-9.5196828855803051E-3</v>
      </c>
      <c r="Z379" s="12">
        <f>+P379-AVERAGE(P$3:P$874)</f>
        <v>1.2310796208588189E-2</v>
      </c>
      <c r="AA379" s="12">
        <f>+Q379-AVERAGE(Q$3:Q$874)</f>
        <v>-5.6744151630749888E-3</v>
      </c>
      <c r="AB379" s="12">
        <f>+R379-AVERAGE(R$3:R$874)</f>
        <v>-3.0260952787019694E-3</v>
      </c>
      <c r="AC379" s="12">
        <f>+S379-AVERAGE(S$3:S$874)</f>
        <v>6.2648909407625152E-3</v>
      </c>
      <c r="AD379" s="12">
        <f t="shared" si="6"/>
        <v>5.5678772312118107E-3</v>
      </c>
    </row>
    <row r="380" spans="1:30" x14ac:dyDescent="0.25">
      <c r="A380" s="11">
        <v>42562</v>
      </c>
      <c r="B380" s="13">
        <v>660.86</v>
      </c>
      <c r="C380" s="10">
        <v>477.7704</v>
      </c>
      <c r="D380" s="10">
        <v>35.831299999999999</v>
      </c>
      <c r="E380" s="10">
        <v>0.22539999999999999</v>
      </c>
      <c r="F380" s="15">
        <v>504.50380000000001</v>
      </c>
      <c r="G380" s="10">
        <v>45.8</v>
      </c>
      <c r="H380" s="10">
        <v>498.45010000000002</v>
      </c>
      <c r="I380" s="10">
        <v>2.3325</v>
      </c>
      <c r="J380" s="10">
        <v>165.31823</v>
      </c>
      <c r="K380" s="14" t="s">
        <v>9</v>
      </c>
      <c r="L380" s="20">
        <f>+B379/B380-1</f>
        <v>-1.6796295735859168E-3</v>
      </c>
      <c r="M380" s="20">
        <f>+C379/C380-1</f>
        <v>9.0235812013468308E-3</v>
      </c>
      <c r="N380" s="20">
        <f>+D379/D380-1</f>
        <v>-5.2021556572047212E-3</v>
      </c>
      <c r="O380" s="20">
        <f>+E379/E380-1</f>
        <v>-1.7746228926351915E-3</v>
      </c>
      <c r="P380" s="20">
        <f>+F379/F380-1</f>
        <v>2.5002784914602838E-3</v>
      </c>
      <c r="Q380" s="20">
        <f>+G379/G380-1</f>
        <v>-1.1135371179039288E-2</v>
      </c>
      <c r="R380" s="20">
        <f>+H379/H380-1</f>
        <v>1.6543280862015841E-3</v>
      </c>
      <c r="S380" s="20">
        <f>+I379/I380-1</f>
        <v>-5.1446945337620953E-3</v>
      </c>
      <c r="T380" s="20">
        <f>+J379/J380-1</f>
        <v>-1.1324219960496817E-3</v>
      </c>
      <c r="U380" s="14" t="s">
        <v>9</v>
      </c>
      <c r="V380" s="12">
        <f>+L380-AVERAGE(L$3:L$874)</f>
        <v>-1.6109453785721267E-3</v>
      </c>
      <c r="W380" s="12">
        <f>+M380-AVERAGE(M$3:M$874)</f>
        <v>8.9231429000101847E-3</v>
      </c>
      <c r="X380" s="12">
        <f>+N380-AVERAGE(N$3:N$874)</f>
        <v>-5.4887403455534849E-3</v>
      </c>
      <c r="Y380" s="12">
        <f>+O380-AVERAGE(O$3:O$874)</f>
        <v>-1.9609724448820809E-3</v>
      </c>
      <c r="Z380" s="12">
        <f>+P380-AVERAGE(P$3:P$874)</f>
        <v>2.4290444615109059E-3</v>
      </c>
      <c r="AA380" s="12">
        <f>+Q380-AVERAGE(Q$3:Q$874)</f>
        <v>-1.1289804006057728E-2</v>
      </c>
      <c r="AB380" s="12">
        <f>+R380-AVERAGE(R$3:R$874)</f>
        <v>1.6103586792892016E-3</v>
      </c>
      <c r="AC380" s="12">
        <f>+S380-AVERAGE(S$3:S$874)</f>
        <v>-5.1715510612176142E-3</v>
      </c>
      <c r="AD380" s="12">
        <f t="shared" si="6"/>
        <v>-1.1364839438000197E-3</v>
      </c>
    </row>
    <row r="381" spans="1:30" x14ac:dyDescent="0.25">
      <c r="A381" s="11">
        <v>42563</v>
      </c>
      <c r="B381" s="13">
        <v>659.7</v>
      </c>
      <c r="C381" s="10">
        <v>481.85289999999998</v>
      </c>
      <c r="D381" s="10">
        <v>35.972299999999997</v>
      </c>
      <c r="E381" s="10">
        <v>0.22620000000000001</v>
      </c>
      <c r="F381" s="15">
        <v>506.03609999999998</v>
      </c>
      <c r="G381" s="10">
        <v>46.03</v>
      </c>
      <c r="H381" s="10">
        <v>503.0059</v>
      </c>
      <c r="I381" s="10">
        <v>2.3254000000000001</v>
      </c>
      <c r="J381" s="10">
        <v>166.08161999999999</v>
      </c>
      <c r="K381" s="14" t="s">
        <v>9</v>
      </c>
      <c r="L381" s="20">
        <f>+B380/B381-1</f>
        <v>1.758375018948044E-3</v>
      </c>
      <c r="M381" s="20">
        <f>+C380/C381-1</f>
        <v>-8.4725027077765525E-3</v>
      </c>
      <c r="N381" s="20">
        <f>+D380/D381-1</f>
        <v>-3.9196826447015498E-3</v>
      </c>
      <c r="O381" s="20">
        <f>+E380/E381-1</f>
        <v>-3.5366931918656697E-3</v>
      </c>
      <c r="P381" s="20">
        <f>+F380/F381-1</f>
        <v>-3.0280448371172719E-3</v>
      </c>
      <c r="Q381" s="20">
        <f>+G380/G381-1</f>
        <v>-4.99674125570293E-3</v>
      </c>
      <c r="R381" s="20">
        <f>+H380/H381-1</f>
        <v>-9.0571502242816626E-3</v>
      </c>
      <c r="S381" s="20">
        <f>+I380/I381-1</f>
        <v>3.0532381525758545E-3</v>
      </c>
      <c r="T381" s="20">
        <f>+J380/J381-1</f>
        <v>-4.5964749139608685E-3</v>
      </c>
      <c r="U381" s="14" t="s">
        <v>9</v>
      </c>
      <c r="V381" s="12">
        <f>+L381-AVERAGE(L$3:L$874)</f>
        <v>1.8270592139618342E-3</v>
      </c>
      <c r="W381" s="12">
        <f>+M381-AVERAGE(M$3:M$874)</f>
        <v>-8.5729410091131986E-3</v>
      </c>
      <c r="X381" s="12">
        <f>+N381-AVERAGE(N$3:N$874)</f>
        <v>-4.2062673330503135E-3</v>
      </c>
      <c r="Y381" s="12">
        <f>+O381-AVERAGE(O$3:O$874)</f>
        <v>-3.7230427441125591E-3</v>
      </c>
      <c r="Z381" s="12">
        <f>+P381-AVERAGE(P$3:P$874)</f>
        <v>-3.0992788670666498E-3</v>
      </c>
      <c r="AA381" s="12">
        <f>+Q381-AVERAGE(Q$3:Q$874)</f>
        <v>-5.1511740827213685E-3</v>
      </c>
      <c r="AB381" s="12">
        <f>+R381-AVERAGE(R$3:R$874)</f>
        <v>-9.1011196311940445E-3</v>
      </c>
      <c r="AC381" s="12">
        <f>+S381-AVERAGE(S$3:S$874)</f>
        <v>3.026381625120336E-3</v>
      </c>
      <c r="AD381" s="12">
        <f t="shared" si="6"/>
        <v>-4.6005368617112064E-3</v>
      </c>
    </row>
    <row r="382" spans="1:30" x14ac:dyDescent="0.25">
      <c r="A382" s="11">
        <v>42564</v>
      </c>
      <c r="B382" s="13">
        <v>656.51</v>
      </c>
      <c r="C382" s="10">
        <v>477.05790000000002</v>
      </c>
      <c r="D382" s="10">
        <v>35.725999999999999</v>
      </c>
      <c r="E382" s="10">
        <v>0.223</v>
      </c>
      <c r="F382" s="15">
        <v>505.27670000000001</v>
      </c>
      <c r="G382" s="10">
        <v>45.28</v>
      </c>
      <c r="H382" s="10">
        <v>498.8107</v>
      </c>
      <c r="I382" s="10">
        <v>2.3155999999999999</v>
      </c>
      <c r="J382" s="10">
        <v>165.04321999999999</v>
      </c>
      <c r="K382" s="14" t="s">
        <v>9</v>
      </c>
      <c r="L382" s="20">
        <f>+B381/B382-1</f>
        <v>4.859027280620376E-3</v>
      </c>
      <c r="M382" s="20">
        <f>+C381/C382-1</f>
        <v>1.0051190851257275E-2</v>
      </c>
      <c r="N382" s="20">
        <f>+D381/D382-1</f>
        <v>6.8941387224989992E-3</v>
      </c>
      <c r="O382" s="20">
        <f>+E381/E382-1</f>
        <v>1.4349775784753493E-2</v>
      </c>
      <c r="P382" s="20">
        <f>+F381/F382-1</f>
        <v>1.5029388847733749E-3</v>
      </c>
      <c r="Q382" s="20">
        <f>+G381/G382-1</f>
        <v>1.6563604240282581E-2</v>
      </c>
      <c r="R382" s="20">
        <f>+H381/H382-1</f>
        <v>8.4104049893076738E-3</v>
      </c>
      <c r="S382" s="20">
        <f>+I381/I382-1</f>
        <v>4.232164449818665E-3</v>
      </c>
      <c r="T382" s="20">
        <f>+J381/J382-1</f>
        <v>6.2916852931007572E-3</v>
      </c>
      <c r="U382" s="14" t="s">
        <v>9</v>
      </c>
      <c r="V382" s="12">
        <f>+L382-AVERAGE(L$3:L$874)</f>
        <v>4.9277114756341662E-3</v>
      </c>
      <c r="W382" s="12">
        <f>+M382-AVERAGE(M$3:M$874)</f>
        <v>9.9507525499206283E-3</v>
      </c>
      <c r="X382" s="12">
        <f>+N382-AVERAGE(N$3:N$874)</f>
        <v>6.6075540341502354E-3</v>
      </c>
      <c r="Y382" s="12">
        <f>+O382-AVERAGE(O$3:O$874)</f>
        <v>1.4163426232506604E-2</v>
      </c>
      <c r="Z382" s="12">
        <f>+P382-AVERAGE(P$3:P$874)</f>
        <v>1.4317048548239968E-3</v>
      </c>
      <c r="AA382" s="12">
        <f>+Q382-AVERAGE(Q$3:Q$874)</f>
        <v>1.6409171413264142E-2</v>
      </c>
      <c r="AB382" s="12">
        <f>+R382-AVERAGE(R$3:R$874)</f>
        <v>8.3664355823952919E-3</v>
      </c>
      <c r="AC382" s="12">
        <f>+S382-AVERAGE(S$3:S$874)</f>
        <v>4.2053079223631461E-3</v>
      </c>
      <c r="AD382" s="12">
        <f t="shared" si="6"/>
        <v>6.2876233453504193E-3</v>
      </c>
    </row>
    <row r="383" spans="1:30" x14ac:dyDescent="0.25">
      <c r="A383" s="11">
        <v>42565</v>
      </c>
      <c r="B383" s="13">
        <v>650.95000000000005</v>
      </c>
      <c r="C383" s="10">
        <v>468.15210000000002</v>
      </c>
      <c r="D383" s="10">
        <v>35.450499999999998</v>
      </c>
      <c r="E383" s="10">
        <v>0.22309999999999999</v>
      </c>
      <c r="F383" s="15">
        <v>504.7552</v>
      </c>
      <c r="G383" s="10">
        <v>45.73</v>
      </c>
      <c r="H383" s="10">
        <v>496.5616</v>
      </c>
      <c r="I383" s="10">
        <v>2.3016999999999999</v>
      </c>
      <c r="J383" s="10">
        <v>164.13363000000001</v>
      </c>
      <c r="K383" s="14" t="s">
        <v>9</v>
      </c>
      <c r="L383" s="20">
        <f>+B382/B383-1</f>
        <v>8.5413626238572959E-3</v>
      </c>
      <c r="M383" s="20">
        <f>+C382/C383-1</f>
        <v>1.9023304605490399E-2</v>
      </c>
      <c r="N383" s="20">
        <f>+D382/D383-1</f>
        <v>7.7713995571289107E-3</v>
      </c>
      <c r="O383" s="20">
        <f>+E382/E383-1</f>
        <v>-4.4822949350065144E-4</v>
      </c>
      <c r="P383" s="20">
        <f>+F382/F383-1</f>
        <v>1.0331741010296547E-3</v>
      </c>
      <c r="Q383" s="20">
        <f>+G382/G383-1</f>
        <v>-9.8403673737151864E-3</v>
      </c>
      <c r="R383" s="20">
        <f>+H382/H383-1</f>
        <v>4.5293474163123904E-3</v>
      </c>
      <c r="S383" s="20">
        <f>+I382/I383-1</f>
        <v>6.0390146413520363E-3</v>
      </c>
      <c r="T383" s="20">
        <f>+J382/J383-1</f>
        <v>5.5417649630973287E-3</v>
      </c>
      <c r="U383" s="14" t="s">
        <v>9</v>
      </c>
      <c r="V383" s="12">
        <f>+L383-AVERAGE(L$3:L$874)</f>
        <v>8.6100468188710852E-3</v>
      </c>
      <c r="W383" s="12">
        <f>+M383-AVERAGE(M$3:M$874)</f>
        <v>1.8922866304153751E-2</v>
      </c>
      <c r="X383" s="12">
        <f>+N383-AVERAGE(N$3:N$874)</f>
        <v>7.484814868780147E-3</v>
      </c>
      <c r="Y383" s="12">
        <f>+O383-AVERAGE(O$3:O$874)</f>
        <v>-6.3457904574754087E-4</v>
      </c>
      <c r="Z383" s="12">
        <f>+P383-AVERAGE(P$3:P$874)</f>
        <v>9.6194007108027653E-4</v>
      </c>
      <c r="AA383" s="12">
        <f>+Q383-AVERAGE(Q$3:Q$874)</f>
        <v>-9.9948002007336258E-3</v>
      </c>
      <c r="AB383" s="12">
        <f>+R383-AVERAGE(R$3:R$874)</f>
        <v>4.4853780094000076E-3</v>
      </c>
      <c r="AC383" s="12">
        <f>+S383-AVERAGE(S$3:S$874)</f>
        <v>6.0121581138965173E-3</v>
      </c>
      <c r="AD383" s="12">
        <f t="shared" si="6"/>
        <v>5.5377030153469908E-3</v>
      </c>
    </row>
    <row r="384" spans="1:30" x14ac:dyDescent="0.25">
      <c r="A384" s="11">
        <v>42566</v>
      </c>
      <c r="B384" s="13">
        <v>652.35</v>
      </c>
      <c r="C384" s="10">
        <v>466.10399999999998</v>
      </c>
      <c r="D384" s="10">
        <v>35.1569</v>
      </c>
      <c r="E384" s="10">
        <v>0.22409999999999999</v>
      </c>
      <c r="F384" s="15">
        <v>505.0849</v>
      </c>
      <c r="G384" s="10">
        <v>44.94</v>
      </c>
      <c r="H384" s="10">
        <v>496.29739999999998</v>
      </c>
      <c r="I384" s="10">
        <v>2.2911000000000001</v>
      </c>
      <c r="J384" s="10">
        <v>163.33202</v>
      </c>
      <c r="K384" s="14" t="s">
        <v>9</v>
      </c>
      <c r="L384" s="20">
        <f>+B383/B384-1</f>
        <v>-2.1460872231163775E-3</v>
      </c>
      <c r="M384" s="20">
        <f>+C383/C384-1</f>
        <v>4.3940837238041208E-3</v>
      </c>
      <c r="N384" s="20">
        <f>+D383/D384-1</f>
        <v>8.3511344856912473E-3</v>
      </c>
      <c r="O384" s="20">
        <f>+E383/E384-1</f>
        <v>-4.4622936189201434E-3</v>
      </c>
      <c r="P384" s="20">
        <f>+F383/F384-1</f>
        <v>-6.5276154563320699E-4</v>
      </c>
      <c r="Q384" s="20">
        <f>+G383/G384-1</f>
        <v>1.7578994214508148E-2</v>
      </c>
      <c r="R384" s="20">
        <f>+H383/H384-1</f>
        <v>5.3234209971675384E-4</v>
      </c>
      <c r="S384" s="20">
        <f>+I383/I384-1</f>
        <v>4.6265985771025697E-3</v>
      </c>
      <c r="T384" s="20">
        <f>+J383/J384-1</f>
        <v>4.9078557896975461E-3</v>
      </c>
      <c r="U384" s="14" t="s">
        <v>9</v>
      </c>
      <c r="V384" s="12">
        <f>+L384-AVERAGE(L$3:L$874)</f>
        <v>-2.0774030281025873E-3</v>
      </c>
      <c r="W384" s="12">
        <f>+M384-AVERAGE(M$3:M$874)</f>
        <v>4.2936454224674746E-3</v>
      </c>
      <c r="X384" s="12">
        <f>+N384-AVERAGE(N$3:N$874)</f>
        <v>8.0645497973424844E-3</v>
      </c>
      <c r="Y384" s="12">
        <f>+O384-AVERAGE(O$3:O$874)</f>
        <v>-4.6486431711670329E-3</v>
      </c>
      <c r="Z384" s="12">
        <f>+P384-AVERAGE(P$3:P$874)</f>
        <v>-7.2399557558258513E-4</v>
      </c>
      <c r="AA384" s="12">
        <f>+Q384-AVERAGE(Q$3:Q$874)</f>
        <v>1.7424561387489709E-2</v>
      </c>
      <c r="AB384" s="12">
        <f>+R384-AVERAGE(R$3:R$874)</f>
        <v>4.8837269280437143E-4</v>
      </c>
      <c r="AC384" s="12">
        <f>+S384-AVERAGE(S$3:S$874)</f>
        <v>4.5997420496470508E-3</v>
      </c>
      <c r="AD384" s="12">
        <f t="shared" si="6"/>
        <v>4.9037938419472082E-3</v>
      </c>
    </row>
    <row r="385" spans="1:30" x14ac:dyDescent="0.25">
      <c r="A385" s="11">
        <v>42569</v>
      </c>
      <c r="B385" s="13">
        <v>648.73</v>
      </c>
      <c r="C385" s="10">
        <v>461.16090000000003</v>
      </c>
      <c r="D385" s="10">
        <v>35.239800000000002</v>
      </c>
      <c r="E385" s="10">
        <v>0.22189999999999999</v>
      </c>
      <c r="F385" s="15">
        <v>500.62009999999998</v>
      </c>
      <c r="G385" s="10">
        <v>45.48</v>
      </c>
      <c r="H385" s="10">
        <v>491.95209999999997</v>
      </c>
      <c r="I385" s="10">
        <v>2.2808000000000002</v>
      </c>
      <c r="J385" s="10">
        <v>164.25371000000001</v>
      </c>
      <c r="K385" s="14" t="s">
        <v>9</v>
      </c>
      <c r="L385" s="20">
        <f>+B384/B385-1</f>
        <v>5.5801334915912548E-3</v>
      </c>
      <c r="M385" s="20">
        <f>+C384/C385-1</f>
        <v>1.0718818529497964E-2</v>
      </c>
      <c r="N385" s="20">
        <f>+D384/D385-1</f>
        <v>-2.3524537596695261E-3</v>
      </c>
      <c r="O385" s="20">
        <f>+E384/E385-1</f>
        <v>9.9143758449753427E-3</v>
      </c>
      <c r="P385" s="20">
        <f>+F384/F385-1</f>
        <v>8.9185392276498465E-3</v>
      </c>
      <c r="Q385" s="20">
        <f>+G384/G385-1</f>
        <v>-1.187335092348285E-2</v>
      </c>
      <c r="R385" s="20">
        <f>+H384/H385-1</f>
        <v>8.8327705075352814E-3</v>
      </c>
      <c r="S385" s="20">
        <f>+I384/I385-1</f>
        <v>4.5159593125219111E-3</v>
      </c>
      <c r="T385" s="20">
        <f>+J384/J385-1</f>
        <v>-5.6113801021603349E-3</v>
      </c>
      <c r="U385" s="14" t="s">
        <v>9</v>
      </c>
      <c r="V385" s="12">
        <f>+L385-AVERAGE(L$3:L$874)</f>
        <v>5.6488176866050449E-3</v>
      </c>
      <c r="W385" s="12">
        <f>+M385-AVERAGE(M$3:M$874)</f>
        <v>1.0618380228161318E-2</v>
      </c>
      <c r="X385" s="12">
        <f>+N385-AVERAGE(N$3:N$874)</f>
        <v>-2.6390384480182894E-3</v>
      </c>
      <c r="Y385" s="12">
        <f>+O385-AVERAGE(O$3:O$874)</f>
        <v>9.7280262927284533E-3</v>
      </c>
      <c r="Z385" s="12">
        <f>+P385-AVERAGE(P$3:P$874)</f>
        <v>8.8473051977004686E-3</v>
      </c>
      <c r="AA385" s="12">
        <f>+Q385-AVERAGE(Q$3:Q$874)</f>
        <v>-1.202778375050129E-2</v>
      </c>
      <c r="AB385" s="12">
        <f>+R385-AVERAGE(R$3:R$874)</f>
        <v>8.7888011006228995E-3</v>
      </c>
      <c r="AC385" s="12">
        <f>+S385-AVERAGE(S$3:S$874)</f>
        <v>4.4891027850663921E-3</v>
      </c>
      <c r="AD385" s="12">
        <f t="shared" si="6"/>
        <v>-5.6154420499106728E-3</v>
      </c>
    </row>
    <row r="386" spans="1:30" x14ac:dyDescent="0.25">
      <c r="A386" s="11">
        <v>42570</v>
      </c>
      <c r="B386" s="13">
        <v>651.17999999999995</v>
      </c>
      <c r="C386" s="10">
        <v>460.14449999999999</v>
      </c>
      <c r="D386" s="10">
        <v>35.287799999999997</v>
      </c>
      <c r="E386" s="10">
        <v>0.22270000000000001</v>
      </c>
      <c r="F386" s="15">
        <v>501.06</v>
      </c>
      <c r="G386" s="10">
        <v>45.54</v>
      </c>
      <c r="H386" s="10">
        <v>489.74869999999999</v>
      </c>
      <c r="I386" s="10">
        <v>2.2808000000000002</v>
      </c>
      <c r="J386" s="10">
        <v>164.11992000000001</v>
      </c>
      <c r="K386" s="14" t="s">
        <v>9</v>
      </c>
      <c r="L386" s="20">
        <f>+B385/B386-1</f>
        <v>-3.762400565127777E-3</v>
      </c>
      <c r="M386" s="20">
        <f>+C385/C386-1</f>
        <v>2.2088713436758667E-3</v>
      </c>
      <c r="N386" s="20">
        <f>+D385/D386-1</f>
        <v>-1.3602434835834343E-3</v>
      </c>
      <c r="O386" s="20">
        <f>+E385/E386-1</f>
        <v>-3.5922766052987054E-3</v>
      </c>
      <c r="P386" s="20">
        <f>+F385/F386-1</f>
        <v>-8.7793876980801766E-4</v>
      </c>
      <c r="Q386" s="20">
        <f>+G385/G386-1</f>
        <v>-1.3175230566535578E-3</v>
      </c>
      <c r="R386" s="20">
        <f>+H385/H386-1</f>
        <v>4.4990420597339487E-3</v>
      </c>
      <c r="S386" s="20">
        <f>+I385/I386-1</f>
        <v>0</v>
      </c>
      <c r="T386" s="20">
        <f>+J385/J386-1</f>
        <v>8.1519659527007349E-4</v>
      </c>
      <c r="U386" s="14" t="s">
        <v>9</v>
      </c>
      <c r="V386" s="12">
        <f>+L386-AVERAGE(L$3:L$874)</f>
        <v>-3.6937163701139869E-3</v>
      </c>
      <c r="W386" s="12">
        <f>+M386-AVERAGE(M$3:M$874)</f>
        <v>2.1084330423392201E-3</v>
      </c>
      <c r="X386" s="12">
        <f>+N386-AVERAGE(N$3:N$874)</f>
        <v>-1.6468281719321976E-3</v>
      </c>
      <c r="Y386" s="12">
        <f>+O386-AVERAGE(O$3:O$874)</f>
        <v>-3.7786261575455948E-3</v>
      </c>
      <c r="Z386" s="12">
        <f>+P386-AVERAGE(P$3:P$874)</f>
        <v>-9.4917279975739581E-4</v>
      </c>
      <c r="AA386" s="12">
        <f>+Q386-AVERAGE(Q$3:Q$874)</f>
        <v>-1.4719558836719963E-3</v>
      </c>
      <c r="AB386" s="12">
        <f>+R386-AVERAGE(R$3:R$874)</f>
        <v>4.4550726528215659E-3</v>
      </c>
      <c r="AC386" s="12">
        <f>+S386-AVERAGE(S$3:S$874)</f>
        <v>-2.6856527455518659E-5</v>
      </c>
      <c r="AD386" s="12">
        <f t="shared" si="6"/>
        <v>8.1113464751973556E-4</v>
      </c>
    </row>
    <row r="387" spans="1:30" x14ac:dyDescent="0.25">
      <c r="A387" s="11">
        <v>42571</v>
      </c>
      <c r="B387" s="13">
        <v>650.83000000000004</v>
      </c>
      <c r="C387" s="10">
        <v>458.16989999999998</v>
      </c>
      <c r="D387" s="10">
        <v>34.906599999999997</v>
      </c>
      <c r="E387" s="10">
        <v>0.22270000000000001</v>
      </c>
      <c r="F387" s="15">
        <v>499.29169999999999</v>
      </c>
      <c r="G387" s="10">
        <v>45.45</v>
      </c>
      <c r="H387" s="10">
        <v>487.65280000000001</v>
      </c>
      <c r="I387" s="10">
        <v>2.2816999999999998</v>
      </c>
      <c r="J387" s="10">
        <v>164.24771999999999</v>
      </c>
      <c r="K387" s="14" t="s">
        <v>9</v>
      </c>
      <c r="L387" s="20">
        <f>+B386/B387-1</f>
        <v>5.377748413561978E-4</v>
      </c>
      <c r="M387" s="20">
        <f>+C386/C387-1</f>
        <v>4.3097549620785269E-3</v>
      </c>
      <c r="N387" s="20">
        <f>+D386/D387-1</f>
        <v>1.0920570894902282E-2</v>
      </c>
      <c r="O387" s="20">
        <f>+E386/E387-1</f>
        <v>0</v>
      </c>
      <c r="P387" s="20">
        <f>+F386/F387-1</f>
        <v>3.5416170547197812E-3</v>
      </c>
      <c r="Q387" s="20">
        <f>+G386/G387-1</f>
        <v>1.980198019801982E-3</v>
      </c>
      <c r="R387" s="20">
        <f>+H386/H387-1</f>
        <v>4.2979349241918374E-3</v>
      </c>
      <c r="S387" s="20">
        <f>+I386/I387-1</f>
        <v>-3.9444274006206204E-4</v>
      </c>
      <c r="T387" s="20">
        <f>+J386/J387-1</f>
        <v>-7.7809299270625853E-4</v>
      </c>
      <c r="U387" s="14" t="s">
        <v>9</v>
      </c>
      <c r="V387" s="12">
        <f>+L387-AVERAGE(L$3:L$874)</f>
        <v>6.0645903636998792E-4</v>
      </c>
      <c r="W387" s="12">
        <f>+M387-AVERAGE(M$3:M$874)</f>
        <v>4.2093166607418808E-3</v>
      </c>
      <c r="X387" s="12">
        <f>+N387-AVERAGE(N$3:N$874)</f>
        <v>1.0633986206553519E-2</v>
      </c>
      <c r="Y387" s="12">
        <f>+O387-AVERAGE(O$3:O$874)</f>
        <v>-1.8634955224688943E-4</v>
      </c>
      <c r="Z387" s="12">
        <f>+P387-AVERAGE(P$3:P$874)</f>
        <v>3.4703830247704032E-3</v>
      </c>
      <c r="AA387" s="12">
        <f>+Q387-AVERAGE(Q$3:Q$874)</f>
        <v>1.8257651927835435E-3</v>
      </c>
      <c r="AB387" s="12">
        <f>+R387-AVERAGE(R$3:R$874)</f>
        <v>4.2539655172794547E-3</v>
      </c>
      <c r="AC387" s="12">
        <f>+S387-AVERAGE(S$3:S$874)</f>
        <v>-4.2129926751758071E-4</v>
      </c>
      <c r="AD387" s="12">
        <f t="shared" si="6"/>
        <v>-7.8215494045659646E-4</v>
      </c>
    </row>
    <row r="388" spans="1:30" x14ac:dyDescent="0.25">
      <c r="A388" s="11">
        <v>42572</v>
      </c>
      <c r="B388" s="13">
        <v>650.88</v>
      </c>
      <c r="C388" s="10">
        <v>455.22730000000001</v>
      </c>
      <c r="D388" s="10">
        <v>35.025700000000001</v>
      </c>
      <c r="E388" s="10">
        <v>0.22109999999999999</v>
      </c>
      <c r="F388" s="15">
        <v>497.14429999999999</v>
      </c>
      <c r="G388" s="10">
        <v>45.72</v>
      </c>
      <c r="H388" s="10">
        <v>487.56799999999998</v>
      </c>
      <c r="I388" s="10">
        <v>2.2841</v>
      </c>
      <c r="J388" s="10">
        <v>164.47182000000001</v>
      </c>
      <c r="K388" s="14" t="s">
        <v>9</v>
      </c>
      <c r="L388" s="20">
        <f>+B387/B388-1</f>
        <v>-7.6819075712775131E-5</v>
      </c>
      <c r="M388" s="20">
        <f>+C387/C388-1</f>
        <v>6.4640235767934318E-3</v>
      </c>
      <c r="N388" s="20">
        <f>+D387/D388-1</f>
        <v>-3.4003603068605281E-3</v>
      </c>
      <c r="O388" s="20">
        <f>+E387/E388-1</f>
        <v>7.2365445499775749E-3</v>
      </c>
      <c r="P388" s="20">
        <f>+F387/F388-1</f>
        <v>4.3194702222273396E-3</v>
      </c>
      <c r="Q388" s="20">
        <f>+G387/G388-1</f>
        <v>-5.9055118110235005E-3</v>
      </c>
      <c r="R388" s="20">
        <f>+H387/H388-1</f>
        <v>1.7392445771680087E-4</v>
      </c>
      <c r="S388" s="20">
        <f>+I387/I388-1</f>
        <v>-1.0507420865987216E-3</v>
      </c>
      <c r="T388" s="20">
        <f>+J387/J388-1</f>
        <v>-1.3625434436125294E-3</v>
      </c>
      <c r="U388" s="14" t="s">
        <v>9</v>
      </c>
      <c r="V388" s="12">
        <f>+L388-AVERAGE(L$3:L$874)</f>
        <v>-8.1348806989850535E-6</v>
      </c>
      <c r="W388" s="12">
        <f>+M388-AVERAGE(M$3:M$874)</f>
        <v>6.3635852754567856E-3</v>
      </c>
      <c r="X388" s="12">
        <f>+N388-AVERAGE(N$3:N$874)</f>
        <v>-3.6869449952092914E-3</v>
      </c>
      <c r="Y388" s="12">
        <f>+O388-AVERAGE(O$3:O$874)</f>
        <v>7.0501949977306855E-3</v>
      </c>
      <c r="Z388" s="12">
        <f>+P388-AVERAGE(P$3:P$874)</f>
        <v>4.2482361922779616E-3</v>
      </c>
      <c r="AA388" s="12">
        <f>+Q388-AVERAGE(Q$3:Q$874)</f>
        <v>-6.059944638041939E-3</v>
      </c>
      <c r="AB388" s="12">
        <f>+R388-AVERAGE(R$3:R$874)</f>
        <v>1.2995505080441841E-4</v>
      </c>
      <c r="AC388" s="12">
        <f>+S388-AVERAGE(S$3:S$874)</f>
        <v>-1.0775986140542403E-3</v>
      </c>
      <c r="AD388" s="12">
        <f t="shared" ref="AD388:AD451" si="7">+T388-AVERAGE(T$3:T$874)</f>
        <v>-1.3666053913628674E-3</v>
      </c>
    </row>
    <row r="389" spans="1:30" x14ac:dyDescent="0.25">
      <c r="A389" s="11">
        <v>42573</v>
      </c>
      <c r="B389" s="13">
        <v>650.46</v>
      </c>
      <c r="C389" s="10">
        <v>455.27289999999999</v>
      </c>
      <c r="D389" s="10">
        <v>35.038600000000002</v>
      </c>
      <c r="E389" s="10">
        <v>0.22040000000000001</v>
      </c>
      <c r="F389" s="15">
        <v>495.43540000000002</v>
      </c>
      <c r="G389" s="10">
        <v>45.51</v>
      </c>
      <c r="H389" s="10">
        <v>485.31389999999999</v>
      </c>
      <c r="I389" s="10">
        <v>2.2768000000000002</v>
      </c>
      <c r="J389" s="10">
        <v>163.58271999999999</v>
      </c>
      <c r="K389" s="14" t="s">
        <v>9</v>
      </c>
      <c r="L389" s="20">
        <f>+B388/B389-1</f>
        <v>6.4569689143056941E-4</v>
      </c>
      <c r="M389" s="20">
        <f>+C388/C389-1</f>
        <v>-1.0015970640897542E-4</v>
      </c>
      <c r="N389" s="20">
        <f>+D388/D389-1</f>
        <v>-3.6816539473616405E-4</v>
      </c>
      <c r="O389" s="20">
        <f>+E388/E389-1</f>
        <v>3.1760435571686063E-3</v>
      </c>
      <c r="P389" s="20">
        <f>+F388/F389-1</f>
        <v>3.4492892514341733E-3</v>
      </c>
      <c r="Q389" s="20">
        <f>+G388/G389-1</f>
        <v>4.6143704680290387E-3</v>
      </c>
      <c r="R389" s="20">
        <f>+H388/H389-1</f>
        <v>4.6446227894976211E-3</v>
      </c>
      <c r="S389" s="20">
        <f>+I388/I389-1</f>
        <v>3.206254392129182E-3</v>
      </c>
      <c r="T389" s="20">
        <f>+J388/J389-1</f>
        <v>5.4351706586124315E-3</v>
      </c>
      <c r="U389" s="14" t="s">
        <v>9</v>
      </c>
      <c r="V389" s="12">
        <f>+L389-AVERAGE(L$3:L$874)</f>
        <v>7.1438108644435953E-4</v>
      </c>
      <c r="W389" s="12">
        <f>+M389-AVERAGE(M$3:M$874)</f>
        <v>-2.005980077456219E-4</v>
      </c>
      <c r="X389" s="12">
        <f>+N389-AVERAGE(N$3:N$874)</f>
        <v>-6.5475008308492734E-4</v>
      </c>
      <c r="Y389" s="12">
        <f>+O389-AVERAGE(O$3:O$874)</f>
        <v>2.9896940049217169E-3</v>
      </c>
      <c r="Z389" s="12">
        <f>+P389-AVERAGE(P$3:P$874)</f>
        <v>3.3780552214847954E-3</v>
      </c>
      <c r="AA389" s="12">
        <f>+Q389-AVERAGE(Q$3:Q$874)</f>
        <v>4.4599376410106003E-3</v>
      </c>
      <c r="AB389" s="12">
        <f>+R389-AVERAGE(R$3:R$874)</f>
        <v>4.6006533825852384E-3</v>
      </c>
      <c r="AC389" s="12">
        <f>+S389-AVERAGE(S$3:S$874)</f>
        <v>3.1793978646736634E-3</v>
      </c>
      <c r="AD389" s="12">
        <f t="shared" si="7"/>
        <v>5.4311087108620936E-3</v>
      </c>
    </row>
    <row r="390" spans="1:30" x14ac:dyDescent="0.25">
      <c r="A390" s="11">
        <v>42576</v>
      </c>
      <c r="B390" s="13">
        <v>658.8</v>
      </c>
      <c r="C390" s="10">
        <v>461.24470000000002</v>
      </c>
      <c r="D390" s="10">
        <v>35.130699999999997</v>
      </c>
      <c r="E390" s="10">
        <v>0.21870000000000001</v>
      </c>
      <c r="F390" s="15">
        <v>498.76510000000002</v>
      </c>
      <c r="G390" s="10">
        <v>45.93</v>
      </c>
      <c r="H390" s="10">
        <v>492.44119999999998</v>
      </c>
      <c r="I390" s="10">
        <v>2.3209</v>
      </c>
      <c r="J390" s="10">
        <v>166.15011999999999</v>
      </c>
      <c r="K390" s="14" t="s">
        <v>9</v>
      </c>
      <c r="L390" s="20">
        <f>+B389/B390-1</f>
        <v>-1.2659380692167432E-2</v>
      </c>
      <c r="M390" s="20">
        <f>+C389/C390-1</f>
        <v>-1.2947140639231303E-2</v>
      </c>
      <c r="N390" s="20">
        <f>+D389/D390-1</f>
        <v>-2.6216386237676303E-3</v>
      </c>
      <c r="O390" s="20">
        <f>+E389/E390-1</f>
        <v>7.7732053040695526E-3</v>
      </c>
      <c r="P390" s="20">
        <f>+F389/F390-1</f>
        <v>-6.675888108450212E-3</v>
      </c>
      <c r="Q390" s="20">
        <f>+G389/G390-1</f>
        <v>-9.1443500979752068E-3</v>
      </c>
      <c r="R390" s="20">
        <f>+H389/H390-1</f>
        <v>-1.4473403118991701E-2</v>
      </c>
      <c r="S390" s="20">
        <f>+I389/I390-1</f>
        <v>-1.9001249515274155E-2</v>
      </c>
      <c r="T390" s="20">
        <f>+J389/J390-1</f>
        <v>-1.5452290976377236E-2</v>
      </c>
      <c r="U390" s="14" t="s">
        <v>9</v>
      </c>
      <c r="V390" s="12">
        <f>+L390-AVERAGE(L$3:L$874)</f>
        <v>-1.2590696497153643E-2</v>
      </c>
      <c r="W390" s="12">
        <f>+M390-AVERAGE(M$3:M$874)</f>
        <v>-1.3047578940567949E-2</v>
      </c>
      <c r="X390" s="12">
        <f>+N390-AVERAGE(N$3:N$874)</f>
        <v>-2.9082233121163936E-3</v>
      </c>
      <c r="Y390" s="12">
        <f>+O390-AVERAGE(O$3:O$874)</f>
        <v>7.5868557518226631E-3</v>
      </c>
      <c r="Z390" s="12">
        <f>+P390-AVERAGE(P$3:P$874)</f>
        <v>-6.7471221383995899E-3</v>
      </c>
      <c r="AA390" s="12">
        <f>+Q390-AVERAGE(Q$3:Q$874)</f>
        <v>-9.2987829249936461E-3</v>
      </c>
      <c r="AB390" s="12">
        <f>+R390-AVERAGE(R$3:R$874)</f>
        <v>-1.4517372525904083E-2</v>
      </c>
      <c r="AC390" s="12">
        <f>+S390-AVERAGE(S$3:S$874)</f>
        <v>-1.9028106042729673E-2</v>
      </c>
      <c r="AD390" s="12">
        <f t="shared" si="7"/>
        <v>-1.5456352924127574E-2</v>
      </c>
    </row>
    <row r="391" spans="1:30" x14ac:dyDescent="0.25">
      <c r="A391" s="11">
        <v>42577</v>
      </c>
      <c r="B391" s="13">
        <v>661.21</v>
      </c>
      <c r="C391" s="10">
        <v>466.65190000000001</v>
      </c>
      <c r="D391" s="10">
        <v>35.234499999999997</v>
      </c>
      <c r="E391" s="10">
        <v>0.216</v>
      </c>
      <c r="F391" s="15">
        <v>501.625</v>
      </c>
      <c r="G391" s="10">
        <v>46.05</v>
      </c>
      <c r="H391" s="10">
        <v>496.49720000000002</v>
      </c>
      <c r="I391" s="10">
        <v>2.3195999999999999</v>
      </c>
      <c r="J391" s="10">
        <v>166.54501999999999</v>
      </c>
      <c r="K391" s="14" t="s">
        <v>9</v>
      </c>
      <c r="L391" s="20">
        <f>+B390/B391-1</f>
        <v>-3.6448329577594141E-3</v>
      </c>
      <c r="M391" s="20">
        <f>+C390/C391-1</f>
        <v>-1.1587223795724411E-2</v>
      </c>
      <c r="N391" s="20">
        <f>+D390/D391-1</f>
        <v>-2.9459762448735827E-3</v>
      </c>
      <c r="O391" s="20">
        <f>+E390/E391-1</f>
        <v>1.2499999999999956E-2</v>
      </c>
      <c r="P391" s="20">
        <f>+F390/F391-1</f>
        <v>-5.7012708696735359E-3</v>
      </c>
      <c r="Q391" s="20">
        <f>+G390/G391-1</f>
        <v>-2.6058631921823672E-3</v>
      </c>
      <c r="R391" s="20">
        <f>+H390/H391-1</f>
        <v>-8.1692303602115546E-3</v>
      </c>
      <c r="S391" s="20">
        <f>+I390/I391-1</f>
        <v>5.6044145542344381E-4</v>
      </c>
      <c r="T391" s="20">
        <f>+J390/J391-1</f>
        <v>-2.3711306408321642E-3</v>
      </c>
      <c r="U391" s="14" t="s">
        <v>9</v>
      </c>
      <c r="V391" s="12">
        <f>+L391-AVERAGE(L$3:L$874)</f>
        <v>-3.576148762745624E-3</v>
      </c>
      <c r="W391" s="12">
        <f>+M391-AVERAGE(M$3:M$874)</f>
        <v>-1.1687662097061057E-2</v>
      </c>
      <c r="X391" s="12">
        <f>+N391-AVERAGE(N$3:N$874)</f>
        <v>-3.232560933222346E-3</v>
      </c>
      <c r="Y391" s="12">
        <f>+O391-AVERAGE(O$3:O$874)</f>
        <v>1.2313650447753066E-2</v>
      </c>
      <c r="Z391" s="12">
        <f>+P391-AVERAGE(P$3:P$874)</f>
        <v>-5.7725048996229138E-3</v>
      </c>
      <c r="AA391" s="12">
        <f>+Q391-AVERAGE(Q$3:Q$874)</f>
        <v>-2.7602960192008056E-3</v>
      </c>
      <c r="AB391" s="12">
        <f>+R391-AVERAGE(R$3:R$874)</f>
        <v>-8.2131997671239364E-3</v>
      </c>
      <c r="AC391" s="12">
        <f>+S391-AVERAGE(S$3:S$874)</f>
        <v>5.3358492796792519E-4</v>
      </c>
      <c r="AD391" s="12">
        <f t="shared" si="7"/>
        <v>-2.3751925885825021E-3</v>
      </c>
    </row>
    <row r="392" spans="1:30" x14ac:dyDescent="0.25">
      <c r="A392" s="11">
        <v>42578</v>
      </c>
      <c r="B392" s="13">
        <v>667.13</v>
      </c>
      <c r="C392" s="10">
        <v>470.57479999999998</v>
      </c>
      <c r="D392" s="10">
        <v>35.325200000000002</v>
      </c>
      <c r="E392" s="10">
        <v>0.21579999999999999</v>
      </c>
      <c r="F392" s="15">
        <v>504.23899999999998</v>
      </c>
      <c r="G392" s="10">
        <v>46.63</v>
      </c>
      <c r="H392" s="10">
        <v>498.11</v>
      </c>
      <c r="I392" s="10">
        <v>2.3473000000000002</v>
      </c>
      <c r="J392" s="10">
        <v>168.24363</v>
      </c>
      <c r="K392" s="14" t="s">
        <v>9</v>
      </c>
      <c r="L392" s="20">
        <f>+B391/B392-1</f>
        <v>-8.8738326862829453E-3</v>
      </c>
      <c r="M392" s="20">
        <f>+C391/C392-1</f>
        <v>-8.3364005042343425E-3</v>
      </c>
      <c r="N392" s="20">
        <f>+D391/D392-1</f>
        <v>-2.5675721581195354E-3</v>
      </c>
      <c r="O392" s="20">
        <f>+E391/E392-1</f>
        <v>9.26784059314123E-4</v>
      </c>
      <c r="P392" s="20">
        <f>+F391/F392-1</f>
        <v>-5.1840496272600456E-3</v>
      </c>
      <c r="Q392" s="20">
        <f>+G391/G392-1</f>
        <v>-1.2438344413467806E-2</v>
      </c>
      <c r="R392" s="20">
        <f>+H391/H392-1</f>
        <v>-3.2378390315391803E-3</v>
      </c>
      <c r="S392" s="20">
        <f>+I391/I392-1</f>
        <v>-1.1800792399778604E-2</v>
      </c>
      <c r="T392" s="20">
        <f>+J391/J392-1</f>
        <v>-1.009613261435216E-2</v>
      </c>
      <c r="U392" s="14" t="s">
        <v>9</v>
      </c>
      <c r="V392" s="12">
        <f>+L392-AVERAGE(L$3:L$874)</f>
        <v>-8.8051484912691561E-3</v>
      </c>
      <c r="W392" s="12">
        <f>+M392-AVERAGE(M$3:M$874)</f>
        <v>-8.4368388055709887E-3</v>
      </c>
      <c r="X392" s="12">
        <f>+N392-AVERAGE(N$3:N$874)</f>
        <v>-2.8541568464682987E-3</v>
      </c>
      <c r="Y392" s="12">
        <f>+O392-AVERAGE(O$3:O$874)</f>
        <v>7.4043450706723357E-4</v>
      </c>
      <c r="Z392" s="12">
        <f>+P392-AVERAGE(P$3:P$874)</f>
        <v>-5.2552836572094235E-3</v>
      </c>
      <c r="AA392" s="12">
        <f>+Q392-AVERAGE(Q$3:Q$874)</f>
        <v>-1.2592777240486245E-2</v>
      </c>
      <c r="AB392" s="12">
        <f>+R392-AVERAGE(R$3:R$874)</f>
        <v>-3.2818084384515626E-3</v>
      </c>
      <c r="AC392" s="12">
        <f>+S392-AVERAGE(S$3:S$874)</f>
        <v>-1.1827648927234122E-2</v>
      </c>
      <c r="AD392" s="12">
        <f t="shared" si="7"/>
        <v>-1.0100194562102498E-2</v>
      </c>
    </row>
    <row r="393" spans="1:30" x14ac:dyDescent="0.25">
      <c r="A393" s="11">
        <v>42579</v>
      </c>
      <c r="B393" s="13">
        <v>663.73</v>
      </c>
      <c r="C393" s="10">
        <v>469.125</v>
      </c>
      <c r="D393" s="10">
        <v>35.102200000000003</v>
      </c>
      <c r="E393" s="10">
        <v>0.21429999999999999</v>
      </c>
      <c r="F393" s="15">
        <v>504</v>
      </c>
      <c r="G393" s="10">
        <v>46.88</v>
      </c>
      <c r="H393" s="10">
        <v>497.57659999999998</v>
      </c>
      <c r="I393" s="10">
        <v>2.3561999999999999</v>
      </c>
      <c r="J393" s="10">
        <v>168.36712</v>
      </c>
      <c r="K393" s="14" t="s">
        <v>9</v>
      </c>
      <c r="L393" s="20">
        <f>+B392/B393-1</f>
        <v>5.1225648983772576E-3</v>
      </c>
      <c r="M393" s="20">
        <f>+C392/C393-1</f>
        <v>3.0904343192112993E-3</v>
      </c>
      <c r="N393" s="20">
        <f>+D392/D393-1</f>
        <v>6.3528781671804424E-3</v>
      </c>
      <c r="O393" s="20">
        <f>+E392/E393-1</f>
        <v>6.9995333644423674E-3</v>
      </c>
      <c r="P393" s="20">
        <f>+F392/F393-1</f>
        <v>4.7420634920625204E-4</v>
      </c>
      <c r="Q393" s="20">
        <f>+G392/G393-1</f>
        <v>-5.3327645051194361E-3</v>
      </c>
      <c r="R393" s="20">
        <f>+H392/H393-1</f>
        <v>1.0719957489961907E-3</v>
      </c>
      <c r="S393" s="20">
        <f>+I392/I393-1</f>
        <v>-3.7772684831507419E-3</v>
      </c>
      <c r="T393" s="20">
        <f>+J392/J393-1</f>
        <v>-7.3345674618652268E-4</v>
      </c>
      <c r="U393" s="14" t="s">
        <v>9</v>
      </c>
      <c r="V393" s="12">
        <f>+L393-AVERAGE(L$3:L$874)</f>
        <v>5.1912490933910477E-3</v>
      </c>
      <c r="W393" s="12">
        <f>+M393-AVERAGE(M$3:M$874)</f>
        <v>2.9899960178746527E-3</v>
      </c>
      <c r="X393" s="12">
        <f>+N393-AVERAGE(N$3:N$874)</f>
        <v>6.0662934788316787E-3</v>
      </c>
      <c r="Y393" s="12">
        <f>+O393-AVERAGE(O$3:O$874)</f>
        <v>6.813183812195478E-3</v>
      </c>
      <c r="Z393" s="12">
        <f>+P393-AVERAGE(P$3:P$874)</f>
        <v>4.029723192568739E-4</v>
      </c>
      <c r="AA393" s="12">
        <f>+Q393-AVERAGE(Q$3:Q$874)</f>
        <v>-5.4871973321378746E-3</v>
      </c>
      <c r="AB393" s="12">
        <f>+R393-AVERAGE(R$3:R$874)</f>
        <v>1.0280263420838081E-3</v>
      </c>
      <c r="AC393" s="12">
        <f>+S393-AVERAGE(S$3:S$874)</f>
        <v>-3.8041250106062604E-3</v>
      </c>
      <c r="AD393" s="12">
        <f t="shared" si="7"/>
        <v>-7.3751869393686061E-4</v>
      </c>
    </row>
    <row r="394" spans="1:30" x14ac:dyDescent="0.25">
      <c r="A394" s="11">
        <v>42580</v>
      </c>
      <c r="B394" s="13">
        <v>655.68</v>
      </c>
      <c r="C394" s="10">
        <v>472.17200000000003</v>
      </c>
      <c r="D394" s="10">
        <v>34.9313</v>
      </c>
      <c r="E394" s="10">
        <v>0.21329999999999999</v>
      </c>
      <c r="F394" s="15">
        <v>501.88760000000002</v>
      </c>
      <c r="G394" s="10">
        <v>47.09</v>
      </c>
      <c r="H394" s="10">
        <v>497.78480000000002</v>
      </c>
      <c r="I394" s="10">
        <v>2.3508</v>
      </c>
      <c r="J394" s="10">
        <v>167.98021</v>
      </c>
      <c r="K394" s="14" t="s">
        <v>9</v>
      </c>
      <c r="L394" s="20">
        <f>+B393/B394-1</f>
        <v>1.2277330405075837E-2</v>
      </c>
      <c r="M394" s="20">
        <f>+C393/C394-1</f>
        <v>-6.4531569004515621E-3</v>
      </c>
      <c r="N394" s="20">
        <f>+D393/D394-1</f>
        <v>4.8924603435887004E-3</v>
      </c>
      <c r="O394" s="20">
        <f>+E393/E394-1</f>
        <v>4.6882325363337696E-3</v>
      </c>
      <c r="P394" s="20">
        <f>+F393/F394-1</f>
        <v>4.2089105210010302E-3</v>
      </c>
      <c r="Q394" s="20">
        <f>+G393/G394-1</f>
        <v>-4.4595455510724191E-3</v>
      </c>
      <c r="R394" s="20">
        <f>+H393/H394-1</f>
        <v>-4.1825302821629773E-4</v>
      </c>
      <c r="S394" s="20">
        <f>+I393/I394-1</f>
        <v>2.2970903522203656E-3</v>
      </c>
      <c r="T394" s="20">
        <f>+J393/J394-1</f>
        <v>2.3033070383706722E-3</v>
      </c>
      <c r="U394" s="14" t="s">
        <v>9</v>
      </c>
      <c r="V394" s="12">
        <f>+L394-AVERAGE(L$3:L$874)</f>
        <v>1.2346014600089626E-2</v>
      </c>
      <c r="W394" s="12">
        <f>+M394-AVERAGE(M$3:M$874)</f>
        <v>-6.5535952017882083E-3</v>
      </c>
      <c r="X394" s="12">
        <f>+N394-AVERAGE(N$3:N$874)</f>
        <v>4.6058756552399367E-3</v>
      </c>
      <c r="Y394" s="12">
        <f>+O394-AVERAGE(O$3:O$874)</f>
        <v>4.5018829840868801E-3</v>
      </c>
      <c r="Z394" s="12">
        <f>+P394-AVERAGE(P$3:P$874)</f>
        <v>4.1376764910516523E-3</v>
      </c>
      <c r="AA394" s="12">
        <f>+Q394-AVERAGE(Q$3:Q$874)</f>
        <v>-4.6139783780908576E-3</v>
      </c>
      <c r="AB394" s="12">
        <f>+R394-AVERAGE(R$3:R$874)</f>
        <v>-4.6222243512868019E-4</v>
      </c>
      <c r="AC394" s="12">
        <f>+S394-AVERAGE(S$3:S$874)</f>
        <v>2.2702338247648471E-3</v>
      </c>
      <c r="AD394" s="12">
        <f t="shared" si="7"/>
        <v>2.2992450906203343E-3</v>
      </c>
    </row>
    <row r="395" spans="1:30" x14ac:dyDescent="0.25">
      <c r="A395" s="11">
        <v>42583</v>
      </c>
      <c r="B395" s="13">
        <v>657.82</v>
      </c>
      <c r="C395" s="10">
        <v>471.74740000000003</v>
      </c>
      <c r="D395" s="10">
        <v>34.8628</v>
      </c>
      <c r="E395" s="10">
        <v>0.21279999999999999</v>
      </c>
      <c r="F395" s="15">
        <v>501.13159999999999</v>
      </c>
      <c r="G395" s="10">
        <v>47.23</v>
      </c>
      <c r="H395" s="10">
        <v>495.61130000000003</v>
      </c>
      <c r="I395" s="10">
        <v>2.3620999999999999</v>
      </c>
      <c r="J395" s="10">
        <v>168.46212</v>
      </c>
      <c r="K395" s="14" t="s">
        <v>9</v>
      </c>
      <c r="L395" s="20">
        <f>+B394/B395-1</f>
        <v>-3.2531695600621635E-3</v>
      </c>
      <c r="M395" s="20">
        <f>+C394/C395-1</f>
        <v>9.0005795474445982E-4</v>
      </c>
      <c r="N395" s="20">
        <f>+D394/D395-1</f>
        <v>1.9648450497378178E-3</v>
      </c>
      <c r="O395" s="20">
        <f>+E394/E395-1</f>
        <v>2.3496240601503793E-3</v>
      </c>
      <c r="P395" s="20">
        <f>+F394/F395-1</f>
        <v>1.5085857686882864E-3</v>
      </c>
      <c r="Q395" s="20">
        <f>+G394/G395-1</f>
        <v>-2.9642176582679314E-3</v>
      </c>
      <c r="R395" s="20">
        <f>+H394/H395-1</f>
        <v>4.3854932282616499E-3</v>
      </c>
      <c r="S395" s="20">
        <f>+I394/I395-1</f>
        <v>-4.7838787519579595E-3</v>
      </c>
      <c r="T395" s="20">
        <f>+J394/J395-1</f>
        <v>-2.8606430929398741E-3</v>
      </c>
      <c r="U395" s="14" t="s">
        <v>9</v>
      </c>
      <c r="V395" s="12">
        <f>+L395-AVERAGE(L$3:L$874)</f>
        <v>-3.1844853650483734E-3</v>
      </c>
      <c r="W395" s="12">
        <f>+M395-AVERAGE(M$3:M$874)</f>
        <v>7.9961965340781332E-4</v>
      </c>
      <c r="X395" s="12">
        <f>+N395-AVERAGE(N$3:N$874)</f>
        <v>1.6782603613890545E-3</v>
      </c>
      <c r="Y395" s="12">
        <f>+O395-AVERAGE(O$3:O$874)</f>
        <v>2.1632745079034899E-3</v>
      </c>
      <c r="Z395" s="12">
        <f>+P395-AVERAGE(P$3:P$874)</f>
        <v>1.4373517387389083E-3</v>
      </c>
      <c r="AA395" s="12">
        <f>+Q395-AVERAGE(Q$3:Q$874)</f>
        <v>-3.1186504852863698E-3</v>
      </c>
      <c r="AB395" s="12">
        <f>+R395-AVERAGE(R$3:R$874)</f>
        <v>4.3415238213492672E-3</v>
      </c>
      <c r="AC395" s="12">
        <f>+S395-AVERAGE(S$3:S$874)</f>
        <v>-4.8107352794134785E-3</v>
      </c>
      <c r="AD395" s="12">
        <f t="shared" si="7"/>
        <v>-2.864705040690212E-3</v>
      </c>
    </row>
    <row r="396" spans="1:30" x14ac:dyDescent="0.25">
      <c r="A396" s="11">
        <v>42584</v>
      </c>
      <c r="B396" s="13">
        <v>655.78</v>
      </c>
      <c r="C396" s="10">
        <v>474.84789999999998</v>
      </c>
      <c r="D396" s="10">
        <v>34.616199999999999</v>
      </c>
      <c r="E396" s="10">
        <v>0.2112</v>
      </c>
      <c r="F396" s="15">
        <v>499.98489999999998</v>
      </c>
      <c r="G396" s="10">
        <v>46.83</v>
      </c>
      <c r="H396" s="10">
        <v>498.78370000000001</v>
      </c>
      <c r="I396" s="10">
        <v>2.3626</v>
      </c>
      <c r="J396" s="10">
        <v>170.11303000000001</v>
      </c>
      <c r="K396" s="14" t="s">
        <v>9</v>
      </c>
      <c r="L396" s="20">
        <f>+B395/B396-1</f>
        <v>3.1107993534418288E-3</v>
      </c>
      <c r="M396" s="20">
        <f>+C395/C396-1</f>
        <v>-6.5294592226268211E-3</v>
      </c>
      <c r="N396" s="20">
        <f>+D395/D396-1</f>
        <v>7.123832194174895E-3</v>
      </c>
      <c r="O396" s="20">
        <f>+E395/E396-1</f>
        <v>7.575757575757569E-3</v>
      </c>
      <c r="P396" s="20">
        <f>+F395/F396-1</f>
        <v>2.2934692627718523E-3</v>
      </c>
      <c r="Q396" s="20">
        <f>+G395/G396-1</f>
        <v>8.5415332052103388E-3</v>
      </c>
      <c r="R396" s="20">
        <f>+H395/H396-1</f>
        <v>-6.3602719976614264E-3</v>
      </c>
      <c r="S396" s="20">
        <f>+I395/I396-1</f>
        <v>-2.1163125370360358E-4</v>
      </c>
      <c r="T396" s="20">
        <f>+J395/J396-1</f>
        <v>-9.7047827553246035E-3</v>
      </c>
      <c r="U396" s="14" t="s">
        <v>9</v>
      </c>
      <c r="V396" s="12">
        <f>+L396-AVERAGE(L$3:L$874)</f>
        <v>3.1794835484556189E-3</v>
      </c>
      <c r="W396" s="12">
        <f>+M396-AVERAGE(M$3:M$874)</f>
        <v>-6.6298975239634673E-3</v>
      </c>
      <c r="X396" s="12">
        <f>+N396-AVERAGE(N$3:N$874)</f>
        <v>6.8372475058261313E-3</v>
      </c>
      <c r="Y396" s="12">
        <f>+O396-AVERAGE(O$3:O$874)</f>
        <v>7.3894080235106796E-3</v>
      </c>
      <c r="Z396" s="12">
        <f>+P396-AVERAGE(P$3:P$874)</f>
        <v>2.2222352328224743E-3</v>
      </c>
      <c r="AA396" s="12">
        <f>+Q396-AVERAGE(Q$3:Q$874)</f>
        <v>8.3871003781918994E-3</v>
      </c>
      <c r="AB396" s="12">
        <f>+R396-AVERAGE(R$3:R$874)</f>
        <v>-6.4042414045738091E-3</v>
      </c>
      <c r="AC396" s="12">
        <f>+S396-AVERAGE(S$3:S$874)</f>
        <v>-2.3848778115912223E-4</v>
      </c>
      <c r="AD396" s="12">
        <f t="shared" si="7"/>
        <v>-9.7088447030749415E-3</v>
      </c>
    </row>
    <row r="397" spans="1:30" x14ac:dyDescent="0.25">
      <c r="A397" s="11">
        <v>42585</v>
      </c>
      <c r="B397" s="13">
        <v>656.77</v>
      </c>
      <c r="C397" s="10">
        <v>470.18360000000001</v>
      </c>
      <c r="D397" s="10">
        <v>34.774099999999997</v>
      </c>
      <c r="E397" s="10">
        <v>0.21229999999999999</v>
      </c>
      <c r="F397" s="15">
        <v>502.64030000000002</v>
      </c>
      <c r="G397" s="10">
        <v>47.22</v>
      </c>
      <c r="H397" s="10">
        <v>498.38659999999999</v>
      </c>
      <c r="I397" s="10">
        <v>2.3571</v>
      </c>
      <c r="J397" s="10">
        <v>171.05062000000001</v>
      </c>
      <c r="K397" s="14" t="s">
        <v>9</v>
      </c>
      <c r="L397" s="20">
        <f>+B396/B397-1</f>
        <v>-1.5073770117393082E-3</v>
      </c>
      <c r="M397" s="20">
        <f>+C396/C397-1</f>
        <v>9.9201673559008441E-3</v>
      </c>
      <c r="N397" s="20">
        <f>+D396/D397-1</f>
        <v>-4.5407357774894797E-3</v>
      </c>
      <c r="O397" s="20">
        <f>+E396/E397-1</f>
        <v>-5.1813471502589747E-3</v>
      </c>
      <c r="P397" s="20">
        <f>+F396/F397-1</f>
        <v>-5.2829031018802874E-3</v>
      </c>
      <c r="Q397" s="20">
        <f>+G396/G397-1</f>
        <v>-8.259212198221122E-3</v>
      </c>
      <c r="R397" s="20">
        <f>+H396/H397-1</f>
        <v>7.9677102072972517E-4</v>
      </c>
      <c r="S397" s="20">
        <f>+I396/I397-1</f>
        <v>2.3333757583472448E-3</v>
      </c>
      <c r="T397" s="20">
        <f>+J396/J397-1</f>
        <v>-5.4813598454072077E-3</v>
      </c>
      <c r="U397" s="14" t="s">
        <v>9</v>
      </c>
      <c r="V397" s="12">
        <f>+L397-AVERAGE(L$3:L$874)</f>
        <v>-1.438692816725518E-3</v>
      </c>
      <c r="W397" s="12">
        <f>+M397-AVERAGE(M$3:M$874)</f>
        <v>9.8197290545641979E-3</v>
      </c>
      <c r="X397" s="12">
        <f>+N397-AVERAGE(N$3:N$874)</f>
        <v>-4.8273204658382434E-3</v>
      </c>
      <c r="Y397" s="12">
        <f>+O397-AVERAGE(O$3:O$874)</f>
        <v>-5.3676967025058642E-3</v>
      </c>
      <c r="Z397" s="12">
        <f>+P397-AVERAGE(P$3:P$874)</f>
        <v>-5.3541371318296654E-3</v>
      </c>
      <c r="AA397" s="12">
        <f>+Q397-AVERAGE(Q$3:Q$874)</f>
        <v>-8.4136450252395613E-3</v>
      </c>
      <c r="AB397" s="12">
        <f>+R397-AVERAGE(R$3:R$874)</f>
        <v>7.5280161381734276E-4</v>
      </c>
      <c r="AC397" s="12">
        <f>+S397-AVERAGE(S$3:S$874)</f>
        <v>2.3065192308917262E-3</v>
      </c>
      <c r="AD397" s="12">
        <f t="shared" si="7"/>
        <v>-5.4854217931575456E-3</v>
      </c>
    </row>
    <row r="398" spans="1:30" x14ac:dyDescent="0.25">
      <c r="A398" s="11">
        <v>42586</v>
      </c>
      <c r="B398" s="13">
        <v>656.35</v>
      </c>
      <c r="C398" s="10">
        <v>470.44659999999999</v>
      </c>
      <c r="D398" s="10">
        <v>34.664900000000003</v>
      </c>
      <c r="E398" s="10">
        <v>0.2127</v>
      </c>
      <c r="F398" s="15">
        <v>503.45100000000002</v>
      </c>
      <c r="G398" s="10">
        <v>47.75</v>
      </c>
      <c r="H398" s="10">
        <v>499.92270000000002</v>
      </c>
      <c r="I398" s="10">
        <v>2.3460999999999999</v>
      </c>
      <c r="J398" s="10">
        <v>170.10113000000001</v>
      </c>
      <c r="K398" s="14" t="s">
        <v>9</v>
      </c>
      <c r="L398" s="20">
        <f>+B397/B398-1</f>
        <v>6.3990249104883823E-4</v>
      </c>
      <c r="M398" s="20">
        <f>+C397/C398-1</f>
        <v>-5.59043258044567E-4</v>
      </c>
      <c r="N398" s="20">
        <f>+D397/D398-1</f>
        <v>3.1501605370272134E-3</v>
      </c>
      <c r="O398" s="20">
        <f>+E397/E398-1</f>
        <v>-1.8805829807241325E-3</v>
      </c>
      <c r="P398" s="20">
        <f>+F397/F398-1</f>
        <v>-1.6102858073575588E-3</v>
      </c>
      <c r="Q398" s="20">
        <f>+G397/G398-1</f>
        <v>-1.109947643979059E-2</v>
      </c>
      <c r="R398" s="20">
        <f>+H397/H398-1</f>
        <v>-3.0726750355605237E-3</v>
      </c>
      <c r="S398" s="20">
        <f>+I397/I398-1</f>
        <v>4.688632198116105E-3</v>
      </c>
      <c r="T398" s="20">
        <f>+J397/J398-1</f>
        <v>5.5819147115601098E-3</v>
      </c>
      <c r="U398" s="14" t="s">
        <v>9</v>
      </c>
      <c r="V398" s="12">
        <f>+L398-AVERAGE(L$3:L$874)</f>
        <v>7.0858668606262835E-4</v>
      </c>
      <c r="W398" s="12">
        <f>+M398-AVERAGE(M$3:M$874)</f>
        <v>-6.5948155938121351E-4</v>
      </c>
      <c r="X398" s="12">
        <f>+N398-AVERAGE(N$3:N$874)</f>
        <v>2.8635758486784501E-3</v>
      </c>
      <c r="Y398" s="12">
        <f>+O398-AVERAGE(O$3:O$874)</f>
        <v>-2.066932532971022E-3</v>
      </c>
      <c r="Z398" s="12">
        <f>+P398-AVERAGE(P$3:P$874)</f>
        <v>-1.6815198373069369E-3</v>
      </c>
      <c r="AA398" s="12">
        <f>+Q398-AVERAGE(Q$3:Q$874)</f>
        <v>-1.1253909266809029E-2</v>
      </c>
      <c r="AB398" s="12">
        <f>+R398-AVERAGE(R$3:R$874)</f>
        <v>-3.116644442472906E-3</v>
      </c>
      <c r="AC398" s="12">
        <f>+S398-AVERAGE(S$3:S$874)</f>
        <v>4.661775670660586E-3</v>
      </c>
      <c r="AD398" s="12">
        <f t="shared" si="7"/>
        <v>5.5778527638097718E-3</v>
      </c>
    </row>
    <row r="399" spans="1:30" x14ac:dyDescent="0.25">
      <c r="A399" s="11">
        <v>42587</v>
      </c>
      <c r="B399" s="13">
        <v>656.91</v>
      </c>
      <c r="C399" s="10">
        <v>468.25979999999998</v>
      </c>
      <c r="D399" s="10">
        <v>34.963000000000001</v>
      </c>
      <c r="E399" s="10">
        <v>0.21590000000000001</v>
      </c>
      <c r="F399" s="15">
        <v>498.04149999999998</v>
      </c>
      <c r="G399" s="10">
        <v>47.82</v>
      </c>
      <c r="H399" s="10">
        <v>499.74099999999999</v>
      </c>
      <c r="I399" s="10">
        <v>2.3460000000000001</v>
      </c>
      <c r="J399" s="10">
        <v>169.96142</v>
      </c>
      <c r="K399" s="14" t="s">
        <v>9</v>
      </c>
      <c r="L399" s="20">
        <f>+B398/B399-1</f>
        <v>-8.5247598605586727E-4</v>
      </c>
      <c r="M399" s="20">
        <f>+C398/C399-1</f>
        <v>4.6700570922382223E-3</v>
      </c>
      <c r="N399" s="20">
        <f>+D398/D399-1</f>
        <v>-8.5261562222921361E-3</v>
      </c>
      <c r="O399" s="20">
        <f>+E398/E399-1</f>
        <v>-1.4821676702176934E-2</v>
      </c>
      <c r="P399" s="20">
        <f>+F398/F399-1</f>
        <v>1.0861544670474288E-2</v>
      </c>
      <c r="Q399" s="20">
        <f>+G398/G399-1</f>
        <v>-1.4638226683396649E-3</v>
      </c>
      <c r="R399" s="20">
        <f>+H398/H399-1</f>
        <v>3.6358833875960173E-4</v>
      </c>
      <c r="S399" s="20">
        <f>+I398/I399-1</f>
        <v>4.2625745950486404E-5</v>
      </c>
      <c r="T399" s="20">
        <f>+J398/J399-1</f>
        <v>8.2201007734572507E-4</v>
      </c>
      <c r="U399" s="14" t="s">
        <v>9</v>
      </c>
      <c r="V399" s="12">
        <f>+L399-AVERAGE(L$3:L$874)</f>
        <v>-7.8379179104207716E-4</v>
      </c>
      <c r="W399" s="12">
        <f>+M399-AVERAGE(M$3:M$874)</f>
        <v>4.5696187909015761E-3</v>
      </c>
      <c r="X399" s="12">
        <f>+N399-AVERAGE(N$3:N$874)</f>
        <v>-8.812740910640899E-3</v>
      </c>
      <c r="Y399" s="12">
        <f>+O399-AVERAGE(O$3:O$874)</f>
        <v>-1.5008026254423823E-2</v>
      </c>
      <c r="Z399" s="12">
        <f>+P399-AVERAGE(P$3:P$874)</f>
        <v>1.079031064052491E-2</v>
      </c>
      <c r="AA399" s="12">
        <f>+Q399-AVERAGE(Q$3:Q$874)</f>
        <v>-1.6182554953581034E-3</v>
      </c>
      <c r="AB399" s="12">
        <f>+R399-AVERAGE(R$3:R$874)</f>
        <v>3.1961893184721926E-4</v>
      </c>
      <c r="AC399" s="12">
        <f>+S399-AVERAGE(S$3:S$874)</f>
        <v>1.5769218494967745E-5</v>
      </c>
      <c r="AD399" s="12">
        <f t="shared" si="7"/>
        <v>8.1794812959538714E-4</v>
      </c>
    </row>
    <row r="400" spans="1:30" x14ac:dyDescent="0.25">
      <c r="A400" s="11">
        <v>42590</v>
      </c>
      <c r="B400" s="13">
        <v>654.21</v>
      </c>
      <c r="C400" s="10">
        <v>467.517</v>
      </c>
      <c r="D400" s="10">
        <v>35.295000000000002</v>
      </c>
      <c r="E400" s="10">
        <v>0.2175</v>
      </c>
      <c r="F400" s="15">
        <v>497.74860000000001</v>
      </c>
      <c r="G400" s="10">
        <v>48.23</v>
      </c>
      <c r="H400" s="10">
        <v>501.05439999999999</v>
      </c>
      <c r="I400" s="10">
        <v>2.3319000000000001</v>
      </c>
      <c r="J400" s="10">
        <v>170.15701999999999</v>
      </c>
      <c r="K400" s="14" t="s">
        <v>9</v>
      </c>
      <c r="L400" s="20">
        <f>+B399/B400-1</f>
        <v>4.1271151465125389E-3</v>
      </c>
      <c r="M400" s="20">
        <f>+C399/C400-1</f>
        <v>1.5888192301027892E-3</v>
      </c>
      <c r="N400" s="20">
        <f>+D399/D400-1</f>
        <v>-9.4064315058790537E-3</v>
      </c>
      <c r="O400" s="20">
        <f>+E399/E400-1</f>
        <v>-7.3563218390804153E-3</v>
      </c>
      <c r="P400" s="20">
        <f>+F399/F400-1</f>
        <v>5.8844967117943625E-4</v>
      </c>
      <c r="Q400" s="20">
        <f>+G399/G400-1</f>
        <v>-8.5009330292348251E-3</v>
      </c>
      <c r="R400" s="20">
        <f>+H399/H400-1</f>
        <v>-2.6212722610559069E-3</v>
      </c>
      <c r="S400" s="20">
        <f>+I399/I400-1</f>
        <v>6.0465714653286096E-3</v>
      </c>
      <c r="T400" s="20">
        <f>+J399/J400-1</f>
        <v>-1.1495264785430503E-3</v>
      </c>
      <c r="U400" s="14" t="s">
        <v>9</v>
      </c>
      <c r="V400" s="12">
        <f>+L400-AVERAGE(L$3:L$874)</f>
        <v>4.195799341526329E-3</v>
      </c>
      <c r="W400" s="12">
        <f>+M400-AVERAGE(M$3:M$874)</f>
        <v>1.4883809287661429E-3</v>
      </c>
      <c r="X400" s="12">
        <f>+N400-AVERAGE(N$3:N$874)</f>
        <v>-9.6930161942278166E-3</v>
      </c>
      <c r="Y400" s="12">
        <f>+O400-AVERAGE(O$3:O$874)</f>
        <v>-7.5426713913273047E-3</v>
      </c>
      <c r="Z400" s="12">
        <f>+P400-AVERAGE(P$3:P$874)</f>
        <v>5.1721564123005811E-4</v>
      </c>
      <c r="AA400" s="12">
        <f>+Q400-AVERAGE(Q$3:Q$874)</f>
        <v>-8.6553658562532644E-3</v>
      </c>
      <c r="AB400" s="12">
        <f>+R400-AVERAGE(R$3:R$874)</f>
        <v>-2.6652416679682892E-3</v>
      </c>
      <c r="AC400" s="12">
        <f>+S400-AVERAGE(S$3:S$874)</f>
        <v>6.0197149378730906E-3</v>
      </c>
      <c r="AD400" s="12">
        <f t="shared" si="7"/>
        <v>-1.1535884262933883E-3</v>
      </c>
    </row>
    <row r="401" spans="1:30" x14ac:dyDescent="0.25">
      <c r="A401" s="11">
        <v>42591</v>
      </c>
      <c r="B401" s="13">
        <v>652.63</v>
      </c>
      <c r="C401" s="10">
        <v>467.738</v>
      </c>
      <c r="D401" s="10">
        <v>35.402500000000003</v>
      </c>
      <c r="E401" s="10">
        <v>0.21870000000000001</v>
      </c>
      <c r="F401" s="15">
        <v>497.52089999999998</v>
      </c>
      <c r="G401" s="10">
        <v>48.69</v>
      </c>
      <c r="H401" s="10">
        <v>500.7971</v>
      </c>
      <c r="I401" s="10">
        <v>2.3365999999999998</v>
      </c>
      <c r="J401" s="10">
        <v>170.29102</v>
      </c>
      <c r="K401" s="14" t="s">
        <v>9</v>
      </c>
      <c r="L401" s="20">
        <f>+B400/B401-1</f>
        <v>2.4209735991296277E-3</v>
      </c>
      <c r="M401" s="20">
        <f>+C400/C401-1</f>
        <v>-4.724867340263339E-4</v>
      </c>
      <c r="N401" s="20">
        <f>+D400/D401-1</f>
        <v>-3.036508721135589E-3</v>
      </c>
      <c r="O401" s="20">
        <f>+E400/E401-1</f>
        <v>-5.4869684499314619E-3</v>
      </c>
      <c r="P401" s="20">
        <f>+F400/F401-1</f>
        <v>4.5766921550427497E-4</v>
      </c>
      <c r="Q401" s="20">
        <f>+G400/G401-1</f>
        <v>-9.4475251591702447E-3</v>
      </c>
      <c r="R401" s="20">
        <f>+H400/H401-1</f>
        <v>5.1378093044074369E-4</v>
      </c>
      <c r="S401" s="20">
        <f>+I400/I401-1</f>
        <v>-2.0114696567661294E-3</v>
      </c>
      <c r="T401" s="20">
        <f>+J400/J401-1</f>
        <v>-7.8688823403616492E-4</v>
      </c>
      <c r="U401" s="14" t="s">
        <v>9</v>
      </c>
      <c r="V401" s="12">
        <f>+L401-AVERAGE(L$3:L$874)</f>
        <v>2.4896577941434178E-3</v>
      </c>
      <c r="W401" s="12">
        <f>+M401-AVERAGE(M$3:M$874)</f>
        <v>-5.729250353629804E-4</v>
      </c>
      <c r="X401" s="12">
        <f>+N401-AVERAGE(N$3:N$874)</f>
        <v>-3.3230934094843523E-3</v>
      </c>
      <c r="Y401" s="12">
        <f>+O401-AVERAGE(O$3:O$874)</f>
        <v>-5.6733180021783514E-3</v>
      </c>
      <c r="Z401" s="12">
        <f>+P401-AVERAGE(P$3:P$874)</f>
        <v>3.8643518555489683E-4</v>
      </c>
      <c r="AA401" s="12">
        <f>+Q401-AVERAGE(Q$3:Q$874)</f>
        <v>-9.601957986188684E-3</v>
      </c>
      <c r="AB401" s="12">
        <f>+R401-AVERAGE(R$3:R$874)</f>
        <v>4.6981152352836122E-4</v>
      </c>
      <c r="AC401" s="12">
        <f>+S401-AVERAGE(S$3:S$874)</f>
        <v>-2.0383261842216479E-3</v>
      </c>
      <c r="AD401" s="12">
        <f t="shared" si="7"/>
        <v>-7.9095018178650285E-4</v>
      </c>
    </row>
    <row r="402" spans="1:30" x14ac:dyDescent="0.25">
      <c r="A402" s="11">
        <v>42592</v>
      </c>
      <c r="B402" s="13">
        <v>648.96</v>
      </c>
      <c r="C402" s="10">
        <v>467.25040000000001</v>
      </c>
      <c r="D402" s="10">
        <v>35.249299999999998</v>
      </c>
      <c r="E402" s="10">
        <v>0.22070000000000001</v>
      </c>
      <c r="F402" s="15">
        <v>497.03859999999997</v>
      </c>
      <c r="G402" s="10">
        <v>48.84</v>
      </c>
      <c r="H402" s="10">
        <v>499.97629999999998</v>
      </c>
      <c r="I402" s="10">
        <v>2.3348</v>
      </c>
      <c r="J402" s="10">
        <v>170.01972000000001</v>
      </c>
      <c r="K402" s="14" t="s">
        <v>9</v>
      </c>
      <c r="L402" s="20">
        <f>+B401/B402-1</f>
        <v>5.6552021696252286E-3</v>
      </c>
      <c r="M402" s="20">
        <f>+C401/C402-1</f>
        <v>1.0435518086233664E-3</v>
      </c>
      <c r="N402" s="20">
        <f>+D401/D402-1</f>
        <v>4.3461855980120312E-3</v>
      </c>
      <c r="O402" s="20">
        <f>+E401/E402-1</f>
        <v>-9.0620752152242856E-3</v>
      </c>
      <c r="P402" s="20">
        <f>+F401/F402-1</f>
        <v>9.7034717223176692E-4</v>
      </c>
      <c r="Q402" s="20">
        <f>+G401/G402-1</f>
        <v>-3.0712530712532216E-3</v>
      </c>
      <c r="R402" s="20">
        <f>+H401/H402-1</f>
        <v>1.6416778155285972E-3</v>
      </c>
      <c r="S402" s="20">
        <f>+I401/I402-1</f>
        <v>7.7094397807075943E-4</v>
      </c>
      <c r="T402" s="20">
        <f>+J401/J402-1</f>
        <v>1.59569725205988E-3</v>
      </c>
      <c r="U402" s="14" t="s">
        <v>9</v>
      </c>
      <c r="V402" s="12">
        <f>+L402-AVERAGE(L$3:L$874)</f>
        <v>5.7238863646390187E-3</v>
      </c>
      <c r="W402" s="12">
        <f>+M402-AVERAGE(M$3:M$874)</f>
        <v>9.4311350728671988E-4</v>
      </c>
      <c r="X402" s="12">
        <f>+N402-AVERAGE(N$3:N$874)</f>
        <v>4.0596009096632675E-3</v>
      </c>
      <c r="Y402" s="12">
        <f>+O402-AVERAGE(O$3:O$874)</f>
        <v>-9.248424767471175E-3</v>
      </c>
      <c r="Z402" s="12">
        <f>+P402-AVERAGE(P$3:P$874)</f>
        <v>8.9911314228238877E-4</v>
      </c>
      <c r="AA402" s="12">
        <f>+Q402-AVERAGE(Q$3:Q$874)</f>
        <v>-3.22568589827166E-3</v>
      </c>
      <c r="AB402" s="12">
        <f>+R402-AVERAGE(R$3:R$874)</f>
        <v>1.5977084086162146E-3</v>
      </c>
      <c r="AC402" s="12">
        <f>+S402-AVERAGE(S$3:S$874)</f>
        <v>7.4408745061524081E-4</v>
      </c>
      <c r="AD402" s="12">
        <f t="shared" si="7"/>
        <v>1.5916353043095421E-3</v>
      </c>
    </row>
    <row r="403" spans="1:30" x14ac:dyDescent="0.25">
      <c r="A403" s="11">
        <v>42593</v>
      </c>
      <c r="B403" s="13">
        <v>642.92999999999995</v>
      </c>
      <c r="C403" s="10">
        <v>463.41430000000003</v>
      </c>
      <c r="D403" s="10">
        <v>35.256900000000002</v>
      </c>
      <c r="E403" s="10">
        <v>0.2223</v>
      </c>
      <c r="F403" s="15">
        <v>494.8766</v>
      </c>
      <c r="G403" s="10">
        <v>47.95</v>
      </c>
      <c r="H403" s="10">
        <v>494.91120000000001</v>
      </c>
      <c r="I403" s="10">
        <v>2.3092000000000001</v>
      </c>
      <c r="J403" s="10">
        <v>167.98192</v>
      </c>
      <c r="K403" s="14" t="s">
        <v>9</v>
      </c>
      <c r="L403" s="20">
        <f>+B402/B403-1</f>
        <v>9.3789370538006622E-3</v>
      </c>
      <c r="M403" s="20">
        <f>+C402/C403-1</f>
        <v>8.2779059688058432E-3</v>
      </c>
      <c r="N403" s="20">
        <f>+D402/D403-1</f>
        <v>-2.1556064203043235E-4</v>
      </c>
      <c r="O403" s="20">
        <f>+E402/E403-1</f>
        <v>-7.1974808816913649E-3</v>
      </c>
      <c r="P403" s="20">
        <f>+F402/F403-1</f>
        <v>4.3687658701179188E-3</v>
      </c>
      <c r="Q403" s="20">
        <f>+G402/G403-1</f>
        <v>1.8561001042752823E-2</v>
      </c>
      <c r="R403" s="20">
        <f>+H402/H403-1</f>
        <v>1.0234361234904288E-2</v>
      </c>
      <c r="S403" s="20">
        <f>+I402/I403-1</f>
        <v>1.1086090420924899E-2</v>
      </c>
      <c r="T403" s="20">
        <f>+J402/J403-1</f>
        <v>1.2131067438686305E-2</v>
      </c>
      <c r="U403" s="14" t="s">
        <v>9</v>
      </c>
      <c r="V403" s="12">
        <f>+L403-AVERAGE(L$3:L$874)</f>
        <v>9.4476212488144515E-3</v>
      </c>
      <c r="W403" s="12">
        <f>+M403-AVERAGE(M$3:M$874)</f>
        <v>8.177467667469197E-3</v>
      </c>
      <c r="X403" s="12">
        <f>+N403-AVERAGE(N$3:N$874)</f>
        <v>-5.0214533037919564E-4</v>
      </c>
      <c r="Y403" s="12">
        <f>+O403-AVERAGE(O$3:O$874)</f>
        <v>-7.3838304339382543E-3</v>
      </c>
      <c r="Z403" s="12">
        <f>+P403-AVERAGE(P$3:P$874)</f>
        <v>4.2975318401685409E-3</v>
      </c>
      <c r="AA403" s="12">
        <f>+Q403-AVERAGE(Q$3:Q$874)</f>
        <v>1.8406568215734383E-2</v>
      </c>
      <c r="AB403" s="12">
        <f>+R403-AVERAGE(R$3:R$874)</f>
        <v>1.0190391827991906E-2</v>
      </c>
      <c r="AC403" s="12">
        <f>+S403-AVERAGE(S$3:S$874)</f>
        <v>1.105923389346938E-2</v>
      </c>
      <c r="AD403" s="12">
        <f t="shared" si="7"/>
        <v>1.2127005490935967E-2</v>
      </c>
    </row>
    <row r="404" spans="1:30" x14ac:dyDescent="0.25">
      <c r="A404" s="11">
        <v>42594</v>
      </c>
      <c r="B404" s="13">
        <v>649.41999999999996</v>
      </c>
      <c r="C404" s="10">
        <v>468.25729999999999</v>
      </c>
      <c r="D404" s="10">
        <v>35.633000000000003</v>
      </c>
      <c r="E404" s="10">
        <v>0.22209999999999999</v>
      </c>
      <c r="F404" s="15">
        <v>502.46129999999999</v>
      </c>
      <c r="G404" s="10">
        <v>48.29</v>
      </c>
      <c r="H404" s="10">
        <v>497.82310000000001</v>
      </c>
      <c r="I404" s="10">
        <v>2.3460000000000001</v>
      </c>
      <c r="J404" s="10">
        <v>169.98192</v>
      </c>
      <c r="K404" s="14" t="s">
        <v>9</v>
      </c>
      <c r="L404" s="20">
        <f>+B403/B404-1</f>
        <v>-9.9935326907086841E-3</v>
      </c>
      <c r="M404" s="20">
        <f>+C403/C404-1</f>
        <v>-1.0342604375842002E-2</v>
      </c>
      <c r="N404" s="20">
        <f>+D403/D404-1</f>
        <v>-1.0554822776639661E-2</v>
      </c>
      <c r="O404" s="20">
        <f>+E403/E404-1</f>
        <v>9.0049527239988159E-4</v>
      </c>
      <c r="P404" s="20">
        <f>+F403/F404-1</f>
        <v>-1.5095092895711537E-2</v>
      </c>
      <c r="Q404" s="20">
        <f>+G403/G404-1</f>
        <v>-7.0407951956925618E-3</v>
      </c>
      <c r="R404" s="20">
        <f>+H403/H404-1</f>
        <v>-5.8492665366473018E-3</v>
      </c>
      <c r="S404" s="20">
        <f>+I403/I404-1</f>
        <v>-1.5686274509803866E-2</v>
      </c>
      <c r="T404" s="20">
        <f>+J403/J404-1</f>
        <v>-1.1765957226509749E-2</v>
      </c>
      <c r="U404" s="14" t="s">
        <v>9</v>
      </c>
      <c r="V404" s="12">
        <f>+L404-AVERAGE(L$3:L$874)</f>
        <v>-9.9248484956948949E-3</v>
      </c>
      <c r="W404" s="12">
        <f>+M404-AVERAGE(M$3:M$874)</f>
        <v>-1.0443042677178648E-2</v>
      </c>
      <c r="X404" s="12">
        <f>+N404-AVERAGE(N$3:N$874)</f>
        <v>-1.0841407464988424E-2</v>
      </c>
      <c r="Y404" s="12">
        <f>+O404-AVERAGE(O$3:O$874)</f>
        <v>7.1414572015299216E-4</v>
      </c>
      <c r="Z404" s="12">
        <f>+P404-AVERAGE(P$3:P$874)</f>
        <v>-1.5166326925660915E-2</v>
      </c>
      <c r="AA404" s="12">
        <f>+Q404-AVERAGE(Q$3:Q$874)</f>
        <v>-7.1952280227110003E-3</v>
      </c>
      <c r="AB404" s="12">
        <f>+R404-AVERAGE(R$3:R$874)</f>
        <v>-5.8932359435596845E-3</v>
      </c>
      <c r="AC404" s="12">
        <f>+S404-AVERAGE(S$3:S$874)</f>
        <v>-1.5713131037259385E-2</v>
      </c>
      <c r="AD404" s="12">
        <f t="shared" si="7"/>
        <v>-1.1770019174260087E-2</v>
      </c>
    </row>
    <row r="405" spans="1:30" x14ac:dyDescent="0.25">
      <c r="A405" s="11">
        <v>42597</v>
      </c>
      <c r="B405" s="13">
        <v>648.30999999999995</v>
      </c>
      <c r="C405" s="10">
        <v>468.20530000000002</v>
      </c>
      <c r="D405" s="10">
        <v>35.924799999999998</v>
      </c>
      <c r="E405" s="10">
        <v>0.2218</v>
      </c>
      <c r="F405" s="15">
        <v>502.49329999999998</v>
      </c>
      <c r="G405" s="10">
        <v>48.82</v>
      </c>
      <c r="H405" s="10">
        <v>498.36599999999999</v>
      </c>
      <c r="I405" s="10">
        <v>2.3464</v>
      </c>
      <c r="J405" s="10">
        <v>170.13692</v>
      </c>
      <c r="K405" s="14" t="s">
        <v>9</v>
      </c>
      <c r="L405" s="20">
        <f>+B404/B405-1</f>
        <v>1.7121438817848667E-3</v>
      </c>
      <c r="M405" s="20">
        <f>+C404/C405-1</f>
        <v>1.1106239079294866E-4</v>
      </c>
      <c r="N405" s="20">
        <f>+D404/D405-1</f>
        <v>-8.1225226027701325E-3</v>
      </c>
      <c r="O405" s="20">
        <f>+E404/E405-1</f>
        <v>1.3525698827772104E-3</v>
      </c>
      <c r="P405" s="20">
        <f>+F404/F405-1</f>
        <v>-6.3682441138968038E-5</v>
      </c>
      <c r="Q405" s="20">
        <f>+G404/G405-1</f>
        <v>-1.0856206472757091E-2</v>
      </c>
      <c r="R405" s="20">
        <f>+H404/H405-1</f>
        <v>-1.0893600285732941E-3</v>
      </c>
      <c r="S405" s="20">
        <f>+I404/I405-1</f>
        <v>-1.7047391749058782E-4</v>
      </c>
      <c r="T405" s="20">
        <f>+J404/J405-1</f>
        <v>-9.110309508365555E-4</v>
      </c>
      <c r="U405" s="14" t="s">
        <v>9</v>
      </c>
      <c r="V405" s="12">
        <f>+L405-AVERAGE(L$3:L$874)</f>
        <v>1.7808280767986568E-3</v>
      </c>
      <c r="W405" s="12">
        <f>+M405-AVERAGE(M$3:M$874)</f>
        <v>1.0624089456302187E-5</v>
      </c>
      <c r="X405" s="12">
        <f>+N405-AVERAGE(N$3:N$874)</f>
        <v>-8.4091072911188953E-3</v>
      </c>
      <c r="Y405" s="12">
        <f>+O405-AVERAGE(O$3:O$874)</f>
        <v>1.1662203305303209E-3</v>
      </c>
      <c r="Z405" s="12">
        <f>+P405-AVERAGE(P$3:P$874)</f>
        <v>-1.3491647108834618E-4</v>
      </c>
      <c r="AA405" s="12">
        <f>+Q405-AVERAGE(Q$3:Q$874)</f>
        <v>-1.101063929977553E-2</v>
      </c>
      <c r="AB405" s="12">
        <f>+R405-AVERAGE(R$3:R$874)</f>
        <v>-1.1333294354856766E-3</v>
      </c>
      <c r="AC405" s="12">
        <f>+S405-AVERAGE(S$3:S$874)</f>
        <v>-1.9733044494610647E-4</v>
      </c>
      <c r="AD405" s="12">
        <f t="shared" si="7"/>
        <v>-9.1509289858689342E-4</v>
      </c>
    </row>
    <row r="406" spans="1:30" x14ac:dyDescent="0.25">
      <c r="A406" s="11">
        <v>42598</v>
      </c>
      <c r="B406" s="13">
        <v>651.53</v>
      </c>
      <c r="C406" s="10">
        <v>474.67860000000002</v>
      </c>
      <c r="D406" s="10">
        <v>36.0976</v>
      </c>
      <c r="E406" s="10">
        <v>0.22459999999999999</v>
      </c>
      <c r="F406" s="15">
        <v>506.90550000000002</v>
      </c>
      <c r="G406" s="10">
        <v>48.58</v>
      </c>
      <c r="H406" s="10">
        <v>501.77429999999998</v>
      </c>
      <c r="I406" s="10">
        <v>2.3729</v>
      </c>
      <c r="J406" s="10">
        <v>172.06721999999999</v>
      </c>
      <c r="K406" s="14" t="s">
        <v>9</v>
      </c>
      <c r="L406" s="20">
        <f>+B405/B406-1</f>
        <v>-4.9422129449143704E-3</v>
      </c>
      <c r="M406" s="20">
        <f>+C405/C406-1</f>
        <v>-1.3637227378693662E-2</v>
      </c>
      <c r="N406" s="20">
        <f>+D405/D406-1</f>
        <v>-4.7870218518683005E-3</v>
      </c>
      <c r="O406" s="20">
        <f>+E405/E406-1</f>
        <v>-1.2466607301869992E-2</v>
      </c>
      <c r="P406" s="20">
        <f>+F405/F406-1</f>
        <v>-8.7041864805176283E-3</v>
      </c>
      <c r="Q406" s="20">
        <f>+G405/G406-1</f>
        <v>4.9403046521203642E-3</v>
      </c>
      <c r="R406" s="20">
        <f>+H405/H406-1</f>
        <v>-6.7924961481685697E-3</v>
      </c>
      <c r="S406" s="20">
        <f>+I405/I406-1</f>
        <v>-1.1167769396097538E-2</v>
      </c>
      <c r="T406" s="20">
        <f>+J405/J406-1</f>
        <v>-1.1218290154277999E-2</v>
      </c>
      <c r="U406" s="14" t="s">
        <v>9</v>
      </c>
      <c r="V406" s="12">
        <f>+L406-AVERAGE(L$3:L$874)</f>
        <v>-4.8735287499005802E-3</v>
      </c>
      <c r="W406" s="12">
        <f>+M406-AVERAGE(M$3:M$874)</f>
        <v>-1.3737665680030308E-2</v>
      </c>
      <c r="X406" s="12">
        <f>+N406-AVERAGE(N$3:N$874)</f>
        <v>-5.0736065402170643E-3</v>
      </c>
      <c r="Y406" s="12">
        <f>+O406-AVERAGE(O$3:O$874)</f>
        <v>-1.2652956854116881E-2</v>
      </c>
      <c r="Z406" s="12">
        <f>+P406-AVERAGE(P$3:P$874)</f>
        <v>-8.7754205104670063E-3</v>
      </c>
      <c r="AA406" s="12">
        <f>+Q406-AVERAGE(Q$3:Q$874)</f>
        <v>4.7858718251019257E-3</v>
      </c>
      <c r="AB406" s="12">
        <f>+R406-AVERAGE(R$3:R$874)</f>
        <v>-6.8364655550809525E-3</v>
      </c>
      <c r="AC406" s="12">
        <f>+S406-AVERAGE(S$3:S$874)</f>
        <v>-1.1194625923553057E-2</v>
      </c>
      <c r="AD406" s="12">
        <f t="shared" si="7"/>
        <v>-1.1222352102028337E-2</v>
      </c>
    </row>
    <row r="407" spans="1:30" x14ac:dyDescent="0.25">
      <c r="A407" s="11">
        <v>42599</v>
      </c>
      <c r="B407" s="13">
        <v>658.15</v>
      </c>
      <c r="C407" s="10">
        <v>477.09660000000002</v>
      </c>
      <c r="D407" s="10">
        <v>36.281300000000002</v>
      </c>
      <c r="E407" s="10">
        <v>0.22600000000000001</v>
      </c>
      <c r="F407" s="15">
        <v>512.24130000000002</v>
      </c>
      <c r="G407" s="10">
        <v>49.18</v>
      </c>
      <c r="H407" s="10">
        <v>503.68950000000001</v>
      </c>
      <c r="I407" s="10">
        <v>2.3885999999999998</v>
      </c>
      <c r="J407" s="10">
        <v>173.25282999999999</v>
      </c>
      <c r="K407" s="14" t="s">
        <v>9</v>
      </c>
      <c r="L407" s="20">
        <f>+B406/B407-1</f>
        <v>-1.0058497303046421E-2</v>
      </c>
      <c r="M407" s="20">
        <f>+C406/C407-1</f>
        <v>-5.0681560086573985E-3</v>
      </c>
      <c r="N407" s="20">
        <f>+D406/D407-1</f>
        <v>-5.0632143831671472E-3</v>
      </c>
      <c r="O407" s="20">
        <f>+E406/E407-1</f>
        <v>-6.1946902654868019E-3</v>
      </c>
      <c r="P407" s="20">
        <f>+F406/F407-1</f>
        <v>-1.0416575157059738E-2</v>
      </c>
      <c r="Q407" s="20">
        <f>+G406/G407-1</f>
        <v>-1.2200081333875623E-2</v>
      </c>
      <c r="R407" s="20">
        <f>+H406/H407-1</f>
        <v>-3.8023425145848888E-3</v>
      </c>
      <c r="S407" s="20">
        <f>+I406/I407-1</f>
        <v>-6.5728878841161409E-3</v>
      </c>
      <c r="T407" s="20">
        <f>+J406/J407-1</f>
        <v>-6.8432359806186449E-3</v>
      </c>
      <c r="U407" s="14" t="s">
        <v>9</v>
      </c>
      <c r="V407" s="12">
        <f>+L407-AVERAGE(L$3:L$874)</f>
        <v>-9.9898131080326316E-3</v>
      </c>
      <c r="W407" s="12">
        <f>+M407-AVERAGE(M$3:M$874)</f>
        <v>-5.1685943099940446E-3</v>
      </c>
      <c r="X407" s="12">
        <f>+N407-AVERAGE(N$3:N$874)</f>
        <v>-5.3497990715159109E-3</v>
      </c>
      <c r="Y407" s="12">
        <f>+O407-AVERAGE(O$3:O$874)</f>
        <v>-6.3810398177336913E-3</v>
      </c>
      <c r="Z407" s="12">
        <f>+P407-AVERAGE(P$3:P$874)</f>
        <v>-1.0487809187009116E-2</v>
      </c>
      <c r="AA407" s="12">
        <f>+Q407-AVERAGE(Q$3:Q$874)</f>
        <v>-1.2354514160894062E-2</v>
      </c>
      <c r="AB407" s="12">
        <f>+R407-AVERAGE(R$3:R$874)</f>
        <v>-3.8463119214972711E-3</v>
      </c>
      <c r="AC407" s="12">
        <f>+S407-AVERAGE(S$3:S$874)</f>
        <v>-6.5997444115716598E-3</v>
      </c>
      <c r="AD407" s="12">
        <f t="shared" si="7"/>
        <v>-6.8472979283689828E-3</v>
      </c>
    </row>
    <row r="408" spans="1:30" x14ac:dyDescent="0.25">
      <c r="A408" s="11">
        <v>42600</v>
      </c>
      <c r="B408" s="13">
        <v>656.37</v>
      </c>
      <c r="C408" s="10">
        <v>479.55939999999998</v>
      </c>
      <c r="D408" s="10">
        <v>36.171100000000003</v>
      </c>
      <c r="E408" s="10">
        <v>0.22850000000000001</v>
      </c>
      <c r="F408" s="15">
        <v>514.7106</v>
      </c>
      <c r="G408" s="10">
        <v>49.19</v>
      </c>
      <c r="H408" s="10">
        <v>505.65120000000002</v>
      </c>
      <c r="I408" s="10">
        <v>2.4079000000000002</v>
      </c>
      <c r="J408" s="10">
        <v>174.02202</v>
      </c>
      <c r="K408" s="14" t="s">
        <v>9</v>
      </c>
      <c r="L408" s="20">
        <f>+B407/B408-1</f>
        <v>2.7118850648262249E-3</v>
      </c>
      <c r="M408" s="20">
        <f>+C407/C408-1</f>
        <v>-5.1355473378270622E-3</v>
      </c>
      <c r="N408" s="20">
        <f>+D407/D408-1</f>
        <v>3.0466311502830301E-3</v>
      </c>
      <c r="O408" s="20">
        <f>+E407/E408-1</f>
        <v>-1.0940919037199182E-2</v>
      </c>
      <c r="P408" s="20">
        <f>+F407/F408-1</f>
        <v>-4.7974531707720702E-3</v>
      </c>
      <c r="Q408" s="20">
        <f>+G407/G408-1</f>
        <v>-2.0329335230728773E-4</v>
      </c>
      <c r="R408" s="20">
        <f>+H407/H408-1</f>
        <v>-3.8795517542526969E-3</v>
      </c>
      <c r="S408" s="20">
        <f>+I407/I408-1</f>
        <v>-8.0152830267038455E-3</v>
      </c>
      <c r="T408" s="20">
        <f>+J407/J408-1</f>
        <v>-4.4200728160723735E-3</v>
      </c>
      <c r="U408" s="14" t="s">
        <v>9</v>
      </c>
      <c r="V408" s="12">
        <f>+L408-AVERAGE(L$3:L$874)</f>
        <v>2.7805692598400151E-3</v>
      </c>
      <c r="W408" s="12">
        <f>+M408-AVERAGE(M$3:M$874)</f>
        <v>-5.2359856391637084E-3</v>
      </c>
      <c r="X408" s="12">
        <f>+N408-AVERAGE(N$3:N$874)</f>
        <v>2.7600464619342668E-3</v>
      </c>
      <c r="Y408" s="12">
        <f>+O408-AVERAGE(O$3:O$874)</f>
        <v>-1.1127268589446071E-2</v>
      </c>
      <c r="Z408" s="12">
        <f>+P408-AVERAGE(P$3:P$874)</f>
        <v>-4.8686872007214482E-3</v>
      </c>
      <c r="AA408" s="12">
        <f>+Q408-AVERAGE(Q$3:Q$874)</f>
        <v>-3.577261793257263E-4</v>
      </c>
      <c r="AB408" s="12">
        <f>+R408-AVERAGE(R$3:R$874)</f>
        <v>-3.9235211611650797E-3</v>
      </c>
      <c r="AC408" s="12">
        <f>+S408-AVERAGE(S$3:S$874)</f>
        <v>-8.0421395541593645E-3</v>
      </c>
      <c r="AD408" s="12">
        <f t="shared" si="7"/>
        <v>-4.4241347638227114E-3</v>
      </c>
    </row>
    <row r="409" spans="1:30" x14ac:dyDescent="0.25">
      <c r="A409" s="11">
        <v>42601</v>
      </c>
      <c r="B409" s="13">
        <v>660.59</v>
      </c>
      <c r="C409" s="10">
        <v>482.26369999999997</v>
      </c>
      <c r="D409" s="10">
        <v>36.354199999999999</v>
      </c>
      <c r="E409" s="10">
        <v>0.23180000000000001</v>
      </c>
      <c r="F409" s="15">
        <v>514.90989999999999</v>
      </c>
      <c r="G409" s="10">
        <v>49.06</v>
      </c>
      <c r="H409" s="10">
        <v>505.28179999999998</v>
      </c>
      <c r="I409" s="10">
        <v>2.4182999999999999</v>
      </c>
      <c r="J409" s="10">
        <v>174.21383</v>
      </c>
      <c r="K409" s="14" t="s">
        <v>9</v>
      </c>
      <c r="L409" s="20">
        <f>+B408/B409-1</f>
        <v>-6.3882287046428399E-3</v>
      </c>
      <c r="M409" s="20">
        <f>+C408/C409-1</f>
        <v>-5.6075130680579566E-3</v>
      </c>
      <c r="N409" s="20">
        <f>+D408/D409-1</f>
        <v>-5.0365569865379323E-3</v>
      </c>
      <c r="O409" s="20">
        <f>+E408/E409-1</f>
        <v>-1.4236410698878377E-2</v>
      </c>
      <c r="P409" s="20">
        <f>+F408/F409-1</f>
        <v>-3.8705800762428577E-4</v>
      </c>
      <c r="Q409" s="20">
        <f>+G408/G409-1</f>
        <v>2.6498165511616989E-3</v>
      </c>
      <c r="R409" s="20">
        <f>+H408/H409-1</f>
        <v>7.3107719296450213E-4</v>
      </c>
      <c r="S409" s="20">
        <f>+I408/I409-1</f>
        <v>-4.3005417028489923E-3</v>
      </c>
      <c r="T409" s="20">
        <f>+J408/J409-1</f>
        <v>-1.1010032900373723E-3</v>
      </c>
      <c r="U409" s="14" t="s">
        <v>9</v>
      </c>
      <c r="V409" s="12">
        <f>+L409-AVERAGE(L$3:L$874)</f>
        <v>-6.3195445096290498E-3</v>
      </c>
      <c r="W409" s="12">
        <f>+M409-AVERAGE(M$3:M$874)</f>
        <v>-5.7079513693946028E-3</v>
      </c>
      <c r="X409" s="12">
        <f>+N409-AVERAGE(N$3:N$874)</f>
        <v>-5.323141674886696E-3</v>
      </c>
      <c r="Y409" s="12">
        <f>+O409-AVERAGE(O$3:O$874)</f>
        <v>-1.4422760251125266E-2</v>
      </c>
      <c r="Z409" s="12">
        <f>+P409-AVERAGE(P$3:P$874)</f>
        <v>-4.5829203757366392E-4</v>
      </c>
      <c r="AA409" s="12">
        <f>+Q409-AVERAGE(Q$3:Q$874)</f>
        <v>2.4953837241432604E-3</v>
      </c>
      <c r="AB409" s="12">
        <f>+R409-AVERAGE(R$3:R$874)</f>
        <v>6.8710778605211972E-4</v>
      </c>
      <c r="AC409" s="12">
        <f>+S409-AVERAGE(S$3:S$874)</f>
        <v>-4.3273982303045112E-3</v>
      </c>
      <c r="AD409" s="12">
        <f t="shared" si="7"/>
        <v>-1.1050652377877102E-3</v>
      </c>
    </row>
    <row r="410" spans="1:30" x14ac:dyDescent="0.25">
      <c r="A410" s="11">
        <v>42604</v>
      </c>
      <c r="B410" s="13">
        <v>668.58</v>
      </c>
      <c r="C410" s="10">
        <v>486.14049999999997</v>
      </c>
      <c r="D410" s="10">
        <v>36.556800000000003</v>
      </c>
      <c r="E410" s="10">
        <v>0.23130000000000001</v>
      </c>
      <c r="F410" s="15">
        <v>516.47280000000001</v>
      </c>
      <c r="G410" s="10">
        <v>49.23</v>
      </c>
      <c r="H410" s="10">
        <v>510.06920000000002</v>
      </c>
      <c r="I410" s="10">
        <v>2.4380999999999999</v>
      </c>
      <c r="J410" s="10">
        <v>175.65642</v>
      </c>
      <c r="K410" s="14" t="s">
        <v>9</v>
      </c>
      <c r="L410" s="20">
        <f>+B409/B410-1</f>
        <v>-1.1950701486733051E-2</v>
      </c>
      <c r="M410" s="20">
        <f>+C409/C410-1</f>
        <v>-7.9746493040592226E-3</v>
      </c>
      <c r="N410" s="20">
        <f>+D409/D410-1</f>
        <v>-5.5420605742297901E-3</v>
      </c>
      <c r="O410" s="20">
        <f>+E409/E410-1</f>
        <v>2.1616947686986521E-3</v>
      </c>
      <c r="P410" s="20">
        <f>+F409/F410-1</f>
        <v>-3.0261032139543564E-3</v>
      </c>
      <c r="Q410" s="20">
        <f>+G409/G410-1</f>
        <v>-3.4531789559211212E-3</v>
      </c>
      <c r="R410" s="20">
        <f>+H409/H410-1</f>
        <v>-9.3857853012886405E-3</v>
      </c>
      <c r="S410" s="20">
        <f>+I409/I410-1</f>
        <v>-8.1210778885197898E-3</v>
      </c>
      <c r="T410" s="20">
        <f>+J409/J410-1</f>
        <v>-8.2125663269239091E-3</v>
      </c>
      <c r="U410" s="14" t="s">
        <v>9</v>
      </c>
      <c r="V410" s="12">
        <f>+L410-AVERAGE(L$3:L$874)</f>
        <v>-1.1882017291719262E-2</v>
      </c>
      <c r="W410" s="12">
        <f>+M410-AVERAGE(M$3:M$874)</f>
        <v>-8.0750876053958687E-3</v>
      </c>
      <c r="X410" s="12">
        <f>+N410-AVERAGE(N$3:N$874)</f>
        <v>-5.8286452625785539E-3</v>
      </c>
      <c r="Y410" s="12">
        <f>+O410-AVERAGE(O$3:O$874)</f>
        <v>1.9753452164517626E-3</v>
      </c>
      <c r="Z410" s="12">
        <f>+P410-AVERAGE(P$3:P$874)</f>
        <v>-3.0973372439037344E-3</v>
      </c>
      <c r="AA410" s="12">
        <f>+Q410-AVERAGE(Q$3:Q$874)</f>
        <v>-3.6076117829395597E-3</v>
      </c>
      <c r="AB410" s="12">
        <f>+R410-AVERAGE(R$3:R$874)</f>
        <v>-9.4297547082010224E-3</v>
      </c>
      <c r="AC410" s="12">
        <f>+S410-AVERAGE(S$3:S$874)</f>
        <v>-8.1479344159753088E-3</v>
      </c>
      <c r="AD410" s="12">
        <f t="shared" si="7"/>
        <v>-8.216628274674247E-3</v>
      </c>
    </row>
    <row r="411" spans="1:30" x14ac:dyDescent="0.25">
      <c r="A411" s="11">
        <v>42605</v>
      </c>
      <c r="B411" s="13">
        <v>671.41</v>
      </c>
      <c r="C411" s="10">
        <v>490.34769999999997</v>
      </c>
      <c r="D411" s="10">
        <v>36.2395</v>
      </c>
      <c r="E411" s="10">
        <v>0.23019999999999999</v>
      </c>
      <c r="F411" s="15">
        <v>521.06740000000002</v>
      </c>
      <c r="G411" s="10">
        <v>48.05</v>
      </c>
      <c r="H411" s="10">
        <v>512.38930000000005</v>
      </c>
      <c r="I411" s="10">
        <v>2.4527999999999999</v>
      </c>
      <c r="J411" s="10">
        <v>176.43101999999999</v>
      </c>
      <c r="K411" s="14" t="s">
        <v>9</v>
      </c>
      <c r="L411" s="20">
        <f>+B410/B411-1</f>
        <v>-4.2150102024097746E-3</v>
      </c>
      <c r="M411" s="20">
        <f>+C410/C411-1</f>
        <v>-8.5800341268043034E-3</v>
      </c>
      <c r="N411" s="20">
        <f>+D410/D411-1</f>
        <v>8.7556395645635998E-3</v>
      </c>
      <c r="O411" s="20">
        <f>+E410/E411-1</f>
        <v>4.7784535186794486E-3</v>
      </c>
      <c r="P411" s="20">
        <f>+F410/F411-1</f>
        <v>-8.8176692688892722E-3</v>
      </c>
      <c r="Q411" s="20">
        <f>+G410/G411-1</f>
        <v>2.455775234131119E-2</v>
      </c>
      <c r="R411" s="20">
        <f>+H410/H411-1</f>
        <v>-4.5280024387707174E-3</v>
      </c>
      <c r="S411" s="20">
        <f>+I410/I411-1</f>
        <v>-5.9931506849314475E-3</v>
      </c>
      <c r="T411" s="20">
        <f>+J410/J411-1</f>
        <v>-4.3903844119927982E-3</v>
      </c>
      <c r="U411" s="14" t="s">
        <v>9</v>
      </c>
      <c r="V411" s="12">
        <f>+L411-AVERAGE(L$3:L$874)</f>
        <v>-4.1463260073959845E-3</v>
      </c>
      <c r="W411" s="12">
        <f>+M411-AVERAGE(M$3:M$874)</f>
        <v>-8.6804724281409496E-3</v>
      </c>
      <c r="X411" s="12">
        <f>+N411-AVERAGE(N$3:N$874)</f>
        <v>8.469054876214837E-3</v>
      </c>
      <c r="Y411" s="12">
        <f>+O411-AVERAGE(O$3:O$874)</f>
        <v>4.5921039664325591E-3</v>
      </c>
      <c r="Z411" s="12">
        <f>+P411-AVERAGE(P$3:P$874)</f>
        <v>-8.8889032988386501E-3</v>
      </c>
      <c r="AA411" s="12">
        <f>+Q411-AVERAGE(Q$3:Q$874)</f>
        <v>2.440331951429275E-2</v>
      </c>
      <c r="AB411" s="12">
        <f>+R411-AVERAGE(R$3:R$874)</f>
        <v>-4.5719718456831001E-3</v>
      </c>
      <c r="AC411" s="12">
        <f>+S411-AVERAGE(S$3:S$874)</f>
        <v>-6.0200072123869665E-3</v>
      </c>
      <c r="AD411" s="12">
        <f t="shared" si="7"/>
        <v>-4.3944463597431361E-3</v>
      </c>
    </row>
    <row r="412" spans="1:30" x14ac:dyDescent="0.25">
      <c r="A412" s="11">
        <v>42606</v>
      </c>
      <c r="B412" s="13">
        <v>670.15</v>
      </c>
      <c r="C412" s="10">
        <v>490.03280000000001</v>
      </c>
      <c r="D412" s="10">
        <v>36.309199999999997</v>
      </c>
      <c r="E412" s="10">
        <v>0.2276</v>
      </c>
      <c r="F412" s="15">
        <v>518.30579999999998</v>
      </c>
      <c r="G412" s="10">
        <v>47.3</v>
      </c>
      <c r="H412" s="10">
        <v>510.12830000000002</v>
      </c>
      <c r="I412" s="10">
        <v>2.4382999999999999</v>
      </c>
      <c r="J412" s="10">
        <v>175.14182</v>
      </c>
      <c r="K412" s="14" t="s">
        <v>9</v>
      </c>
      <c r="L412" s="20">
        <f>+B411/B412-1</f>
        <v>1.8801760799820322E-3</v>
      </c>
      <c r="M412" s="20">
        <f>+C411/C412-1</f>
        <v>6.4261004569488023E-4</v>
      </c>
      <c r="N412" s="20">
        <f>+D411/D412-1</f>
        <v>-1.919623676643889E-3</v>
      </c>
      <c r="O412" s="20">
        <f>+E411/E412-1</f>
        <v>1.1423550087873435E-2</v>
      </c>
      <c r="P412" s="20">
        <f>+F411/F412-1</f>
        <v>5.3281286838773312E-3</v>
      </c>
      <c r="Q412" s="20">
        <f>+G411/G412-1</f>
        <v>1.5856236786469413E-2</v>
      </c>
      <c r="R412" s="20">
        <f>+H411/H412-1</f>
        <v>4.4322183262524018E-3</v>
      </c>
      <c r="S412" s="20">
        <f>+I411/I412-1</f>
        <v>5.9467661895582502E-3</v>
      </c>
      <c r="T412" s="20">
        <f>+J411/J412-1</f>
        <v>7.3608918760807995E-3</v>
      </c>
      <c r="U412" s="14" t="s">
        <v>9</v>
      </c>
      <c r="V412" s="12">
        <f>+L412-AVERAGE(L$3:L$874)</f>
        <v>1.9488602749958223E-3</v>
      </c>
      <c r="W412" s="12">
        <f>+M412-AVERAGE(M$3:M$874)</f>
        <v>5.4217174435823373E-4</v>
      </c>
      <c r="X412" s="12">
        <f>+N412-AVERAGE(N$3:N$874)</f>
        <v>-2.2062083649926523E-3</v>
      </c>
      <c r="Y412" s="12">
        <f>+O412-AVERAGE(O$3:O$874)</f>
        <v>1.1237200535626546E-2</v>
      </c>
      <c r="Z412" s="12">
        <f>+P412-AVERAGE(P$3:P$874)</f>
        <v>5.2568946539279533E-3</v>
      </c>
      <c r="AA412" s="12">
        <f>+Q412-AVERAGE(Q$3:Q$874)</f>
        <v>1.5701803959450974E-2</v>
      </c>
      <c r="AB412" s="12">
        <f>+R412-AVERAGE(R$3:R$874)</f>
        <v>4.388248919340019E-3</v>
      </c>
      <c r="AC412" s="12">
        <f>+S412-AVERAGE(S$3:S$874)</f>
        <v>5.9199096621027313E-3</v>
      </c>
      <c r="AD412" s="12">
        <f t="shared" si="7"/>
        <v>7.3568299283304616E-3</v>
      </c>
    </row>
    <row r="413" spans="1:30" x14ac:dyDescent="0.25">
      <c r="A413" s="11">
        <v>42607</v>
      </c>
      <c r="B413" s="13">
        <v>663.32</v>
      </c>
      <c r="C413" s="10">
        <v>483.8571</v>
      </c>
      <c r="D413" s="10">
        <v>36.089199999999998</v>
      </c>
      <c r="E413" s="10">
        <v>0.22889999999999999</v>
      </c>
      <c r="F413" s="15">
        <v>512.92790000000002</v>
      </c>
      <c r="G413" s="10">
        <v>46.63</v>
      </c>
      <c r="H413" s="10">
        <v>504.88420000000002</v>
      </c>
      <c r="I413" s="10">
        <v>2.4180999999999999</v>
      </c>
      <c r="J413" s="10">
        <v>172.57932</v>
      </c>
      <c r="K413" s="14" t="s">
        <v>9</v>
      </c>
      <c r="L413" s="20">
        <f>+B412/B413-1</f>
        <v>1.029668938069106E-2</v>
      </c>
      <c r="M413" s="20">
        <f>+C412/C413-1</f>
        <v>1.2763479134645372E-2</v>
      </c>
      <c r="N413" s="20">
        <f>+D412/D413-1</f>
        <v>6.0960065615196513E-3</v>
      </c>
      <c r="O413" s="20">
        <f>+E412/E413-1</f>
        <v>-5.6793359545652677E-3</v>
      </c>
      <c r="P413" s="20">
        <f>+F412/F413-1</f>
        <v>1.0484709449417595E-2</v>
      </c>
      <c r="Q413" s="20">
        <f>+G412/G413-1</f>
        <v>1.4368432339695314E-2</v>
      </c>
      <c r="R413" s="20">
        <f>+H412/H413-1</f>
        <v>1.0386738186697109E-2</v>
      </c>
      <c r="S413" s="20">
        <f>+I412/I413-1</f>
        <v>8.3536661014846914E-3</v>
      </c>
      <c r="T413" s="20">
        <f>+J412/J413-1</f>
        <v>1.4848244853439052E-2</v>
      </c>
      <c r="U413" s="14" t="s">
        <v>9</v>
      </c>
      <c r="V413" s="12">
        <f>+L413-AVERAGE(L$3:L$874)</f>
        <v>1.0365373575704849E-2</v>
      </c>
      <c r="W413" s="12">
        <f>+M413-AVERAGE(M$3:M$874)</f>
        <v>1.2663040833308726E-2</v>
      </c>
      <c r="X413" s="12">
        <f>+N413-AVERAGE(N$3:N$874)</f>
        <v>5.8094218731708875E-3</v>
      </c>
      <c r="Y413" s="12">
        <f>+O413-AVERAGE(O$3:O$874)</f>
        <v>-5.8656855068121572E-3</v>
      </c>
      <c r="Z413" s="12">
        <f>+P413-AVERAGE(P$3:P$874)</f>
        <v>1.0413475419468217E-2</v>
      </c>
      <c r="AA413" s="12">
        <f>+Q413-AVERAGE(Q$3:Q$874)</f>
        <v>1.4213999512676875E-2</v>
      </c>
      <c r="AB413" s="12">
        <f>+R413-AVERAGE(R$3:R$874)</f>
        <v>1.0342768779784727E-2</v>
      </c>
      <c r="AC413" s="12">
        <f>+S413-AVERAGE(S$3:S$874)</f>
        <v>8.3268095740291724E-3</v>
      </c>
      <c r="AD413" s="12">
        <f t="shared" si="7"/>
        <v>1.4844182905688714E-2</v>
      </c>
    </row>
    <row r="414" spans="1:30" x14ac:dyDescent="0.25">
      <c r="A414" s="11">
        <v>42608</v>
      </c>
      <c r="B414" s="13">
        <v>668.18</v>
      </c>
      <c r="C414" s="10">
        <v>486.56639999999999</v>
      </c>
      <c r="D414" s="10">
        <v>36.153399999999998</v>
      </c>
      <c r="E414" s="10">
        <v>0.23169999999999999</v>
      </c>
      <c r="F414" s="15">
        <v>517.01869999999997</v>
      </c>
      <c r="G414" s="10">
        <v>46.81</v>
      </c>
      <c r="H414" s="10">
        <v>508.50630000000001</v>
      </c>
      <c r="I414" s="10">
        <v>2.4380000000000002</v>
      </c>
      <c r="J414" s="10">
        <v>173.62562</v>
      </c>
      <c r="K414" s="14" t="s">
        <v>9</v>
      </c>
      <c r="L414" s="20">
        <f>+B413/B414-1</f>
        <v>-7.2734891795622758E-3</v>
      </c>
      <c r="M414" s="20">
        <f>+C413/C414-1</f>
        <v>-5.5682019966852847E-3</v>
      </c>
      <c r="N414" s="20">
        <f>+D413/D414-1</f>
        <v>-1.7757665945664636E-3</v>
      </c>
      <c r="O414" s="20">
        <f>+E413/E414-1</f>
        <v>-1.2084592145015116E-2</v>
      </c>
      <c r="P414" s="20">
        <f>+F413/F414-1</f>
        <v>-7.9122863447684821E-3</v>
      </c>
      <c r="Q414" s="20">
        <f>+G413/G414-1</f>
        <v>-3.845332193975648E-3</v>
      </c>
      <c r="R414" s="20">
        <f>+H413/H414-1</f>
        <v>-7.1230189281823453E-3</v>
      </c>
      <c r="S414" s="20">
        <f>+I413/I414-1</f>
        <v>-8.1624282198524689E-3</v>
      </c>
      <c r="T414" s="20">
        <f>+J413/J414-1</f>
        <v>-6.0261843845396124E-3</v>
      </c>
      <c r="U414" s="14" t="s">
        <v>9</v>
      </c>
      <c r="V414" s="12">
        <f>+L414-AVERAGE(L$3:L$874)</f>
        <v>-7.2048049845484857E-3</v>
      </c>
      <c r="W414" s="12">
        <f>+M414-AVERAGE(M$3:M$874)</f>
        <v>-5.6686402980219309E-3</v>
      </c>
      <c r="X414" s="12">
        <f>+N414-AVERAGE(N$3:N$874)</f>
        <v>-2.0623512829152269E-3</v>
      </c>
      <c r="Y414" s="12">
        <f>+O414-AVERAGE(O$3:O$874)</f>
        <v>-1.2270941697262006E-2</v>
      </c>
      <c r="Z414" s="12">
        <f>+P414-AVERAGE(P$3:P$874)</f>
        <v>-7.9835203747178601E-3</v>
      </c>
      <c r="AA414" s="12">
        <f>+Q414-AVERAGE(Q$3:Q$874)</f>
        <v>-3.9997650209940864E-3</v>
      </c>
      <c r="AB414" s="12">
        <f>+R414-AVERAGE(R$3:R$874)</f>
        <v>-7.166988335094728E-3</v>
      </c>
      <c r="AC414" s="12">
        <f>+S414-AVERAGE(S$3:S$874)</f>
        <v>-8.1892847473079879E-3</v>
      </c>
      <c r="AD414" s="12">
        <f t="shared" si="7"/>
        <v>-6.0302463322899503E-3</v>
      </c>
    </row>
    <row r="415" spans="1:30" x14ac:dyDescent="0.25">
      <c r="A415" s="11">
        <v>42611</v>
      </c>
      <c r="B415" s="13">
        <v>671.35</v>
      </c>
      <c r="C415" s="10">
        <v>487.03730000000002</v>
      </c>
      <c r="D415" s="10">
        <v>36.0608</v>
      </c>
      <c r="E415" s="10">
        <v>0.23</v>
      </c>
      <c r="F415" s="15">
        <v>516.19290000000001</v>
      </c>
      <c r="G415" s="10">
        <v>46.61</v>
      </c>
      <c r="H415" s="10">
        <v>508.32330000000002</v>
      </c>
      <c r="I415" s="10">
        <v>2.4350000000000001</v>
      </c>
      <c r="J415" s="10">
        <v>172.98702</v>
      </c>
      <c r="K415" s="14" t="s">
        <v>9</v>
      </c>
      <c r="L415" s="20">
        <f>+B414/B415-1</f>
        <v>-4.7218291502197918E-3</v>
      </c>
      <c r="M415" s="20">
        <f>+C414/C415-1</f>
        <v>-9.6686639811782715E-4</v>
      </c>
      <c r="N415" s="20">
        <f>+D414/D415-1</f>
        <v>2.5678853491879483E-3</v>
      </c>
      <c r="O415" s="20">
        <f>+E414/E415-1</f>
        <v>7.3913043478259777E-3</v>
      </c>
      <c r="P415" s="20">
        <f>+F414/F415-1</f>
        <v>1.599789536043561E-3</v>
      </c>
      <c r="Q415" s="20">
        <f>+G414/G415-1</f>
        <v>4.290924694271725E-3</v>
      </c>
      <c r="R415" s="20">
        <f>+H414/H415-1</f>
        <v>3.6000710571393313E-4</v>
      </c>
      <c r="S415" s="20">
        <f>+I414/I415-1</f>
        <v>1.2320328542094749E-3</v>
      </c>
      <c r="T415" s="20">
        <f>+J414/J415-1</f>
        <v>3.6916064569467721E-3</v>
      </c>
      <c r="U415" s="14" t="s">
        <v>9</v>
      </c>
      <c r="V415" s="12">
        <f>+L415-AVERAGE(L$3:L$874)</f>
        <v>-4.6531449552060017E-3</v>
      </c>
      <c r="W415" s="12">
        <f>+M415-AVERAGE(M$3:M$874)</f>
        <v>-1.0673046994544735E-3</v>
      </c>
      <c r="X415" s="12">
        <f>+N415-AVERAGE(N$3:N$874)</f>
        <v>2.281300660839185E-3</v>
      </c>
      <c r="Y415" s="12">
        <f>+O415-AVERAGE(O$3:O$874)</f>
        <v>7.2049547955790882E-3</v>
      </c>
      <c r="Z415" s="12">
        <f>+P415-AVERAGE(P$3:P$874)</f>
        <v>1.5285555060941829E-3</v>
      </c>
      <c r="AA415" s="12">
        <f>+Q415-AVERAGE(Q$3:Q$874)</f>
        <v>4.1364918672532865E-3</v>
      </c>
      <c r="AB415" s="12">
        <f>+R415-AVERAGE(R$3:R$874)</f>
        <v>3.1603769880155067E-4</v>
      </c>
      <c r="AC415" s="12">
        <f>+S415-AVERAGE(S$3:S$874)</f>
        <v>1.2051763267539562E-3</v>
      </c>
      <c r="AD415" s="12">
        <f t="shared" si="7"/>
        <v>3.6875445091964342E-3</v>
      </c>
    </row>
    <row r="416" spans="1:30" x14ac:dyDescent="0.25">
      <c r="A416" s="11">
        <v>42612</v>
      </c>
      <c r="B416" s="13">
        <v>674.82</v>
      </c>
      <c r="C416" s="10">
        <v>486.60939999999999</v>
      </c>
      <c r="D416" s="10">
        <v>35.811799999999998</v>
      </c>
      <c r="E416" s="10">
        <v>0.2291</v>
      </c>
      <c r="F416" s="15">
        <v>514.58010000000002</v>
      </c>
      <c r="G416" s="10">
        <v>46.46</v>
      </c>
      <c r="H416" s="10">
        <v>506.18669999999997</v>
      </c>
      <c r="I416" s="10">
        <v>2.4257</v>
      </c>
      <c r="J416" s="10">
        <v>172.33331999999999</v>
      </c>
      <c r="K416" s="14" t="s">
        <v>9</v>
      </c>
      <c r="L416" s="20">
        <f>+B415/B416-1</f>
        <v>-5.142111970599661E-3</v>
      </c>
      <c r="M416" s="20">
        <f>+C415/C416-1</f>
        <v>8.793500495469786E-4</v>
      </c>
      <c r="N416" s="20">
        <f>+D415/D416-1</f>
        <v>6.9530154865156124E-3</v>
      </c>
      <c r="O416" s="20">
        <f>+E415/E416-1</f>
        <v>3.928415539065977E-3</v>
      </c>
      <c r="P416" s="20">
        <f>+F415/F416-1</f>
        <v>3.1342059282899459E-3</v>
      </c>
      <c r="Q416" s="20">
        <f>+G415/G416-1</f>
        <v>3.2285837279379948E-3</v>
      </c>
      <c r="R416" s="20">
        <f>+H415/H416-1</f>
        <v>4.2209722223045532E-3</v>
      </c>
      <c r="S416" s="20">
        <f>+I415/I416-1</f>
        <v>3.8339448406645715E-3</v>
      </c>
      <c r="T416" s="20">
        <f>+J415/J416-1</f>
        <v>3.7932304675614148E-3</v>
      </c>
      <c r="U416" s="14" t="s">
        <v>9</v>
      </c>
      <c r="V416" s="12">
        <f>+L416-AVERAGE(L$3:L$874)</f>
        <v>-5.0734277755858708E-3</v>
      </c>
      <c r="W416" s="12">
        <f>+M416-AVERAGE(M$3:M$874)</f>
        <v>7.7891174821033209E-4</v>
      </c>
      <c r="X416" s="12">
        <f>+N416-AVERAGE(N$3:N$874)</f>
        <v>6.6664307981668487E-3</v>
      </c>
      <c r="Y416" s="12">
        <f>+O416-AVERAGE(O$3:O$874)</f>
        <v>3.7420659868190875E-3</v>
      </c>
      <c r="Z416" s="12">
        <f>+P416-AVERAGE(P$3:P$874)</f>
        <v>3.062971898340568E-3</v>
      </c>
      <c r="AA416" s="12">
        <f>+Q416-AVERAGE(Q$3:Q$874)</f>
        <v>3.0741509009195563E-3</v>
      </c>
      <c r="AB416" s="12">
        <f>+R416-AVERAGE(R$3:R$874)</f>
        <v>4.1770028153921704E-3</v>
      </c>
      <c r="AC416" s="12">
        <f>+S416-AVERAGE(S$3:S$874)</f>
        <v>3.807088313209053E-3</v>
      </c>
      <c r="AD416" s="12">
        <f t="shared" si="7"/>
        <v>3.7891685198110769E-3</v>
      </c>
    </row>
    <row r="417" spans="1:30" x14ac:dyDescent="0.25">
      <c r="A417" s="11">
        <v>42613</v>
      </c>
      <c r="B417" s="13">
        <v>679.97</v>
      </c>
      <c r="C417" s="10">
        <v>493.41120000000001</v>
      </c>
      <c r="D417" s="10">
        <v>36.234299999999998</v>
      </c>
      <c r="E417" s="10">
        <v>0.22900000000000001</v>
      </c>
      <c r="F417" s="15">
        <v>519.31410000000005</v>
      </c>
      <c r="G417" s="10">
        <v>46.2</v>
      </c>
      <c r="H417" s="10">
        <v>511.65109999999999</v>
      </c>
      <c r="I417" s="10">
        <v>2.4525000000000001</v>
      </c>
      <c r="J417" s="10">
        <v>174.17001999999999</v>
      </c>
      <c r="K417" s="14" t="s">
        <v>9</v>
      </c>
      <c r="L417" s="20">
        <f>+B416/B417-1</f>
        <v>-7.5738635528037612E-3</v>
      </c>
      <c r="M417" s="20">
        <f>+C416/C417-1</f>
        <v>-1.3785256597337092E-2</v>
      </c>
      <c r="N417" s="20">
        <f>+D416/D417-1</f>
        <v>-1.1660222496363892E-2</v>
      </c>
      <c r="O417" s="20">
        <f>+E416/E417-1</f>
        <v>4.3668122270745791E-4</v>
      </c>
      <c r="P417" s="20">
        <f>+F416/F417-1</f>
        <v>-9.1158703374316641E-3</v>
      </c>
      <c r="Q417" s="20">
        <f>+G416/G417-1</f>
        <v>5.6277056277056481E-3</v>
      </c>
      <c r="R417" s="20">
        <f>+H416/H417-1</f>
        <v>-1.0679934040990102E-2</v>
      </c>
      <c r="S417" s="20">
        <f>+I416/I417-1</f>
        <v>-1.0927624872579034E-2</v>
      </c>
      <c r="T417" s="20">
        <f>+J416/J417-1</f>
        <v>-1.0545442895396162E-2</v>
      </c>
      <c r="U417" s="14" t="s">
        <v>9</v>
      </c>
      <c r="V417" s="12">
        <f>+L417-AVERAGE(L$3:L$874)</f>
        <v>-7.5051793577899711E-3</v>
      </c>
      <c r="W417" s="12">
        <f>+M417-AVERAGE(M$3:M$874)</f>
        <v>-1.3885694898673738E-2</v>
      </c>
      <c r="X417" s="12">
        <f>+N417-AVERAGE(N$3:N$874)</f>
        <v>-1.1946807184712655E-2</v>
      </c>
      <c r="Y417" s="12">
        <f>+O417-AVERAGE(O$3:O$874)</f>
        <v>2.5033167046056848E-4</v>
      </c>
      <c r="Z417" s="12">
        <f>+P417-AVERAGE(P$3:P$874)</f>
        <v>-9.187104367381042E-3</v>
      </c>
      <c r="AA417" s="12">
        <f>+Q417-AVERAGE(Q$3:Q$874)</f>
        <v>5.4732728006872096E-3</v>
      </c>
      <c r="AB417" s="12">
        <f>+R417-AVERAGE(R$3:R$874)</f>
        <v>-1.0723903447902484E-2</v>
      </c>
      <c r="AC417" s="12">
        <f>+S417-AVERAGE(S$3:S$874)</f>
        <v>-1.0954481400034553E-2</v>
      </c>
      <c r="AD417" s="12">
        <f t="shared" si="7"/>
        <v>-1.05495048431465E-2</v>
      </c>
    </row>
    <row r="418" spans="1:30" x14ac:dyDescent="0.25">
      <c r="A418" s="11">
        <v>42614</v>
      </c>
      <c r="B418" s="13">
        <v>680.57</v>
      </c>
      <c r="C418" s="10">
        <v>495.59609999999998</v>
      </c>
      <c r="D418" s="10">
        <v>36.302500000000002</v>
      </c>
      <c r="E418" s="10">
        <v>0.2276</v>
      </c>
      <c r="F418" s="15">
        <v>519.423</v>
      </c>
      <c r="G418" s="10">
        <v>46.56</v>
      </c>
      <c r="H418" s="10">
        <v>513.94849999999997</v>
      </c>
      <c r="I418" s="10">
        <v>2.4605999999999999</v>
      </c>
      <c r="J418" s="10">
        <v>174.78852000000001</v>
      </c>
      <c r="K418" s="14" t="s">
        <v>9</v>
      </c>
      <c r="L418" s="20">
        <f>+B417/B418-1</f>
        <v>-8.8161394125518822E-4</v>
      </c>
      <c r="M418" s="20">
        <f>+C417/C418-1</f>
        <v>-4.4086303342579791E-3</v>
      </c>
      <c r="N418" s="20">
        <f>+D417/D418-1</f>
        <v>-1.8786584945941209E-3</v>
      </c>
      <c r="O418" s="20">
        <f>+E417/E418-1</f>
        <v>6.1511423550089095E-3</v>
      </c>
      <c r="P418" s="20">
        <f>+F417/F418-1</f>
        <v>-2.0965571412889794E-4</v>
      </c>
      <c r="Q418" s="20">
        <f>+G417/G418-1</f>
        <v>-7.7319587628865705E-3</v>
      </c>
      <c r="R418" s="20">
        <f>+H417/H418-1</f>
        <v>-4.4700976848847107E-3</v>
      </c>
      <c r="S418" s="20">
        <f>+I417/I418-1</f>
        <v>-3.2918800292610628E-3</v>
      </c>
      <c r="T418" s="20">
        <f>+J417/J418-1</f>
        <v>-3.538561914707028E-3</v>
      </c>
      <c r="U418" s="14" t="s">
        <v>9</v>
      </c>
      <c r="V418" s="12">
        <f>+L418-AVERAGE(L$3:L$874)</f>
        <v>-8.129297462413981E-4</v>
      </c>
      <c r="W418" s="12">
        <f>+M418-AVERAGE(M$3:M$874)</f>
        <v>-4.5090686355946253E-3</v>
      </c>
      <c r="X418" s="12">
        <f>+N418-AVERAGE(N$3:N$874)</f>
        <v>-2.1652431829428842E-3</v>
      </c>
      <c r="Y418" s="12">
        <f>+O418-AVERAGE(O$3:O$874)</f>
        <v>5.9647928027620201E-3</v>
      </c>
      <c r="Z418" s="12">
        <f>+P418-AVERAGE(P$3:P$874)</f>
        <v>-2.8088974407827609E-4</v>
      </c>
      <c r="AA418" s="12">
        <f>+Q418-AVERAGE(Q$3:Q$874)</f>
        <v>-7.8863915899050098E-3</v>
      </c>
      <c r="AB418" s="12">
        <f>+R418-AVERAGE(R$3:R$874)</f>
        <v>-4.5140670917970934E-3</v>
      </c>
      <c r="AC418" s="12">
        <f>+S418-AVERAGE(S$3:S$874)</f>
        <v>-3.3187365567165813E-3</v>
      </c>
      <c r="AD418" s="12">
        <f t="shared" si="7"/>
        <v>-3.5426238624573659E-3</v>
      </c>
    </row>
    <row r="419" spans="1:30" x14ac:dyDescent="0.25">
      <c r="A419" s="11">
        <v>42615</v>
      </c>
      <c r="B419" s="13">
        <v>671.73</v>
      </c>
      <c r="C419" s="10">
        <v>489.82350000000002</v>
      </c>
      <c r="D419" s="10">
        <v>36.126300000000001</v>
      </c>
      <c r="E419" s="10">
        <v>0.22869999999999999</v>
      </c>
      <c r="F419" s="15">
        <v>517.22559999999999</v>
      </c>
      <c r="G419" s="10">
        <v>46.17</v>
      </c>
      <c r="H419" s="10">
        <v>508.64920000000001</v>
      </c>
      <c r="I419" s="10">
        <v>2.4144999999999999</v>
      </c>
      <c r="J419" s="10">
        <v>171.61001999999999</v>
      </c>
      <c r="K419" s="14" t="s">
        <v>9</v>
      </c>
      <c r="L419" s="20">
        <f>+B418/B419-1</f>
        <v>1.3160049424620013E-2</v>
      </c>
      <c r="M419" s="20">
        <f>+C418/C419-1</f>
        <v>1.1785061353732473E-2</v>
      </c>
      <c r="N419" s="20">
        <f>+D418/D419-1</f>
        <v>4.877333134032602E-3</v>
      </c>
      <c r="O419" s="20">
        <f>+E418/E419-1</f>
        <v>-4.8097944905990397E-3</v>
      </c>
      <c r="P419" s="20">
        <f>+F418/F419-1</f>
        <v>4.2484362722958746E-3</v>
      </c>
      <c r="Q419" s="20">
        <f>+G418/G419-1</f>
        <v>8.447043534762777E-3</v>
      </c>
      <c r="R419" s="20">
        <f>+H418/H419-1</f>
        <v>1.0418378717591548E-2</v>
      </c>
      <c r="S419" s="20">
        <f>+I418/I419-1</f>
        <v>1.9092979913025498E-2</v>
      </c>
      <c r="T419" s="20">
        <f>+J418/J419-1</f>
        <v>1.8521645764041139E-2</v>
      </c>
      <c r="U419" s="14" t="s">
        <v>9</v>
      </c>
      <c r="V419" s="12">
        <f>+L419-AVERAGE(L$3:L$874)</f>
        <v>1.3228733619633802E-2</v>
      </c>
      <c r="W419" s="12">
        <f>+M419-AVERAGE(M$3:M$874)</f>
        <v>1.1684623052395827E-2</v>
      </c>
      <c r="X419" s="12">
        <f>+N419-AVERAGE(N$3:N$874)</f>
        <v>4.5907484456838383E-3</v>
      </c>
      <c r="Y419" s="12">
        <f>+O419-AVERAGE(O$3:O$874)</f>
        <v>-4.9961440428459292E-3</v>
      </c>
      <c r="Z419" s="12">
        <f>+P419-AVERAGE(P$3:P$874)</f>
        <v>4.1772022423464967E-3</v>
      </c>
      <c r="AA419" s="12">
        <f>+Q419-AVERAGE(Q$3:Q$874)</f>
        <v>8.2926107077443377E-3</v>
      </c>
      <c r="AB419" s="12">
        <f>+R419-AVERAGE(R$3:R$874)</f>
        <v>1.0374409310679166E-2</v>
      </c>
      <c r="AC419" s="12">
        <f>+S419-AVERAGE(S$3:S$874)</f>
        <v>1.906612338556998E-2</v>
      </c>
      <c r="AD419" s="12">
        <f t="shared" si="7"/>
        <v>1.8517583816290799E-2</v>
      </c>
    </row>
    <row r="420" spans="1:30" x14ac:dyDescent="0.25">
      <c r="A420" s="11">
        <v>42618</v>
      </c>
      <c r="B420" s="13">
        <v>673.42</v>
      </c>
      <c r="C420" s="10">
        <v>492.59410000000003</v>
      </c>
      <c r="D420" s="10">
        <v>36.311500000000002</v>
      </c>
      <c r="E420" s="10">
        <v>0.2283</v>
      </c>
      <c r="F420" s="15">
        <v>521.53440000000001</v>
      </c>
      <c r="G420" s="10">
        <v>46.85</v>
      </c>
      <c r="H420" s="10">
        <v>511.25810000000001</v>
      </c>
      <c r="I420" s="10">
        <v>2.4257</v>
      </c>
      <c r="J420" s="10">
        <v>173.16332</v>
      </c>
      <c r="K420" s="14" t="s">
        <v>9</v>
      </c>
      <c r="L420" s="20">
        <f>+B419/B420-1</f>
        <v>-2.5095779751119762E-3</v>
      </c>
      <c r="M420" s="20">
        <f>+C419/C420-1</f>
        <v>-5.6245091039458517E-3</v>
      </c>
      <c r="N420" s="20">
        <f>+D419/D420-1</f>
        <v>-5.1003125731517995E-3</v>
      </c>
      <c r="O420" s="20">
        <f>+E419/E420-1</f>
        <v>1.752080595707417E-3</v>
      </c>
      <c r="P420" s="20">
        <f>+F419/F420-1</f>
        <v>-8.2617752539430045E-3</v>
      </c>
      <c r="Q420" s="20">
        <f>+G419/G420-1</f>
        <v>-1.4514407684098174E-2</v>
      </c>
      <c r="R420" s="20">
        <f>+H419/H420-1</f>
        <v>-5.1029020371511358E-3</v>
      </c>
      <c r="S420" s="20">
        <f>+I419/I420-1</f>
        <v>-4.6172238941336596E-3</v>
      </c>
      <c r="T420" s="20">
        <f>+J419/J420-1</f>
        <v>-8.9701444855643242E-3</v>
      </c>
      <c r="U420" s="14" t="s">
        <v>9</v>
      </c>
      <c r="V420" s="12">
        <f>+L420-AVERAGE(L$3:L$874)</f>
        <v>-2.4408937800981861E-3</v>
      </c>
      <c r="W420" s="12">
        <f>+M420-AVERAGE(M$3:M$874)</f>
        <v>-5.7249474052824979E-3</v>
      </c>
      <c r="X420" s="12">
        <f>+N420-AVERAGE(N$3:N$874)</f>
        <v>-5.3868972615005633E-3</v>
      </c>
      <c r="Y420" s="12">
        <f>+O420-AVERAGE(O$3:O$874)</f>
        <v>1.5657310434605276E-3</v>
      </c>
      <c r="Z420" s="12">
        <f>+P420-AVERAGE(P$3:P$874)</f>
        <v>-8.3330092838923824E-3</v>
      </c>
      <c r="AA420" s="12">
        <f>+Q420-AVERAGE(Q$3:Q$874)</f>
        <v>-1.4668840511116613E-2</v>
      </c>
      <c r="AB420" s="12">
        <f>+R420-AVERAGE(R$3:R$874)</f>
        <v>-5.1468714440635185E-3</v>
      </c>
      <c r="AC420" s="12">
        <f>+S420-AVERAGE(S$3:S$874)</f>
        <v>-4.6440804215891786E-3</v>
      </c>
      <c r="AD420" s="12">
        <f t="shared" si="7"/>
        <v>-8.9742064333146621E-3</v>
      </c>
    </row>
    <row r="421" spans="1:30" x14ac:dyDescent="0.25">
      <c r="A421" s="11">
        <v>42619</v>
      </c>
      <c r="B421" s="13">
        <v>662.98</v>
      </c>
      <c r="C421" s="10">
        <v>491.58429999999998</v>
      </c>
      <c r="D421" s="10">
        <v>36.259300000000003</v>
      </c>
      <c r="E421" s="10">
        <v>0.23130000000000001</v>
      </c>
      <c r="F421" s="15">
        <v>515.97889999999995</v>
      </c>
      <c r="G421" s="10">
        <v>47.4</v>
      </c>
      <c r="H421" s="10">
        <v>509.42099999999999</v>
      </c>
      <c r="I421" s="10">
        <v>2.4089999999999998</v>
      </c>
      <c r="J421" s="10">
        <v>172.09302</v>
      </c>
      <c r="K421" s="14" t="s">
        <v>9</v>
      </c>
      <c r="L421" s="20">
        <f>+B420/B421-1</f>
        <v>1.5747081359920312E-2</v>
      </c>
      <c r="M421" s="20">
        <f>+C420/C421-1</f>
        <v>2.0541746349507228E-3</v>
      </c>
      <c r="N421" s="20">
        <f>+D420/D421-1</f>
        <v>1.4396306602719733E-3</v>
      </c>
      <c r="O421" s="20">
        <f>+E420/E421-1</f>
        <v>-1.2970168612192023E-2</v>
      </c>
      <c r="P421" s="20">
        <f>+F420/F421-1</f>
        <v>1.0766913143153811E-2</v>
      </c>
      <c r="Q421" s="20">
        <f>+G420/G421-1</f>
        <v>-1.1603375527426074E-2</v>
      </c>
      <c r="R421" s="20">
        <f>+H420/H421-1</f>
        <v>3.6062510183130225E-3</v>
      </c>
      <c r="S421" s="20">
        <f>+I420/I421-1</f>
        <v>6.932337069323502E-3</v>
      </c>
      <c r="T421" s="20">
        <f>+J420/J421-1</f>
        <v>6.2193109284733872E-3</v>
      </c>
      <c r="U421" s="14" t="s">
        <v>9</v>
      </c>
      <c r="V421" s="12">
        <f>+L421-AVERAGE(L$3:L$874)</f>
        <v>1.5815765554934101E-2</v>
      </c>
      <c r="W421" s="12">
        <f>+M421-AVERAGE(M$3:M$874)</f>
        <v>1.9537363336140762E-3</v>
      </c>
      <c r="X421" s="12">
        <f>+N421-AVERAGE(N$3:N$874)</f>
        <v>1.15304597192321E-3</v>
      </c>
      <c r="Y421" s="12">
        <f>+O421-AVERAGE(O$3:O$874)</f>
        <v>-1.3156518164438913E-2</v>
      </c>
      <c r="Z421" s="12">
        <f>+P421-AVERAGE(P$3:P$874)</f>
        <v>1.0695679113204433E-2</v>
      </c>
      <c r="AA421" s="12">
        <f>+Q421-AVERAGE(Q$3:Q$874)</f>
        <v>-1.1757808354444513E-2</v>
      </c>
      <c r="AB421" s="12">
        <f>+R421-AVERAGE(R$3:R$874)</f>
        <v>3.5622816114006402E-3</v>
      </c>
      <c r="AC421" s="12">
        <f>+S421-AVERAGE(S$3:S$874)</f>
        <v>6.9054805418679831E-3</v>
      </c>
      <c r="AD421" s="12">
        <f t="shared" si="7"/>
        <v>6.2152489807230493E-3</v>
      </c>
    </row>
    <row r="422" spans="1:30" x14ac:dyDescent="0.25">
      <c r="A422" s="11">
        <v>42620</v>
      </c>
      <c r="B422" s="13">
        <v>661.6</v>
      </c>
      <c r="C422" s="10">
        <v>493.7747</v>
      </c>
      <c r="D422" s="10">
        <v>36.063400000000001</v>
      </c>
      <c r="E422" s="10">
        <v>0.23150000000000001</v>
      </c>
      <c r="F422" s="15">
        <v>514.2953</v>
      </c>
      <c r="G422" s="10">
        <v>47.25</v>
      </c>
      <c r="H422" s="10">
        <v>508.45010000000002</v>
      </c>
      <c r="I422" s="10">
        <v>2.4152</v>
      </c>
      <c r="J422" s="10">
        <v>172.41202000000001</v>
      </c>
      <c r="K422" s="14" t="s">
        <v>9</v>
      </c>
      <c r="L422" s="20">
        <f>+B421/B422-1</f>
        <v>2.0858524788391897E-3</v>
      </c>
      <c r="M422" s="20">
        <f>+C421/C422-1</f>
        <v>-4.4360312506898092E-3</v>
      </c>
      <c r="N422" s="20">
        <f>+D421/D422-1</f>
        <v>5.4321001347628073E-3</v>
      </c>
      <c r="O422" s="20">
        <f>+E421/E422-1</f>
        <v>-8.6393088552916275E-4</v>
      </c>
      <c r="P422" s="20">
        <f>+F421/F422-1</f>
        <v>3.2736056502946642E-3</v>
      </c>
      <c r="Q422" s="20">
        <f>+G421/G422-1</f>
        <v>3.1746031746031633E-3</v>
      </c>
      <c r="R422" s="20">
        <f>+H421/H422-1</f>
        <v>1.9095285850077026E-3</v>
      </c>
      <c r="S422" s="20">
        <f>+I421/I422-1</f>
        <v>-2.5670751904605105E-3</v>
      </c>
      <c r="T422" s="20">
        <f>+J421/J422-1</f>
        <v>-1.8502190276525887E-3</v>
      </c>
      <c r="U422" s="14" t="s">
        <v>9</v>
      </c>
      <c r="V422" s="12">
        <f>+L422-AVERAGE(L$3:L$874)</f>
        <v>2.1545366738529798E-3</v>
      </c>
      <c r="W422" s="12">
        <f>+M422-AVERAGE(M$3:M$874)</f>
        <v>-4.5364695520264554E-3</v>
      </c>
      <c r="X422" s="12">
        <f>+N422-AVERAGE(N$3:N$874)</f>
        <v>5.1455154464140436E-3</v>
      </c>
      <c r="Y422" s="12">
        <f>+O422-AVERAGE(O$3:O$874)</f>
        <v>-1.0502804377760522E-3</v>
      </c>
      <c r="Z422" s="12">
        <f>+P422-AVERAGE(P$3:P$874)</f>
        <v>3.2023716203452863E-3</v>
      </c>
      <c r="AA422" s="12">
        <f>+Q422-AVERAGE(Q$3:Q$874)</f>
        <v>3.0201703475847249E-3</v>
      </c>
      <c r="AB422" s="12">
        <f>+R422-AVERAGE(R$3:R$874)</f>
        <v>1.8655591780953201E-3</v>
      </c>
      <c r="AC422" s="12">
        <f>+S422-AVERAGE(S$3:S$874)</f>
        <v>-2.593931717916029E-3</v>
      </c>
      <c r="AD422" s="12">
        <f t="shared" si="7"/>
        <v>-1.8542809754029266E-3</v>
      </c>
    </row>
    <row r="423" spans="1:30" x14ac:dyDescent="0.25">
      <c r="A423" s="11">
        <v>42621</v>
      </c>
      <c r="B423" s="13">
        <v>664.18</v>
      </c>
      <c r="C423" s="10">
        <v>492.36320000000001</v>
      </c>
      <c r="D423" s="10">
        <v>35.624600000000001</v>
      </c>
      <c r="E423" s="10">
        <v>0.2339</v>
      </c>
      <c r="F423" s="15">
        <v>514.34050000000002</v>
      </c>
      <c r="G423" s="10">
        <v>47.07</v>
      </c>
      <c r="H423" s="10">
        <v>508.68119999999999</v>
      </c>
      <c r="I423" s="10">
        <v>2.4281000000000001</v>
      </c>
      <c r="J423" s="10">
        <v>173.20902000000001</v>
      </c>
      <c r="K423" s="14" t="s">
        <v>9</v>
      </c>
      <c r="L423" s="20">
        <f>+B422/B423-1</f>
        <v>-3.8844891445088958E-3</v>
      </c>
      <c r="M423" s="20">
        <f>+C422/C423-1</f>
        <v>2.8667861448621323E-3</v>
      </c>
      <c r="N423" s="20">
        <f>+D422/D423-1</f>
        <v>1.2317331282316157E-2</v>
      </c>
      <c r="O423" s="20">
        <f>+E422/E423-1</f>
        <v>-1.0260795211628815E-2</v>
      </c>
      <c r="P423" s="20">
        <f>+F422/F423-1</f>
        <v>-8.7879527278178493E-5</v>
      </c>
      <c r="Q423" s="20">
        <f>+G422/G423-1</f>
        <v>3.8240917782026429E-3</v>
      </c>
      <c r="R423" s="20">
        <f>+H422/H423-1</f>
        <v>-4.5431205242096873E-4</v>
      </c>
      <c r="S423" s="20">
        <f>+I422/I423-1</f>
        <v>-5.312796013343779E-3</v>
      </c>
      <c r="T423" s="20">
        <f>+J422/J423-1</f>
        <v>-4.6013769952627515E-3</v>
      </c>
      <c r="U423" s="14" t="s">
        <v>9</v>
      </c>
      <c r="V423" s="12">
        <f>+L423-AVERAGE(L$3:L$874)</f>
        <v>-3.8158049494951057E-3</v>
      </c>
      <c r="W423" s="12">
        <f>+M423-AVERAGE(M$3:M$874)</f>
        <v>2.7663478435254857E-3</v>
      </c>
      <c r="X423" s="12">
        <f>+N423-AVERAGE(N$3:N$874)</f>
        <v>1.2030746593967395E-2</v>
      </c>
      <c r="Y423" s="12">
        <f>+O423-AVERAGE(O$3:O$874)</f>
        <v>-1.0447144763875704E-2</v>
      </c>
      <c r="Z423" s="12">
        <f>+P423-AVERAGE(P$3:P$874)</f>
        <v>-1.5911355722755664E-4</v>
      </c>
      <c r="AA423" s="12">
        <f>+Q423-AVERAGE(Q$3:Q$874)</f>
        <v>3.6696589511842044E-3</v>
      </c>
      <c r="AB423" s="12">
        <f>+R423-AVERAGE(R$3:R$874)</f>
        <v>-4.9828145933335114E-4</v>
      </c>
      <c r="AC423" s="12">
        <f>+S423-AVERAGE(S$3:S$874)</f>
        <v>-5.339652540799298E-3</v>
      </c>
      <c r="AD423" s="12">
        <f t="shared" si="7"/>
        <v>-4.6054389430130894E-3</v>
      </c>
    </row>
    <row r="424" spans="1:30" x14ac:dyDescent="0.25">
      <c r="A424" s="11">
        <v>42622</v>
      </c>
      <c r="B424" s="13">
        <v>670.56</v>
      </c>
      <c r="C424" s="10">
        <v>491.70280000000002</v>
      </c>
      <c r="D424" s="10">
        <v>35.532699999999998</v>
      </c>
      <c r="E424" s="10">
        <v>0.2301</v>
      </c>
      <c r="F424" s="15">
        <v>514.81880000000001</v>
      </c>
      <c r="G424" s="10">
        <v>46.6</v>
      </c>
      <c r="H424" s="10">
        <v>506.48079999999999</v>
      </c>
      <c r="I424" s="10">
        <v>2.4393000000000002</v>
      </c>
      <c r="J424" s="10">
        <v>173.83511999999999</v>
      </c>
      <c r="K424" s="14" t="s">
        <v>9</v>
      </c>
      <c r="L424" s="20">
        <f>+B423/B424-1</f>
        <v>-9.5144356955380038E-3</v>
      </c>
      <c r="M424" s="20">
        <f>+C423/C424-1</f>
        <v>1.3430877351114923E-3</v>
      </c>
      <c r="N424" s="20">
        <f>+D423/D424-1</f>
        <v>2.586350038134011E-3</v>
      </c>
      <c r="O424" s="20">
        <f>+E423/E424-1</f>
        <v>1.6514558887440245E-2</v>
      </c>
      <c r="P424" s="20">
        <f>+F423/F424-1</f>
        <v>-9.2906475054910231E-4</v>
      </c>
      <c r="Q424" s="20">
        <f>+G423/G424-1</f>
        <v>1.0085836909871304E-2</v>
      </c>
      <c r="R424" s="20">
        <f>+H423/H424-1</f>
        <v>4.3444884781416171E-3</v>
      </c>
      <c r="S424" s="20">
        <f>+I423/I424-1</f>
        <v>-4.5914811626286411E-3</v>
      </c>
      <c r="T424" s="20">
        <f>+J423/J424-1</f>
        <v>-3.6016887726714186E-3</v>
      </c>
      <c r="U424" s="14" t="s">
        <v>9</v>
      </c>
      <c r="V424" s="12">
        <f>+L424-AVERAGE(L$3:L$874)</f>
        <v>-9.4457515005242146E-3</v>
      </c>
      <c r="W424" s="12">
        <f>+M424-AVERAGE(M$3:M$874)</f>
        <v>1.2426494337748459E-3</v>
      </c>
      <c r="X424" s="12">
        <f>+N424-AVERAGE(N$3:N$874)</f>
        <v>2.2997653497852477E-3</v>
      </c>
      <c r="Y424" s="12">
        <f>+O424-AVERAGE(O$3:O$874)</f>
        <v>1.6328209335193355E-2</v>
      </c>
      <c r="Z424" s="12">
        <f>+P424-AVERAGE(P$3:P$874)</f>
        <v>-1.0002987804984805E-3</v>
      </c>
      <c r="AA424" s="12">
        <f>+Q424-AVERAGE(Q$3:Q$874)</f>
        <v>9.9314040828528648E-3</v>
      </c>
      <c r="AB424" s="12">
        <f>+R424-AVERAGE(R$3:R$874)</f>
        <v>4.3005190712292344E-3</v>
      </c>
      <c r="AC424" s="12">
        <f>+S424-AVERAGE(S$3:S$874)</f>
        <v>-4.6183376900841601E-3</v>
      </c>
      <c r="AD424" s="12">
        <f t="shared" si="7"/>
        <v>-3.6057507204217566E-3</v>
      </c>
    </row>
    <row r="425" spans="1:30" x14ac:dyDescent="0.25">
      <c r="A425" s="11">
        <v>42625</v>
      </c>
      <c r="B425" s="13">
        <v>670.15</v>
      </c>
      <c r="C425" s="10">
        <v>491.09</v>
      </c>
      <c r="D425" s="10">
        <v>35.490499999999997</v>
      </c>
      <c r="E425" s="10">
        <v>0.22750000000000001</v>
      </c>
      <c r="F425" s="15">
        <v>512.13350000000003</v>
      </c>
      <c r="G425" s="10">
        <v>46.93</v>
      </c>
      <c r="H425" s="10">
        <v>505.26499999999999</v>
      </c>
      <c r="I425" s="10">
        <v>2.4239000000000002</v>
      </c>
      <c r="J425" s="10">
        <v>172.46691999999999</v>
      </c>
      <c r="K425" s="14" t="s">
        <v>9</v>
      </c>
      <c r="L425" s="20">
        <f>+B424/B425-1</f>
        <v>6.1180332761323619E-4</v>
      </c>
      <c r="M425" s="20">
        <f>+C424/C425-1</f>
        <v>1.247836445458228E-3</v>
      </c>
      <c r="N425" s="20">
        <f>+D424/D425-1</f>
        <v>1.1890505910032712E-3</v>
      </c>
      <c r="O425" s="20">
        <f>+E424/E425-1</f>
        <v>1.1428571428571344E-2</v>
      </c>
      <c r="P425" s="20">
        <f>+F424/F425-1</f>
        <v>5.2433593975007575E-3</v>
      </c>
      <c r="Q425" s="20">
        <f>+G424/G425-1</f>
        <v>-7.0317494140208492E-3</v>
      </c>
      <c r="R425" s="20">
        <f>+H424/H425-1</f>
        <v>2.4062620605029839E-3</v>
      </c>
      <c r="S425" s="20">
        <f>+I424/I425-1</f>
        <v>6.3533974173852759E-3</v>
      </c>
      <c r="T425" s="20">
        <f>+J424/J425-1</f>
        <v>7.9331155215156546E-3</v>
      </c>
      <c r="U425" s="14" t="s">
        <v>9</v>
      </c>
      <c r="V425" s="12">
        <f>+L425-AVERAGE(L$3:L$874)</f>
        <v>6.8048752262702631E-4</v>
      </c>
      <c r="W425" s="12">
        <f>+M425-AVERAGE(M$3:M$874)</f>
        <v>1.1473981441215816E-3</v>
      </c>
      <c r="X425" s="12">
        <f>+N425-AVERAGE(N$3:N$874)</f>
        <v>9.0246590265450786E-4</v>
      </c>
      <c r="Y425" s="12">
        <f>+O425-AVERAGE(O$3:O$874)</f>
        <v>1.1242221876324454E-2</v>
      </c>
      <c r="Z425" s="12">
        <f>+P425-AVERAGE(P$3:P$874)</f>
        <v>5.1721253675513796E-3</v>
      </c>
      <c r="AA425" s="12">
        <f>+Q425-AVERAGE(Q$3:Q$874)</f>
        <v>-7.1861822410392876E-3</v>
      </c>
      <c r="AB425" s="12">
        <f>+R425-AVERAGE(R$3:R$874)</f>
        <v>2.3622926535906016E-3</v>
      </c>
      <c r="AC425" s="12">
        <f>+S425-AVERAGE(S$3:S$874)</f>
        <v>6.3265408899297569E-3</v>
      </c>
      <c r="AD425" s="12">
        <f t="shared" si="7"/>
        <v>7.9290535737653167E-3</v>
      </c>
    </row>
    <row r="426" spans="1:30" x14ac:dyDescent="0.25">
      <c r="A426" s="11">
        <v>42626</v>
      </c>
      <c r="B426" s="13">
        <v>678.28</v>
      </c>
      <c r="C426" s="10">
        <v>490.83229999999998</v>
      </c>
      <c r="D426" s="10">
        <v>35.475999999999999</v>
      </c>
      <c r="E426" s="10">
        <v>0.22739999999999999</v>
      </c>
      <c r="F426" s="15">
        <v>513.64390000000003</v>
      </c>
      <c r="G426" s="10">
        <v>47.02</v>
      </c>
      <c r="H426" s="10">
        <v>505.2953</v>
      </c>
      <c r="I426" s="10">
        <v>2.4487000000000001</v>
      </c>
      <c r="J426" s="10">
        <v>174.57312999999999</v>
      </c>
      <c r="K426" s="14" t="s">
        <v>9</v>
      </c>
      <c r="L426" s="20">
        <f>+B425/B426-1</f>
        <v>-1.1986200389219825E-2</v>
      </c>
      <c r="M426" s="20">
        <f>+C425/C426-1</f>
        <v>5.2502657221209503E-4</v>
      </c>
      <c r="N426" s="20">
        <f>+D425/D426-1</f>
        <v>4.0872702672234418E-4</v>
      </c>
      <c r="O426" s="20">
        <f>+E425/E426-1</f>
        <v>4.3975373790683392E-4</v>
      </c>
      <c r="P426" s="20">
        <f>+F425/F426-1</f>
        <v>-2.9405586243699267E-3</v>
      </c>
      <c r="Q426" s="20">
        <f>+G425/G426-1</f>
        <v>-1.9140791152701953E-3</v>
      </c>
      <c r="R426" s="20">
        <f>+H425/H426-1</f>
        <v>-5.9964935355649729E-5</v>
      </c>
      <c r="S426" s="20">
        <f>+I425/I426-1</f>
        <v>-1.0127822926450758E-2</v>
      </c>
      <c r="T426" s="20">
        <f>+J425/J426-1</f>
        <v>-1.2064915144730515E-2</v>
      </c>
      <c r="U426" s="14" t="s">
        <v>9</v>
      </c>
      <c r="V426" s="12">
        <f>+L426-AVERAGE(L$3:L$874)</f>
        <v>-1.1917516194206036E-2</v>
      </c>
      <c r="W426" s="12">
        <f>+M426-AVERAGE(M$3:M$874)</f>
        <v>4.2458827087544853E-4</v>
      </c>
      <c r="X426" s="12">
        <f>+N426-AVERAGE(N$3:N$874)</f>
        <v>1.2214233837358083E-4</v>
      </c>
      <c r="Y426" s="12">
        <f>+O426-AVERAGE(O$3:O$874)</f>
        <v>2.5340418565994449E-4</v>
      </c>
      <c r="Z426" s="12">
        <f>+P426-AVERAGE(P$3:P$874)</f>
        <v>-3.0117926543193046E-3</v>
      </c>
      <c r="AA426" s="12">
        <f>+Q426-AVERAGE(Q$3:Q$874)</f>
        <v>-2.0685119422886337E-3</v>
      </c>
      <c r="AB426" s="12">
        <f>+R426-AVERAGE(R$3:R$874)</f>
        <v>-1.0393434226803219E-4</v>
      </c>
      <c r="AC426" s="12">
        <f>+S426-AVERAGE(S$3:S$874)</f>
        <v>-1.0154679453906277E-2</v>
      </c>
      <c r="AD426" s="12">
        <f t="shared" si="7"/>
        <v>-1.2068977092480853E-2</v>
      </c>
    </row>
    <row r="427" spans="1:30" x14ac:dyDescent="0.25">
      <c r="A427" s="11">
        <v>42627</v>
      </c>
      <c r="B427" s="13">
        <v>674.38</v>
      </c>
      <c r="C427" s="10">
        <v>491.51100000000002</v>
      </c>
      <c r="D427" s="10">
        <v>35.0261</v>
      </c>
      <c r="E427" s="10">
        <v>0.2286</v>
      </c>
      <c r="F427" s="15">
        <v>511.47199999999998</v>
      </c>
      <c r="G427" s="10">
        <v>47.13</v>
      </c>
      <c r="H427" s="10">
        <v>504.16539999999998</v>
      </c>
      <c r="I427" s="10">
        <v>2.4487999999999999</v>
      </c>
      <c r="J427" s="10">
        <v>175.10481999999999</v>
      </c>
      <c r="K427" s="14" t="s">
        <v>9</v>
      </c>
      <c r="L427" s="20">
        <f>+B426/B427-1</f>
        <v>5.7830896527180098E-3</v>
      </c>
      <c r="M427" s="20">
        <f>+C426/C427-1</f>
        <v>-1.3808439689041441E-3</v>
      </c>
      <c r="N427" s="20">
        <f>+D426/D427-1</f>
        <v>1.2844707232606556E-2</v>
      </c>
      <c r="O427" s="20">
        <f>+E426/E427-1</f>
        <v>-5.2493438320210251E-3</v>
      </c>
      <c r="P427" s="20">
        <f>+F426/F427-1</f>
        <v>4.2463712578597601E-3</v>
      </c>
      <c r="Q427" s="20">
        <f>+G426/G427-1</f>
        <v>-2.3339698705707734E-3</v>
      </c>
      <c r="R427" s="20">
        <f>+H426/H427-1</f>
        <v>2.2411295975488521E-3</v>
      </c>
      <c r="S427" s="20">
        <f>+I426/I427-1</f>
        <v>-4.0836327997340049E-5</v>
      </c>
      <c r="T427" s="20">
        <f>+J426/J427-1</f>
        <v>-3.0364098486838076E-3</v>
      </c>
      <c r="U427" s="14" t="s">
        <v>9</v>
      </c>
      <c r="V427" s="12">
        <f>+L427-AVERAGE(L$3:L$874)</f>
        <v>5.8517738477317999E-3</v>
      </c>
      <c r="W427" s="12">
        <f>+M427-AVERAGE(M$3:M$874)</f>
        <v>-1.4812822702407905E-3</v>
      </c>
      <c r="X427" s="12">
        <f>+N427-AVERAGE(N$3:N$874)</f>
        <v>1.2558122544257793E-2</v>
      </c>
      <c r="Y427" s="12">
        <f>+O427-AVERAGE(O$3:O$874)</f>
        <v>-5.4356933842679145E-3</v>
      </c>
      <c r="Z427" s="12">
        <f>+P427-AVERAGE(P$3:P$874)</f>
        <v>4.1751372279103822E-3</v>
      </c>
      <c r="AA427" s="12">
        <f>+Q427-AVERAGE(Q$3:Q$874)</f>
        <v>-2.4884026975892119E-3</v>
      </c>
      <c r="AB427" s="12">
        <f>+R427-AVERAGE(R$3:R$874)</f>
        <v>2.1971601906364698E-3</v>
      </c>
      <c r="AC427" s="12">
        <f>+S427-AVERAGE(S$3:S$874)</f>
        <v>-6.7692855452858712E-5</v>
      </c>
      <c r="AD427" s="12">
        <f t="shared" si="7"/>
        <v>-3.0404717964341455E-3</v>
      </c>
    </row>
    <row r="428" spans="1:30" x14ac:dyDescent="0.25">
      <c r="A428" s="11">
        <v>42628</v>
      </c>
      <c r="B428" s="13">
        <v>670.63</v>
      </c>
      <c r="C428" s="10">
        <v>491.39389999999997</v>
      </c>
      <c r="D428" s="10">
        <v>34.714100000000002</v>
      </c>
      <c r="E428" s="10">
        <v>0.22939999999999999</v>
      </c>
      <c r="F428" s="15">
        <v>510.74689999999998</v>
      </c>
      <c r="G428" s="10">
        <v>47.17</v>
      </c>
      <c r="H428" s="10">
        <v>504.91590000000002</v>
      </c>
      <c r="I428" s="10">
        <v>2.4382000000000001</v>
      </c>
      <c r="J428" s="10">
        <v>174.66821999999999</v>
      </c>
      <c r="K428" s="14" t="s">
        <v>9</v>
      </c>
      <c r="L428" s="20">
        <f>+B427/B428-1</f>
        <v>5.5917570046075671E-3</v>
      </c>
      <c r="M428" s="20">
        <f>+C427/C428-1</f>
        <v>2.383016964599971E-4</v>
      </c>
      <c r="N428" s="20">
        <f>+D427/D428-1</f>
        <v>8.9877024033462316E-3</v>
      </c>
      <c r="O428" s="20">
        <f>+E427/E428-1</f>
        <v>-3.4873583260679464E-3</v>
      </c>
      <c r="P428" s="20">
        <f>+F427/F428-1</f>
        <v>1.4196855624577509E-3</v>
      </c>
      <c r="Q428" s="20">
        <f>+G427/G428-1</f>
        <v>-8.4799660801360144E-4</v>
      </c>
      <c r="R428" s="20">
        <f>+H427/H428-1</f>
        <v>-1.4863861486636987E-3</v>
      </c>
      <c r="S428" s="20">
        <f>+I427/I428-1</f>
        <v>4.3474694446721251E-3</v>
      </c>
      <c r="T428" s="20">
        <f>+J427/J428-1</f>
        <v>2.4995960913782866E-3</v>
      </c>
      <c r="U428" s="14" t="s">
        <v>9</v>
      </c>
      <c r="V428" s="12">
        <f>+L428-AVERAGE(L$3:L$874)</f>
        <v>5.6604411996213572E-3</v>
      </c>
      <c r="W428" s="12">
        <f>+M428-AVERAGE(M$3:M$874)</f>
        <v>1.3786339512335063E-4</v>
      </c>
      <c r="X428" s="12">
        <f>+N428-AVERAGE(N$3:N$874)</f>
        <v>8.7011177149974687E-3</v>
      </c>
      <c r="Y428" s="12">
        <f>+O428-AVERAGE(O$3:O$874)</f>
        <v>-3.6737078783148358E-3</v>
      </c>
      <c r="Z428" s="12">
        <f>+P428-AVERAGE(P$3:P$874)</f>
        <v>1.3484515325083728E-3</v>
      </c>
      <c r="AA428" s="12">
        <f>+Q428-AVERAGE(Q$3:Q$874)</f>
        <v>-1.0024294350320399E-3</v>
      </c>
      <c r="AB428" s="12">
        <f>+R428-AVERAGE(R$3:R$874)</f>
        <v>-1.5303555555760812E-3</v>
      </c>
      <c r="AC428" s="12">
        <f>+S428-AVERAGE(S$3:S$874)</f>
        <v>4.3206129172166062E-3</v>
      </c>
      <c r="AD428" s="12">
        <f t="shared" si="7"/>
        <v>2.4955341436279487E-3</v>
      </c>
    </row>
    <row r="429" spans="1:30" x14ac:dyDescent="0.25">
      <c r="A429" s="11">
        <v>42629</v>
      </c>
      <c r="B429" s="13">
        <v>675.13</v>
      </c>
      <c r="C429" s="10">
        <v>490.50020000000001</v>
      </c>
      <c r="D429" s="10">
        <v>34.433999999999997</v>
      </c>
      <c r="E429" s="10">
        <v>0.2281</v>
      </c>
      <c r="F429" s="15">
        <v>510.82459999999998</v>
      </c>
      <c r="G429" s="10">
        <v>47.59</v>
      </c>
      <c r="H429" s="10">
        <v>505.71030000000002</v>
      </c>
      <c r="I429" s="10">
        <v>2.4409999999999998</v>
      </c>
      <c r="J429" s="10">
        <v>174.74802</v>
      </c>
      <c r="K429" s="14" t="s">
        <v>9</v>
      </c>
      <c r="L429" s="20">
        <f>+B428/B429-1</f>
        <v>-6.665382963281119E-3</v>
      </c>
      <c r="M429" s="20">
        <f>+C428/C429-1</f>
        <v>1.8220176057011095E-3</v>
      </c>
      <c r="N429" s="20">
        <f>+D428/D429-1</f>
        <v>8.134402044491118E-3</v>
      </c>
      <c r="O429" s="20">
        <f>+E428/E429-1</f>
        <v>5.6992547128451587E-3</v>
      </c>
      <c r="P429" s="20">
        <f>+F428/F429-1</f>
        <v>-1.5210700502676922E-4</v>
      </c>
      <c r="Q429" s="20">
        <f>+G428/G429-1</f>
        <v>-8.8253834839252532E-3</v>
      </c>
      <c r="R429" s="20">
        <f>+H428/H429-1</f>
        <v>-1.5708598381326544E-3</v>
      </c>
      <c r="S429" s="20">
        <f>+I428/I429-1</f>
        <v>-1.1470708725930256E-3</v>
      </c>
      <c r="T429" s="20">
        <f>+J428/J429-1</f>
        <v>-4.5665753466050951E-4</v>
      </c>
      <c r="U429" s="14" t="s">
        <v>9</v>
      </c>
      <c r="V429" s="12">
        <f>+L429-AVERAGE(L$3:L$874)</f>
        <v>-6.5966987682673289E-3</v>
      </c>
      <c r="W429" s="12">
        <f>+M429-AVERAGE(M$3:M$874)</f>
        <v>1.7215793043644631E-3</v>
      </c>
      <c r="X429" s="12">
        <f>+N429-AVERAGE(N$3:N$874)</f>
        <v>7.8478173561423552E-3</v>
      </c>
      <c r="Y429" s="12">
        <f>+O429-AVERAGE(O$3:O$874)</f>
        <v>5.5129051605982693E-3</v>
      </c>
      <c r="Z429" s="12">
        <f>+P429-AVERAGE(P$3:P$874)</f>
        <v>-2.2334103497614736E-4</v>
      </c>
      <c r="AA429" s="12">
        <f>+Q429-AVERAGE(Q$3:Q$874)</f>
        <v>-8.9798163109436925E-3</v>
      </c>
      <c r="AB429" s="12">
        <f>+R429-AVERAGE(R$3:R$874)</f>
        <v>-1.6148292450450369E-3</v>
      </c>
      <c r="AC429" s="12">
        <f>+S429-AVERAGE(S$3:S$874)</f>
        <v>-1.1739274000485444E-3</v>
      </c>
      <c r="AD429" s="12">
        <f t="shared" si="7"/>
        <v>-4.6071948241084749E-4</v>
      </c>
    </row>
    <row r="430" spans="1:30" x14ac:dyDescent="0.25">
      <c r="A430" s="11">
        <v>42632</v>
      </c>
      <c r="B430" s="13">
        <v>674.67</v>
      </c>
      <c r="C430" s="10">
        <v>492.00839999999999</v>
      </c>
      <c r="D430" s="10">
        <v>34.2654</v>
      </c>
      <c r="E430" s="10">
        <v>0.23100000000000001</v>
      </c>
      <c r="F430" s="15">
        <v>511.00869999999998</v>
      </c>
      <c r="G430" s="10">
        <v>48.12</v>
      </c>
      <c r="H430" s="10">
        <v>508.2921</v>
      </c>
      <c r="I430" s="10">
        <v>2.4413</v>
      </c>
      <c r="J430" s="10">
        <v>175.30822000000001</v>
      </c>
      <c r="K430" s="14" t="s">
        <v>9</v>
      </c>
      <c r="L430" s="20">
        <f>+B429/B430-1</f>
        <v>6.818148131679802E-4</v>
      </c>
      <c r="M430" s="20">
        <f>+C429/C430-1</f>
        <v>-3.0653948184624635E-3</v>
      </c>
      <c r="N430" s="20">
        <f>+D429/D430-1</f>
        <v>4.9204153460924438E-3</v>
      </c>
      <c r="O430" s="20">
        <f>+E429/E430-1</f>
        <v>-1.2554112554112651E-2</v>
      </c>
      <c r="P430" s="20">
        <f>+F429/F430-1</f>
        <v>-3.6026783888409852E-4</v>
      </c>
      <c r="Q430" s="20">
        <f>+G429/G430-1</f>
        <v>-1.1014131338320743E-2</v>
      </c>
      <c r="R430" s="20">
        <f>+H429/H430-1</f>
        <v>-5.079362830939127E-3</v>
      </c>
      <c r="S430" s="20">
        <f>+I429/I430-1</f>
        <v>-1.2288534797044726E-4</v>
      </c>
      <c r="T430" s="20">
        <f>+J429/J430-1</f>
        <v>-3.1955147339925993E-3</v>
      </c>
      <c r="U430" s="14" t="s">
        <v>9</v>
      </c>
      <c r="V430" s="12">
        <f>+L430-AVERAGE(L$3:L$874)</f>
        <v>7.5049900818177032E-4</v>
      </c>
      <c r="W430" s="12">
        <f>+M430-AVERAGE(M$3:M$874)</f>
        <v>-3.1658331197991101E-3</v>
      </c>
      <c r="X430" s="12">
        <f>+N430-AVERAGE(N$3:N$874)</f>
        <v>4.6338306577436801E-3</v>
      </c>
      <c r="Y430" s="12">
        <f>+O430-AVERAGE(O$3:O$874)</f>
        <v>-1.274046210635954E-2</v>
      </c>
      <c r="Z430" s="12">
        <f>+P430-AVERAGE(P$3:P$874)</f>
        <v>-4.3150186883347667E-4</v>
      </c>
      <c r="AA430" s="12">
        <f>+Q430-AVERAGE(Q$3:Q$874)</f>
        <v>-1.1168564165339182E-2</v>
      </c>
      <c r="AB430" s="12">
        <f>+R430-AVERAGE(R$3:R$874)</f>
        <v>-5.1233322378515097E-3</v>
      </c>
      <c r="AC430" s="12">
        <f>+S430-AVERAGE(S$3:S$874)</f>
        <v>-1.4974187542596591E-4</v>
      </c>
      <c r="AD430" s="12">
        <f t="shared" si="7"/>
        <v>-3.1995766817429373E-3</v>
      </c>
    </row>
    <row r="431" spans="1:30" x14ac:dyDescent="0.25">
      <c r="A431" s="11">
        <v>42633</v>
      </c>
      <c r="B431" s="13">
        <v>671.28</v>
      </c>
      <c r="C431" s="10">
        <v>490.97250000000003</v>
      </c>
      <c r="D431" s="10">
        <v>33.882199999999997</v>
      </c>
      <c r="E431" s="10">
        <v>0.23019999999999999</v>
      </c>
      <c r="F431" s="15">
        <v>508.88780000000003</v>
      </c>
      <c r="G431" s="10">
        <v>48.24</v>
      </c>
      <c r="H431" s="10">
        <v>507.11810000000003</v>
      </c>
      <c r="I431" s="10">
        <v>2.4226000000000001</v>
      </c>
      <c r="J431" s="10">
        <v>174.00872000000001</v>
      </c>
      <c r="K431" s="14" t="s">
        <v>9</v>
      </c>
      <c r="L431" s="20">
        <f>+B430/B431-1</f>
        <v>5.050053628887996E-3</v>
      </c>
      <c r="M431" s="20">
        <f>+C430/C431-1</f>
        <v>2.1098941386736847E-3</v>
      </c>
      <c r="N431" s="20">
        <f>+D430/D431-1</f>
        <v>1.1309773273282309E-2</v>
      </c>
      <c r="O431" s="20">
        <f>+E430/E431-1</f>
        <v>3.4752389226759828E-3</v>
      </c>
      <c r="P431" s="20">
        <f>+F430/F431-1</f>
        <v>4.1677163414017837E-3</v>
      </c>
      <c r="Q431" s="20">
        <f>+G430/G431-1</f>
        <v>-2.4875621890547706E-3</v>
      </c>
      <c r="R431" s="20">
        <f>+H430/H431-1</f>
        <v>2.3150425906706129E-3</v>
      </c>
      <c r="S431" s="20">
        <f>+I430/I431-1</f>
        <v>7.7189796086849505E-3</v>
      </c>
      <c r="T431" s="20">
        <f>+J430/J431-1</f>
        <v>7.4680165453777647E-3</v>
      </c>
      <c r="U431" s="14" t="s">
        <v>9</v>
      </c>
      <c r="V431" s="12">
        <f>+L431-AVERAGE(L$3:L$874)</f>
        <v>5.1187378239017861E-3</v>
      </c>
      <c r="W431" s="12">
        <f>+M431-AVERAGE(M$3:M$874)</f>
        <v>2.0094558373370381E-3</v>
      </c>
      <c r="X431" s="12">
        <f>+N431-AVERAGE(N$3:N$874)</f>
        <v>1.1023188584933546E-2</v>
      </c>
      <c r="Y431" s="12">
        <f>+O431-AVERAGE(O$3:O$874)</f>
        <v>3.2888893704290934E-3</v>
      </c>
      <c r="Z431" s="12">
        <f>+P431-AVERAGE(P$3:P$874)</f>
        <v>4.0964823114524058E-3</v>
      </c>
      <c r="AA431" s="12">
        <f>+Q431-AVERAGE(Q$3:Q$874)</f>
        <v>-2.641995016073209E-3</v>
      </c>
      <c r="AB431" s="12">
        <f>+R431-AVERAGE(R$3:R$874)</f>
        <v>2.2710731837582306E-3</v>
      </c>
      <c r="AC431" s="12">
        <f>+S431-AVERAGE(S$3:S$874)</f>
        <v>7.6921230812294315E-3</v>
      </c>
      <c r="AD431" s="12">
        <f t="shared" si="7"/>
        <v>7.4639545976274268E-3</v>
      </c>
    </row>
    <row r="432" spans="1:30" x14ac:dyDescent="0.25">
      <c r="A432" s="11">
        <v>42634</v>
      </c>
      <c r="B432" s="13">
        <v>665.1</v>
      </c>
      <c r="C432" s="10">
        <v>487.40839999999997</v>
      </c>
      <c r="D432" s="10">
        <v>33.5777</v>
      </c>
      <c r="E432" s="10">
        <v>0.22900000000000001</v>
      </c>
      <c r="F432" s="15">
        <v>505.96730000000002</v>
      </c>
      <c r="G432" s="10">
        <v>48.8</v>
      </c>
      <c r="H432" s="10">
        <v>505.39210000000003</v>
      </c>
      <c r="I432" s="10">
        <v>2.4068000000000001</v>
      </c>
      <c r="J432" s="10">
        <v>172.88352</v>
      </c>
      <c r="K432" s="14" t="s">
        <v>9</v>
      </c>
      <c r="L432" s="20">
        <f>+B431/B432-1</f>
        <v>9.2918358141631519E-3</v>
      </c>
      <c r="M432" s="20">
        <f>+C431/C432-1</f>
        <v>7.312348330476226E-3</v>
      </c>
      <c r="N432" s="20">
        <f>+D431/D432-1</f>
        <v>9.068518689487215E-3</v>
      </c>
      <c r="O432" s="20">
        <f>+E431/E432-1</f>
        <v>5.2401746724890508E-3</v>
      </c>
      <c r="P432" s="20">
        <f>+F431/F432-1</f>
        <v>5.7721121503306883E-3</v>
      </c>
      <c r="Q432" s="20">
        <f>+G431/G432-1</f>
        <v>-1.1475409836065431E-2</v>
      </c>
      <c r="R432" s="20">
        <f>+H431/H432-1</f>
        <v>3.4151701223663622E-3</v>
      </c>
      <c r="S432" s="20">
        <f>+I431/I432-1</f>
        <v>6.5647332557752236E-3</v>
      </c>
      <c r="T432" s="20">
        <f>+J431/J432-1</f>
        <v>6.5084283337129012E-3</v>
      </c>
      <c r="U432" s="14" t="s">
        <v>9</v>
      </c>
      <c r="V432" s="12">
        <f>+L432-AVERAGE(L$3:L$874)</f>
        <v>9.3605200091769411E-3</v>
      </c>
      <c r="W432" s="12">
        <f>+M432-AVERAGE(M$3:M$874)</f>
        <v>7.2119100291395798E-3</v>
      </c>
      <c r="X432" s="12">
        <f>+N432-AVERAGE(N$3:N$874)</f>
        <v>8.7819340011384521E-3</v>
      </c>
      <c r="Y432" s="12">
        <f>+O432-AVERAGE(O$3:O$874)</f>
        <v>5.0538251202421614E-3</v>
      </c>
      <c r="Z432" s="12">
        <f>+P432-AVERAGE(P$3:P$874)</f>
        <v>5.7008781203813103E-3</v>
      </c>
      <c r="AA432" s="12">
        <f>+Q432-AVERAGE(Q$3:Q$874)</f>
        <v>-1.162984266308387E-2</v>
      </c>
      <c r="AB432" s="12">
        <f>+R432-AVERAGE(R$3:R$874)</f>
        <v>3.3712007154539799E-3</v>
      </c>
      <c r="AC432" s="12">
        <f>+S432-AVERAGE(S$3:S$874)</f>
        <v>6.5378767283197047E-3</v>
      </c>
      <c r="AD432" s="12">
        <f t="shared" si="7"/>
        <v>6.5043663859625633E-3</v>
      </c>
    </row>
    <row r="433" spans="1:30" x14ac:dyDescent="0.25">
      <c r="A433" s="11">
        <v>42635</v>
      </c>
      <c r="B433" s="13">
        <v>659.32</v>
      </c>
      <c r="C433" s="10">
        <v>482.20310000000001</v>
      </c>
      <c r="D433" s="10">
        <v>33.616500000000002</v>
      </c>
      <c r="E433" s="10">
        <v>0.22850000000000001</v>
      </c>
      <c r="F433" s="15">
        <v>505.71289999999999</v>
      </c>
      <c r="G433" s="10">
        <v>48.35</v>
      </c>
      <c r="H433" s="10">
        <v>504.11470000000003</v>
      </c>
      <c r="I433" s="10">
        <v>2.4154999999999998</v>
      </c>
      <c r="J433" s="10">
        <v>172.74543</v>
      </c>
      <c r="K433" s="14" t="s">
        <v>9</v>
      </c>
      <c r="L433" s="20">
        <f>+B432/B433-1</f>
        <v>8.7666080203845365E-3</v>
      </c>
      <c r="M433" s="20">
        <f>+C432/C433-1</f>
        <v>1.0794828983886617E-2</v>
      </c>
      <c r="N433" s="20">
        <f>+D432/D433-1</f>
        <v>-1.1541951125192407E-3</v>
      </c>
      <c r="O433" s="20">
        <f>+E432/E433-1</f>
        <v>2.1881838074397919E-3</v>
      </c>
      <c r="P433" s="20">
        <f>+F432/F433-1</f>
        <v>5.0305222587754272E-4</v>
      </c>
      <c r="Q433" s="20">
        <f>+G432/G433-1</f>
        <v>9.3071354705274167E-3</v>
      </c>
      <c r="R433" s="20">
        <f>+H432/H433-1</f>
        <v>2.5339471354435261E-3</v>
      </c>
      <c r="S433" s="20">
        <f>+I432/I433-1</f>
        <v>-3.6017387704407877E-3</v>
      </c>
      <c r="T433" s="20">
        <f>+J432/J433-1</f>
        <v>7.9938438892424024E-4</v>
      </c>
      <c r="U433" s="14" t="s">
        <v>9</v>
      </c>
      <c r="V433" s="12">
        <f>+L433-AVERAGE(L$3:L$874)</f>
        <v>8.8352922153983257E-3</v>
      </c>
      <c r="W433" s="12">
        <f>+M433-AVERAGE(M$3:M$874)</f>
        <v>1.0694390682549971E-2</v>
      </c>
      <c r="X433" s="12">
        <f>+N433-AVERAGE(N$3:N$874)</f>
        <v>-1.440779800868004E-3</v>
      </c>
      <c r="Y433" s="12">
        <f>+O433-AVERAGE(O$3:O$874)</f>
        <v>2.0018342551929025E-3</v>
      </c>
      <c r="Z433" s="12">
        <f>+P433-AVERAGE(P$3:P$874)</f>
        <v>4.3181819592816458E-4</v>
      </c>
      <c r="AA433" s="12">
        <f>+Q433-AVERAGE(Q$3:Q$874)</f>
        <v>9.1527026435089774E-3</v>
      </c>
      <c r="AB433" s="12">
        <f>+R433-AVERAGE(R$3:R$874)</f>
        <v>2.4899777285311438E-3</v>
      </c>
      <c r="AC433" s="12">
        <f>+S433-AVERAGE(S$3:S$874)</f>
        <v>-3.6285952978963062E-3</v>
      </c>
      <c r="AD433" s="12">
        <f t="shared" si="7"/>
        <v>7.9532244117390231E-4</v>
      </c>
    </row>
    <row r="434" spans="1:30" x14ac:dyDescent="0.25">
      <c r="A434" s="11">
        <v>42636</v>
      </c>
      <c r="B434" s="13">
        <v>661.06</v>
      </c>
      <c r="C434" s="10">
        <v>478.77199999999999</v>
      </c>
      <c r="D434" s="10">
        <v>33.360700000000001</v>
      </c>
      <c r="E434" s="10">
        <v>0.2263</v>
      </c>
      <c r="F434" s="15">
        <v>501.74869999999999</v>
      </c>
      <c r="G434" s="10">
        <v>48.12</v>
      </c>
      <c r="H434" s="10">
        <v>503.92430000000002</v>
      </c>
      <c r="I434" s="10">
        <v>2.4241000000000001</v>
      </c>
      <c r="J434" s="10">
        <v>172.22792999999999</v>
      </c>
      <c r="K434" s="14" t="s">
        <v>9</v>
      </c>
      <c r="L434" s="20">
        <f>+B433/B434-1</f>
        <v>-2.6321362659968983E-3</v>
      </c>
      <c r="M434" s="20">
        <f>+C433/C434-1</f>
        <v>7.1664591914315512E-3</v>
      </c>
      <c r="N434" s="20">
        <f>+D433/D434-1</f>
        <v>7.6677048143474202E-3</v>
      </c>
      <c r="O434" s="20">
        <f>+E433/E434-1</f>
        <v>9.7216084843128048E-3</v>
      </c>
      <c r="P434" s="20">
        <f>+F433/F434-1</f>
        <v>7.9007678545055526E-3</v>
      </c>
      <c r="Q434" s="20">
        <f>+G433/G434-1</f>
        <v>4.7797173732335718E-3</v>
      </c>
      <c r="R434" s="20">
        <f>+H433/H434-1</f>
        <v>3.7783452792417016E-4</v>
      </c>
      <c r="S434" s="20">
        <f>+I433/I434-1</f>
        <v>-3.547708427870333E-3</v>
      </c>
      <c r="T434" s="20">
        <f>+J433/J434-1</f>
        <v>3.0047391268070989E-3</v>
      </c>
      <c r="U434" s="14" t="s">
        <v>9</v>
      </c>
      <c r="V434" s="12">
        <f>+L434-AVERAGE(L$3:L$874)</f>
        <v>-2.5634520709831082E-3</v>
      </c>
      <c r="W434" s="12">
        <f>+M434-AVERAGE(M$3:M$874)</f>
        <v>7.066020890094905E-3</v>
      </c>
      <c r="X434" s="12">
        <f>+N434-AVERAGE(N$3:N$874)</f>
        <v>7.3811201259986565E-3</v>
      </c>
      <c r="Y434" s="12">
        <f>+O434-AVERAGE(O$3:O$874)</f>
        <v>9.5352589320659153E-3</v>
      </c>
      <c r="Z434" s="12">
        <f>+P434-AVERAGE(P$3:P$874)</f>
        <v>7.8295338245561747E-3</v>
      </c>
      <c r="AA434" s="12">
        <f>+Q434-AVERAGE(Q$3:Q$874)</f>
        <v>4.6252845462151334E-3</v>
      </c>
      <c r="AB434" s="12">
        <f>+R434-AVERAGE(R$3:R$874)</f>
        <v>3.338651210117877E-4</v>
      </c>
      <c r="AC434" s="12">
        <f>+S434-AVERAGE(S$3:S$874)</f>
        <v>-3.5745649553258515E-3</v>
      </c>
      <c r="AD434" s="12">
        <f t="shared" si="7"/>
        <v>3.0006771790567609E-3</v>
      </c>
    </row>
    <row r="435" spans="1:30" x14ac:dyDescent="0.25">
      <c r="A435" s="11">
        <v>42639</v>
      </c>
      <c r="B435" s="13">
        <v>661.75</v>
      </c>
      <c r="C435" s="10">
        <v>481.8399</v>
      </c>
      <c r="D435" s="10">
        <v>33.323599999999999</v>
      </c>
      <c r="E435" s="10">
        <v>0.22670000000000001</v>
      </c>
      <c r="F435" s="15">
        <v>500.65410000000003</v>
      </c>
      <c r="G435" s="10">
        <v>48.35</v>
      </c>
      <c r="H435" s="10">
        <v>506.07990000000001</v>
      </c>
      <c r="I435" s="10">
        <v>2.4276</v>
      </c>
      <c r="J435" s="10">
        <v>173.34721999999999</v>
      </c>
      <c r="K435" s="14" t="s">
        <v>9</v>
      </c>
      <c r="L435" s="20">
        <f>+B434/B435-1</f>
        <v>-1.0426898375520688E-3</v>
      </c>
      <c r="M435" s="20">
        <f>+C434/C435-1</f>
        <v>-6.3670526247411319E-3</v>
      </c>
      <c r="N435" s="20">
        <f>+D434/D435-1</f>
        <v>1.1133250909265424E-3</v>
      </c>
      <c r="O435" s="20">
        <f>+E434/E435-1</f>
        <v>-1.7644464049404451E-3</v>
      </c>
      <c r="P435" s="20">
        <f>+F434/F435-1</f>
        <v>2.1863398302339743E-3</v>
      </c>
      <c r="Q435" s="20">
        <f>+G434/G435-1</f>
        <v>-4.7569803516029907E-3</v>
      </c>
      <c r="R435" s="20">
        <f>+H434/H435-1</f>
        <v>-4.2594064692156319E-3</v>
      </c>
      <c r="S435" s="20">
        <f>+I434/I435-1</f>
        <v>-1.4417531718569077E-3</v>
      </c>
      <c r="T435" s="20">
        <f>+J434/J435-1</f>
        <v>-6.4569250086617958E-3</v>
      </c>
      <c r="U435" s="14" t="s">
        <v>9</v>
      </c>
      <c r="V435" s="12">
        <f>+L435-AVERAGE(L$3:L$874)</f>
        <v>-9.7400564253827867E-4</v>
      </c>
      <c r="W435" s="12">
        <f>+M435-AVERAGE(M$3:M$874)</f>
        <v>-6.467490926077778E-3</v>
      </c>
      <c r="X435" s="12">
        <f>+N435-AVERAGE(N$3:N$874)</f>
        <v>8.2674040257777913E-4</v>
      </c>
      <c r="Y435" s="12">
        <f>+O435-AVERAGE(O$3:O$874)</f>
        <v>-1.9507959571873346E-3</v>
      </c>
      <c r="Z435" s="12">
        <f>+P435-AVERAGE(P$3:P$874)</f>
        <v>2.1151058002845963E-3</v>
      </c>
      <c r="AA435" s="12">
        <f>+Q435-AVERAGE(Q$3:Q$874)</f>
        <v>-4.9114131786214292E-3</v>
      </c>
      <c r="AB435" s="12">
        <f>+R435-AVERAGE(R$3:R$874)</f>
        <v>-4.3033758761280147E-3</v>
      </c>
      <c r="AC435" s="12">
        <f>+S435-AVERAGE(S$3:S$874)</f>
        <v>-1.4686096993124264E-3</v>
      </c>
      <c r="AD435" s="12">
        <f t="shared" si="7"/>
        <v>-6.4609869564121337E-3</v>
      </c>
    </row>
    <row r="436" spans="1:30" x14ac:dyDescent="0.25">
      <c r="A436" s="11">
        <v>42640</v>
      </c>
      <c r="B436" s="13">
        <v>662.78</v>
      </c>
      <c r="C436" s="10">
        <v>483.30860000000001</v>
      </c>
      <c r="D436" s="10">
        <v>34.143799999999999</v>
      </c>
      <c r="E436" s="10">
        <v>0.22939999999999999</v>
      </c>
      <c r="F436" s="15">
        <v>501.61590000000001</v>
      </c>
      <c r="G436" s="10">
        <v>49.21</v>
      </c>
      <c r="H436" s="10">
        <v>507.60169999999999</v>
      </c>
      <c r="I436" s="10">
        <v>2.4125999999999999</v>
      </c>
      <c r="J436" s="10">
        <v>173.37913</v>
      </c>
      <c r="K436" s="14" t="s">
        <v>9</v>
      </c>
      <c r="L436" s="20">
        <f>+B435/B436-1</f>
        <v>-1.5540601707957347E-3</v>
      </c>
      <c r="M436" s="20">
        <f>+C435/C436-1</f>
        <v>-3.038845160214465E-3</v>
      </c>
      <c r="N436" s="20">
        <f>+D435/D436-1</f>
        <v>-2.4021930775133371E-2</v>
      </c>
      <c r="O436" s="20">
        <f>+E435/E436-1</f>
        <v>-1.1769834350479402E-2</v>
      </c>
      <c r="P436" s="20">
        <f>+F435/F436-1</f>
        <v>-1.9174033358989595E-3</v>
      </c>
      <c r="Q436" s="20">
        <f>+G435/G436-1</f>
        <v>-1.7476122739280675E-2</v>
      </c>
      <c r="R436" s="20">
        <f>+H435/H436-1</f>
        <v>-2.9980199041885758E-3</v>
      </c>
      <c r="S436" s="20">
        <f>+I435/I436-1</f>
        <v>6.2173588659537593E-3</v>
      </c>
      <c r="T436" s="20">
        <f>+J435/J436-1</f>
        <v>-1.8404752636613786E-4</v>
      </c>
      <c r="U436" s="14" t="s">
        <v>9</v>
      </c>
      <c r="V436" s="12">
        <f>+L436-AVERAGE(L$3:L$874)</f>
        <v>-1.4853759757819445E-3</v>
      </c>
      <c r="W436" s="12">
        <f>+M436-AVERAGE(M$3:M$874)</f>
        <v>-3.1392834615511117E-3</v>
      </c>
      <c r="X436" s="12">
        <f>+N436-AVERAGE(N$3:N$874)</f>
        <v>-2.4308515463482134E-2</v>
      </c>
      <c r="Y436" s="12">
        <f>+O436-AVERAGE(O$3:O$874)</f>
        <v>-1.1956183902726292E-2</v>
      </c>
      <c r="Z436" s="12">
        <f>+P436-AVERAGE(P$3:P$874)</f>
        <v>-1.9886373658483374E-3</v>
      </c>
      <c r="AA436" s="12">
        <f>+Q436-AVERAGE(Q$3:Q$874)</f>
        <v>-1.7630555566299114E-2</v>
      </c>
      <c r="AB436" s="12">
        <f>+R436-AVERAGE(R$3:R$874)</f>
        <v>-3.0419893111009581E-3</v>
      </c>
      <c r="AC436" s="12">
        <f>+S436-AVERAGE(S$3:S$874)</f>
        <v>6.1905023384982404E-3</v>
      </c>
      <c r="AD436" s="12">
        <f t="shared" si="7"/>
        <v>-1.8810947411647584E-4</v>
      </c>
    </row>
    <row r="437" spans="1:30" x14ac:dyDescent="0.25">
      <c r="A437" s="11">
        <v>42641</v>
      </c>
      <c r="B437" s="13">
        <v>661.75</v>
      </c>
      <c r="C437" s="10">
        <v>480.1146</v>
      </c>
      <c r="D437" s="10">
        <v>34.021999999999998</v>
      </c>
      <c r="E437" s="10">
        <v>0.22639999999999999</v>
      </c>
      <c r="F437" s="15">
        <v>503.88560000000001</v>
      </c>
      <c r="G437" s="10">
        <v>48.4</v>
      </c>
      <c r="H437" s="10">
        <v>507.00900000000001</v>
      </c>
      <c r="I437" s="10">
        <v>2.4015</v>
      </c>
      <c r="J437" s="10">
        <v>172.13923</v>
      </c>
      <c r="K437" s="14" t="s">
        <v>9</v>
      </c>
      <c r="L437" s="20">
        <f>+B436/B437-1</f>
        <v>1.556479032867264E-3</v>
      </c>
      <c r="M437" s="20">
        <f>+C436/C437-1</f>
        <v>6.652578363582462E-3</v>
      </c>
      <c r="N437" s="20">
        <f>+D436/D437-1</f>
        <v>3.5800364470048862E-3</v>
      </c>
      <c r="O437" s="20">
        <f>+E436/E437-1</f>
        <v>1.3250883392226243E-2</v>
      </c>
      <c r="P437" s="20">
        <f>+F436/F437-1</f>
        <v>-4.5043954421400967E-3</v>
      </c>
      <c r="Q437" s="20">
        <f>+G436/G437-1</f>
        <v>1.6735537190082583E-2</v>
      </c>
      <c r="R437" s="20">
        <f>+H436/H437-1</f>
        <v>1.169012778865719E-3</v>
      </c>
      <c r="S437" s="20">
        <f>+I436/I437-1</f>
        <v>4.6221111805120341E-3</v>
      </c>
      <c r="T437" s="20">
        <f>+J436/J437-1</f>
        <v>7.2028903579968162E-3</v>
      </c>
      <c r="U437" s="14" t="s">
        <v>9</v>
      </c>
      <c r="V437" s="12">
        <f>+L437-AVERAGE(L$3:L$874)</f>
        <v>1.6251632278810541E-3</v>
      </c>
      <c r="W437" s="12">
        <f>+M437-AVERAGE(M$3:M$874)</f>
        <v>6.5521400622458158E-3</v>
      </c>
      <c r="X437" s="12">
        <f>+N437-AVERAGE(N$3:N$874)</f>
        <v>3.2934517586561229E-3</v>
      </c>
      <c r="Y437" s="12">
        <f>+O437-AVERAGE(O$3:O$874)</f>
        <v>1.3064533839979353E-2</v>
      </c>
      <c r="Z437" s="12">
        <f>+P437-AVERAGE(P$3:P$874)</f>
        <v>-4.5756294720894746E-3</v>
      </c>
      <c r="AA437" s="12">
        <f>+Q437-AVERAGE(Q$3:Q$874)</f>
        <v>1.6581104363064144E-2</v>
      </c>
      <c r="AB437" s="12">
        <f>+R437-AVERAGE(R$3:R$874)</f>
        <v>1.1250433719533365E-3</v>
      </c>
      <c r="AC437" s="12">
        <f>+S437-AVERAGE(S$3:S$874)</f>
        <v>4.5952546530565151E-3</v>
      </c>
      <c r="AD437" s="12">
        <f t="shared" si="7"/>
        <v>7.1988284102464783E-3</v>
      </c>
    </row>
    <row r="438" spans="1:30" x14ac:dyDescent="0.25">
      <c r="A438" s="11">
        <v>42642</v>
      </c>
      <c r="B438" s="13">
        <v>657.86</v>
      </c>
      <c r="C438" s="10">
        <v>478.53719999999998</v>
      </c>
      <c r="D438" s="10">
        <v>33.804099999999998</v>
      </c>
      <c r="E438" s="10">
        <v>0.22800000000000001</v>
      </c>
      <c r="F438" s="15">
        <v>501.78730000000002</v>
      </c>
      <c r="G438" s="10">
        <v>47.5</v>
      </c>
      <c r="H438" s="10">
        <v>503.84269999999998</v>
      </c>
      <c r="I438" s="10">
        <v>2.3995000000000002</v>
      </c>
      <c r="J438" s="10">
        <v>172.05892</v>
      </c>
      <c r="K438" s="14" t="s">
        <v>9</v>
      </c>
      <c r="L438" s="20">
        <f>+B437/B438-1</f>
        <v>5.9131122123248225E-3</v>
      </c>
      <c r="M438" s="20">
        <f>+C437/C438-1</f>
        <v>3.2962954604156547E-3</v>
      </c>
      <c r="N438" s="20">
        <f>+D437/D438-1</f>
        <v>6.4459636552962607E-3</v>
      </c>
      <c r="O438" s="20">
        <f>+E437/E438-1</f>
        <v>-7.0175438596492556E-3</v>
      </c>
      <c r="P438" s="20">
        <f>+F437/F438-1</f>
        <v>4.1816522658106869E-3</v>
      </c>
      <c r="Q438" s="20">
        <f>+G437/G438-1</f>
        <v>1.8947368421052602E-2</v>
      </c>
      <c r="R438" s="20">
        <f>+H437/H438-1</f>
        <v>6.2843026206393926E-3</v>
      </c>
      <c r="S438" s="20">
        <f>+I437/I438-1</f>
        <v>8.3350698062090167E-4</v>
      </c>
      <c r="T438" s="20">
        <f>+J437/J438-1</f>
        <v>4.6675871265500213E-4</v>
      </c>
      <c r="U438" s="14" t="s">
        <v>9</v>
      </c>
      <c r="V438" s="12">
        <f>+L438-AVERAGE(L$3:L$874)</f>
        <v>5.9817964073386127E-3</v>
      </c>
      <c r="W438" s="12">
        <f>+M438-AVERAGE(M$3:M$874)</f>
        <v>3.1958571590790081E-3</v>
      </c>
      <c r="X438" s="12">
        <f>+N438-AVERAGE(N$3:N$874)</f>
        <v>6.159378966947497E-3</v>
      </c>
      <c r="Y438" s="12">
        <f>+O438-AVERAGE(O$3:O$874)</f>
        <v>-7.2038934118961451E-3</v>
      </c>
      <c r="Z438" s="12">
        <f>+P438-AVERAGE(P$3:P$874)</f>
        <v>4.110418235861309E-3</v>
      </c>
      <c r="AA438" s="12">
        <f>+Q438-AVERAGE(Q$3:Q$874)</f>
        <v>1.8792935594034162E-2</v>
      </c>
      <c r="AB438" s="12">
        <f>+R438-AVERAGE(R$3:R$874)</f>
        <v>6.2403332137270099E-3</v>
      </c>
      <c r="AC438" s="12">
        <f>+S438-AVERAGE(S$3:S$874)</f>
        <v>8.0665045316538305E-4</v>
      </c>
      <c r="AD438" s="12">
        <f t="shared" si="7"/>
        <v>4.6269676490466415E-4</v>
      </c>
    </row>
    <row r="439" spans="1:30" x14ac:dyDescent="0.25">
      <c r="A439" s="11">
        <v>42643</v>
      </c>
      <c r="B439" s="13">
        <v>657.32</v>
      </c>
      <c r="C439" s="10">
        <v>479.06369999999998</v>
      </c>
      <c r="D439" s="10">
        <v>33.950499999999998</v>
      </c>
      <c r="E439" s="10">
        <v>0.2281</v>
      </c>
      <c r="F439" s="15">
        <v>500.91250000000002</v>
      </c>
      <c r="G439" s="10">
        <v>47.91</v>
      </c>
      <c r="H439" s="10">
        <v>503.66269999999997</v>
      </c>
      <c r="I439" s="10">
        <v>2.3984000000000001</v>
      </c>
      <c r="J439" s="10">
        <v>172.07023000000001</v>
      </c>
      <c r="K439" s="14" t="s">
        <v>9</v>
      </c>
      <c r="L439" s="20">
        <f>+B438/B439-1</f>
        <v>8.2151767784321983E-4</v>
      </c>
      <c r="M439" s="20">
        <f>+C438/C439-1</f>
        <v>-1.0990187734950529E-3</v>
      </c>
      <c r="N439" s="20">
        <f>+D438/D439-1</f>
        <v>-4.3121603510993811E-3</v>
      </c>
      <c r="O439" s="20">
        <f>+E438/E439-1</f>
        <v>-4.3840420868035412E-4</v>
      </c>
      <c r="P439" s="20">
        <f>+F438/F439-1</f>
        <v>1.7464127966460019E-3</v>
      </c>
      <c r="Q439" s="20">
        <f>+G438/G439-1</f>
        <v>-8.557712377374127E-3</v>
      </c>
      <c r="R439" s="20">
        <f>+H438/H439-1</f>
        <v>3.5738203365065502E-4</v>
      </c>
      <c r="S439" s="20">
        <f>+I438/I439-1</f>
        <v>4.586390927285855E-4</v>
      </c>
      <c r="T439" s="20">
        <f>+J438/J439-1</f>
        <v>-6.5728975895518182E-5</v>
      </c>
      <c r="U439" s="14" t="s">
        <v>9</v>
      </c>
      <c r="V439" s="12">
        <f>+L439-AVERAGE(L$3:L$874)</f>
        <v>8.9020187285700995E-4</v>
      </c>
      <c r="W439" s="12">
        <f>+M439-AVERAGE(M$3:M$874)</f>
        <v>-1.1994570748316993E-3</v>
      </c>
      <c r="X439" s="12">
        <f>+N439-AVERAGE(N$3:N$874)</f>
        <v>-4.5987450394481448E-3</v>
      </c>
      <c r="Y439" s="12">
        <f>+O439-AVERAGE(O$3:O$874)</f>
        <v>-6.2475376092724355E-4</v>
      </c>
      <c r="Z439" s="12">
        <f>+P439-AVERAGE(P$3:P$874)</f>
        <v>1.6751787666966238E-3</v>
      </c>
      <c r="AA439" s="12">
        <f>+Q439-AVERAGE(Q$3:Q$874)</f>
        <v>-8.7121452043925664E-3</v>
      </c>
      <c r="AB439" s="12">
        <f>+R439-AVERAGE(R$3:R$874)</f>
        <v>3.1341262673827255E-4</v>
      </c>
      <c r="AC439" s="12">
        <f>+S439-AVERAGE(S$3:S$874)</f>
        <v>4.3178256527306682E-4</v>
      </c>
      <c r="AD439" s="12">
        <f t="shared" si="7"/>
        <v>-6.9790923645856164E-5</v>
      </c>
    </row>
    <row r="440" spans="1:30" x14ac:dyDescent="0.25">
      <c r="A440" s="11">
        <v>42646</v>
      </c>
      <c r="B440" s="13">
        <v>659.9</v>
      </c>
      <c r="C440" s="10">
        <v>480.21319999999997</v>
      </c>
      <c r="D440" s="10">
        <v>34.230400000000003</v>
      </c>
      <c r="E440" s="10">
        <v>0.2253</v>
      </c>
      <c r="F440" s="15">
        <v>503.23169999999999</v>
      </c>
      <c r="G440" s="10">
        <v>48.54</v>
      </c>
      <c r="H440" s="10">
        <v>506.58690000000001</v>
      </c>
      <c r="I440" s="10">
        <v>2.4056999999999999</v>
      </c>
      <c r="J440" s="10">
        <v>172.25981999999999</v>
      </c>
      <c r="K440" s="14" t="s">
        <v>9</v>
      </c>
      <c r="L440" s="20">
        <f>+B439/B440-1</f>
        <v>-3.9096832853461327E-3</v>
      </c>
      <c r="M440" s="20">
        <f>+C439/C440-1</f>
        <v>-2.3937284522791424E-3</v>
      </c>
      <c r="N440" s="20">
        <f>+D439/D440-1</f>
        <v>-8.1769421333085512E-3</v>
      </c>
      <c r="O440" s="20">
        <f>+E439/E440-1</f>
        <v>1.2427873945849877E-2</v>
      </c>
      <c r="P440" s="20">
        <f>+F439/F440-1</f>
        <v>-4.6086126927218363E-3</v>
      </c>
      <c r="Q440" s="20">
        <f>+G439/G440-1</f>
        <v>-1.2978986402966686E-2</v>
      </c>
      <c r="R440" s="20">
        <f>+H439/H440-1</f>
        <v>-5.7723561347521324E-3</v>
      </c>
      <c r="S440" s="20">
        <f>+I439/I440-1</f>
        <v>-3.0344598245831689E-3</v>
      </c>
      <c r="T440" s="20">
        <f>+J439/J440-1</f>
        <v>-1.1006048885919828E-3</v>
      </c>
      <c r="U440" s="14" t="s">
        <v>9</v>
      </c>
      <c r="V440" s="12">
        <f>+L440-AVERAGE(L$3:L$874)</f>
        <v>-3.8409990903323426E-3</v>
      </c>
      <c r="W440" s="12">
        <f>+M440-AVERAGE(M$3:M$874)</f>
        <v>-2.494166753615789E-3</v>
      </c>
      <c r="X440" s="12">
        <f>+N440-AVERAGE(N$3:N$874)</f>
        <v>-8.4635268216573141E-3</v>
      </c>
      <c r="Y440" s="12">
        <f>+O440-AVERAGE(O$3:O$874)</f>
        <v>1.2241524393602987E-2</v>
      </c>
      <c r="Z440" s="12">
        <f>+P440-AVERAGE(P$3:P$874)</f>
        <v>-4.6798467226712142E-3</v>
      </c>
      <c r="AA440" s="12">
        <f>+Q440-AVERAGE(Q$3:Q$874)</f>
        <v>-1.3133419229985125E-2</v>
      </c>
      <c r="AB440" s="12">
        <f>+R440-AVERAGE(R$3:R$874)</f>
        <v>-5.8163255416645151E-3</v>
      </c>
      <c r="AC440" s="12">
        <f>+S440-AVERAGE(S$3:S$874)</f>
        <v>-3.0613163520386874E-3</v>
      </c>
      <c r="AD440" s="12">
        <f t="shared" si="7"/>
        <v>-1.1046668363423207E-3</v>
      </c>
    </row>
    <row r="441" spans="1:30" x14ac:dyDescent="0.25">
      <c r="A441" s="11">
        <v>42647</v>
      </c>
      <c r="B441" s="13">
        <v>663.35</v>
      </c>
      <c r="C441" s="10">
        <v>478.68729999999999</v>
      </c>
      <c r="D441" s="10">
        <v>34.347900000000003</v>
      </c>
      <c r="E441" s="10">
        <v>0.22289999999999999</v>
      </c>
      <c r="F441" s="15">
        <v>503.35059999999999</v>
      </c>
      <c r="G441" s="10">
        <v>48.02</v>
      </c>
      <c r="H441" s="10">
        <v>505.97089999999997</v>
      </c>
      <c r="I441" s="10">
        <v>2.4215</v>
      </c>
      <c r="J441" s="10">
        <v>172.69582</v>
      </c>
      <c r="K441" s="14" t="s">
        <v>9</v>
      </c>
      <c r="L441" s="20">
        <f>+B440/B441-1</f>
        <v>-5.200874349890805E-3</v>
      </c>
      <c r="M441" s="20">
        <f>+C440/C441-1</f>
        <v>3.1876759629929641E-3</v>
      </c>
      <c r="N441" s="20">
        <f>+D440/D441-1</f>
        <v>-3.4208787145647568E-3</v>
      </c>
      <c r="O441" s="20">
        <f>+E440/E441-1</f>
        <v>1.0767160161507361E-2</v>
      </c>
      <c r="P441" s="20">
        <f>+F440/F441-1</f>
        <v>-2.3621706222265448E-4</v>
      </c>
      <c r="Q441" s="20">
        <f>+G440/G441-1</f>
        <v>1.0828821324448068E-2</v>
      </c>
      <c r="R441" s="20">
        <f>+H440/H441-1</f>
        <v>1.2174613204041229E-3</v>
      </c>
      <c r="S441" s="20">
        <f>+I440/I441-1</f>
        <v>-6.5248812719388427E-3</v>
      </c>
      <c r="T441" s="20">
        <f>+J440/J441-1</f>
        <v>-2.5246702554816425E-3</v>
      </c>
      <c r="U441" s="14" t="s">
        <v>9</v>
      </c>
      <c r="V441" s="12">
        <f>+L441-AVERAGE(L$3:L$874)</f>
        <v>-5.1321901548770149E-3</v>
      </c>
      <c r="W441" s="12">
        <f>+M441-AVERAGE(M$3:M$874)</f>
        <v>3.0872376616563175E-3</v>
      </c>
      <c r="X441" s="12">
        <f>+N441-AVERAGE(N$3:N$874)</f>
        <v>-3.7074634029135201E-3</v>
      </c>
      <c r="Y441" s="12">
        <f>+O441-AVERAGE(O$3:O$874)</f>
        <v>1.0580810609260471E-2</v>
      </c>
      <c r="Z441" s="12">
        <f>+P441-AVERAGE(P$3:P$874)</f>
        <v>-3.0745109217203263E-4</v>
      </c>
      <c r="AA441" s="12">
        <f>+Q441-AVERAGE(Q$3:Q$874)</f>
        <v>1.0674388497429629E-2</v>
      </c>
      <c r="AB441" s="12">
        <f>+R441-AVERAGE(R$3:R$874)</f>
        <v>1.1734919134917404E-3</v>
      </c>
      <c r="AC441" s="12">
        <f>+S441-AVERAGE(S$3:S$874)</f>
        <v>-6.5517377993943617E-3</v>
      </c>
      <c r="AD441" s="12">
        <f t="shared" si="7"/>
        <v>-2.5287322032319804E-3</v>
      </c>
    </row>
    <row r="442" spans="1:30" x14ac:dyDescent="0.25">
      <c r="A442" s="11">
        <v>42648</v>
      </c>
      <c r="B442" s="13">
        <v>664.95</v>
      </c>
      <c r="C442" s="10">
        <v>475.92250000000001</v>
      </c>
      <c r="D442" s="10">
        <v>34.542699999999996</v>
      </c>
      <c r="E442" s="10">
        <v>0.22639999999999999</v>
      </c>
      <c r="F442" s="15">
        <v>503.6336</v>
      </c>
      <c r="G442" s="10">
        <v>48.36</v>
      </c>
      <c r="H442" s="10">
        <v>505.74970000000002</v>
      </c>
      <c r="I442" s="10">
        <v>2.4377</v>
      </c>
      <c r="J442" s="10">
        <v>172.88911999999999</v>
      </c>
      <c r="K442" s="14" t="s">
        <v>9</v>
      </c>
      <c r="L442" s="20">
        <f>+B441/B442-1</f>
        <v>-2.4061959545831346E-3</v>
      </c>
      <c r="M442" s="20">
        <f>+C441/C442-1</f>
        <v>5.8093492112685219E-3</v>
      </c>
      <c r="N442" s="20">
        <f>+D441/D442-1</f>
        <v>-5.6393970361319212E-3</v>
      </c>
      <c r="O442" s="20">
        <f>+E441/E442-1</f>
        <v>-1.5459363957597172E-2</v>
      </c>
      <c r="P442" s="20">
        <f>+F441/F442-1</f>
        <v>-5.6191644084113701E-4</v>
      </c>
      <c r="Q442" s="20">
        <f>+G441/G442-1</f>
        <v>-7.030603804797253E-3</v>
      </c>
      <c r="R442" s="20">
        <f>+H441/H442-1</f>
        <v>4.3737050165315594E-4</v>
      </c>
      <c r="S442" s="20">
        <f>+I441/I442-1</f>
        <v>-6.6456085654510444E-3</v>
      </c>
      <c r="T442" s="20">
        <f>+J441/J442-1</f>
        <v>-1.1180576313881696E-3</v>
      </c>
      <c r="U442" s="14" t="s">
        <v>9</v>
      </c>
      <c r="V442" s="12">
        <f>+L442-AVERAGE(L$3:L$874)</f>
        <v>-2.3375117595693445E-3</v>
      </c>
      <c r="W442" s="12">
        <f>+M442-AVERAGE(M$3:M$874)</f>
        <v>5.7089109099318757E-3</v>
      </c>
      <c r="X442" s="12">
        <f>+N442-AVERAGE(N$3:N$874)</f>
        <v>-5.9259817244806849E-3</v>
      </c>
      <c r="Y442" s="12">
        <f>+O442-AVERAGE(O$3:O$874)</f>
        <v>-1.5645713509844061E-2</v>
      </c>
      <c r="Z442" s="12">
        <f>+P442-AVERAGE(P$3:P$874)</f>
        <v>-6.3315047079051516E-4</v>
      </c>
      <c r="AA442" s="12">
        <f>+Q442-AVERAGE(Q$3:Q$874)</f>
        <v>-7.1850366318156915E-3</v>
      </c>
      <c r="AB442" s="12">
        <f>+R442-AVERAGE(R$3:R$874)</f>
        <v>3.9340109474077348E-4</v>
      </c>
      <c r="AC442" s="12">
        <f>+S442-AVERAGE(S$3:S$874)</f>
        <v>-6.6724650929065633E-3</v>
      </c>
      <c r="AD442" s="12">
        <f t="shared" si="7"/>
        <v>-1.1221195791385075E-3</v>
      </c>
    </row>
    <row r="443" spans="1:30" x14ac:dyDescent="0.25">
      <c r="A443" s="11">
        <v>42649</v>
      </c>
      <c r="B443" s="13">
        <v>666.75</v>
      </c>
      <c r="C443" s="10">
        <v>477.43389999999999</v>
      </c>
      <c r="D443" s="10">
        <v>34.651299999999999</v>
      </c>
      <c r="E443" s="10">
        <v>0.2293</v>
      </c>
      <c r="F443" s="15">
        <v>504.15129999999999</v>
      </c>
      <c r="G443" s="10">
        <v>47.99</v>
      </c>
      <c r="H443" s="10">
        <v>505.50049999999999</v>
      </c>
      <c r="I443" s="10">
        <v>2.4422999999999999</v>
      </c>
      <c r="J443" s="10">
        <v>173.62752</v>
      </c>
      <c r="K443" s="14" t="s">
        <v>9</v>
      </c>
      <c r="L443" s="20">
        <f>+B442/B443-1</f>
        <v>-2.6996625421821241E-3</v>
      </c>
      <c r="M443" s="20">
        <f>+C442/C443-1</f>
        <v>-3.1656738241669924E-3</v>
      </c>
      <c r="N443" s="20">
        <f>+D442/D443-1</f>
        <v>-3.1340815496100349E-3</v>
      </c>
      <c r="O443" s="20">
        <f>+E442/E443-1</f>
        <v>-1.2647187091146983E-2</v>
      </c>
      <c r="P443" s="20">
        <f>+F442/F443-1</f>
        <v>-1.0268742736555536E-3</v>
      </c>
      <c r="Q443" s="20">
        <f>+G442/G443-1</f>
        <v>7.7099395707438401E-3</v>
      </c>
      <c r="R443" s="20">
        <f>+H442/H443-1</f>
        <v>4.9297676263426737E-4</v>
      </c>
      <c r="S443" s="20">
        <f>+I442/I443-1</f>
        <v>-1.8834704991196327E-3</v>
      </c>
      <c r="T443" s="20">
        <f>+J442/J443-1</f>
        <v>-4.2527820474542732E-3</v>
      </c>
      <c r="U443" s="14" t="s">
        <v>9</v>
      </c>
      <c r="V443" s="12">
        <f>+L443-AVERAGE(L$3:L$874)</f>
        <v>-2.630978347168334E-3</v>
      </c>
      <c r="W443" s="12">
        <f>+M443-AVERAGE(M$3:M$874)</f>
        <v>-3.266112125503639E-3</v>
      </c>
      <c r="X443" s="12">
        <f>+N443-AVERAGE(N$3:N$874)</f>
        <v>-3.4206662379587982E-3</v>
      </c>
      <c r="Y443" s="12">
        <f>+O443-AVERAGE(O$3:O$874)</f>
        <v>-1.2833536643393872E-2</v>
      </c>
      <c r="Z443" s="12">
        <f>+P443-AVERAGE(P$3:P$874)</f>
        <v>-1.0981083036049318E-3</v>
      </c>
      <c r="AA443" s="12">
        <f>+Q443-AVERAGE(Q$3:Q$874)</f>
        <v>7.5555067437254016E-3</v>
      </c>
      <c r="AB443" s="12">
        <f>+R443-AVERAGE(R$3:R$874)</f>
        <v>4.4900735572188491E-4</v>
      </c>
      <c r="AC443" s="12">
        <f>+S443-AVERAGE(S$3:S$874)</f>
        <v>-1.9103270265751514E-3</v>
      </c>
      <c r="AD443" s="12">
        <f t="shared" si="7"/>
        <v>-4.2568439952046112E-3</v>
      </c>
    </row>
    <row r="444" spans="1:30" x14ac:dyDescent="0.25">
      <c r="A444" s="11">
        <v>42650</v>
      </c>
      <c r="B444" s="13">
        <v>669.78</v>
      </c>
      <c r="C444" s="10">
        <v>480.27850000000001</v>
      </c>
      <c r="D444" s="10">
        <v>34.709200000000003</v>
      </c>
      <c r="E444" s="10">
        <v>0.2291</v>
      </c>
      <c r="F444" s="15">
        <v>503.6927</v>
      </c>
      <c r="G444" s="10">
        <v>48.27</v>
      </c>
      <c r="H444" s="10">
        <v>508.22410000000002</v>
      </c>
      <c r="I444" s="10">
        <v>2.4624999999999999</v>
      </c>
      <c r="J444" s="10">
        <v>175.14962</v>
      </c>
      <c r="K444" s="14" t="s">
        <v>9</v>
      </c>
      <c r="L444" s="20">
        <f>+B443/B444-1</f>
        <v>-4.5238735107049344E-3</v>
      </c>
      <c r="M444" s="20">
        <f>+C443/C444-1</f>
        <v>-5.922813534230742E-3</v>
      </c>
      <c r="N444" s="20">
        <f>+D443/D444-1</f>
        <v>-1.668145621333883E-3</v>
      </c>
      <c r="O444" s="20">
        <f>+E443/E444-1</f>
        <v>8.7298123090362445E-4</v>
      </c>
      <c r="P444" s="20">
        <f>+F443/F444-1</f>
        <v>9.1047577223180021E-4</v>
      </c>
      <c r="Q444" s="20">
        <f>+G443/G444-1</f>
        <v>-5.8007043712451356E-3</v>
      </c>
      <c r="R444" s="20">
        <f>+H443/H444-1</f>
        <v>-5.3590532208135366E-3</v>
      </c>
      <c r="S444" s="20">
        <f>+I443/I444-1</f>
        <v>-8.2030456852791866E-3</v>
      </c>
      <c r="T444" s="20">
        <f>+J443/J444-1</f>
        <v>-8.6902843408965813E-3</v>
      </c>
      <c r="U444" s="14" t="s">
        <v>9</v>
      </c>
      <c r="V444" s="12">
        <f>+L444-AVERAGE(L$3:L$874)</f>
        <v>-4.4551893156911443E-3</v>
      </c>
      <c r="W444" s="12">
        <f>+M444-AVERAGE(M$3:M$874)</f>
        <v>-6.0232518355673881E-3</v>
      </c>
      <c r="X444" s="12">
        <f>+N444-AVERAGE(N$3:N$874)</f>
        <v>-1.9547303096826463E-3</v>
      </c>
      <c r="Y444" s="12">
        <f>+O444-AVERAGE(O$3:O$874)</f>
        <v>6.8663167865673502E-4</v>
      </c>
      <c r="Z444" s="12">
        <f>+P444-AVERAGE(P$3:P$874)</f>
        <v>8.3924174228242206E-4</v>
      </c>
      <c r="AA444" s="12">
        <f>+Q444-AVERAGE(Q$3:Q$874)</f>
        <v>-5.9551371982635741E-3</v>
      </c>
      <c r="AB444" s="12">
        <f>+R444-AVERAGE(R$3:R$874)</f>
        <v>-5.4030226277259194E-3</v>
      </c>
      <c r="AC444" s="12">
        <f>+S444-AVERAGE(S$3:S$874)</f>
        <v>-8.2299022127347056E-3</v>
      </c>
      <c r="AD444" s="12">
        <f t="shared" si="7"/>
        <v>-8.6943462886469192E-3</v>
      </c>
    </row>
    <row r="445" spans="1:30" x14ac:dyDescent="0.25">
      <c r="A445" s="11">
        <v>42653</v>
      </c>
      <c r="B445" s="13">
        <v>667.93</v>
      </c>
      <c r="C445" s="10">
        <v>477.7953</v>
      </c>
      <c r="D445" s="10">
        <v>35.369799999999998</v>
      </c>
      <c r="E445" s="10">
        <v>0.2306</v>
      </c>
      <c r="F445" s="15">
        <v>508.1635</v>
      </c>
      <c r="G445" s="10">
        <v>48.48</v>
      </c>
      <c r="H445" s="10">
        <v>509.26819999999998</v>
      </c>
      <c r="I445" s="10">
        <v>2.452</v>
      </c>
      <c r="J445" s="10">
        <v>174.84631999999999</v>
      </c>
      <c r="K445" s="14" t="s">
        <v>9</v>
      </c>
      <c r="L445" s="20">
        <f>+B444/B445-1</f>
        <v>2.7697513212463498E-3</v>
      </c>
      <c r="M445" s="20">
        <f>+C444/C445-1</f>
        <v>5.1972047443749059E-3</v>
      </c>
      <c r="N445" s="20">
        <f>+D444/D445-1</f>
        <v>-1.8676950392707781E-2</v>
      </c>
      <c r="O445" s="20">
        <f>+E444/E445-1</f>
        <v>-6.5047701647875655E-3</v>
      </c>
      <c r="P445" s="20">
        <f>+F444/F445-1</f>
        <v>-8.7979557760444749E-3</v>
      </c>
      <c r="Q445" s="20">
        <f>+G444/G445-1</f>
        <v>-4.331683168316669E-3</v>
      </c>
      <c r="R445" s="20">
        <f>+H444/H445-1</f>
        <v>-2.050196733273224E-3</v>
      </c>
      <c r="S445" s="20">
        <f>+I444/I445-1</f>
        <v>4.2822185970636806E-3</v>
      </c>
      <c r="T445" s="20">
        <f>+J444/J445-1</f>
        <v>1.7346661914303674E-3</v>
      </c>
      <c r="U445" s="14" t="s">
        <v>9</v>
      </c>
      <c r="V445" s="12">
        <f>+L445-AVERAGE(L$3:L$874)</f>
        <v>2.8384355162601399E-3</v>
      </c>
      <c r="W445" s="12">
        <f>+M445-AVERAGE(M$3:M$874)</f>
        <v>5.0967664430382597E-3</v>
      </c>
      <c r="X445" s="12">
        <f>+N445-AVERAGE(N$3:N$874)</f>
        <v>-1.8963535081056544E-2</v>
      </c>
      <c r="Y445" s="12">
        <f>+O445-AVERAGE(O$3:O$874)</f>
        <v>-6.691119717034455E-3</v>
      </c>
      <c r="Z445" s="12">
        <f>+P445-AVERAGE(P$3:P$874)</f>
        <v>-8.8691898059938528E-3</v>
      </c>
      <c r="AA445" s="12">
        <f>+Q445-AVERAGE(Q$3:Q$874)</f>
        <v>-4.4861159953351075E-3</v>
      </c>
      <c r="AB445" s="12">
        <f>+R445-AVERAGE(R$3:R$874)</f>
        <v>-2.0941661401856063E-3</v>
      </c>
      <c r="AC445" s="12">
        <f>+S445-AVERAGE(S$3:S$874)</f>
        <v>4.2553620696081616E-3</v>
      </c>
      <c r="AD445" s="12">
        <f t="shared" si="7"/>
        <v>1.7306042436800294E-3</v>
      </c>
    </row>
    <row r="446" spans="1:30" x14ac:dyDescent="0.25">
      <c r="A446" s="11">
        <v>42654</v>
      </c>
      <c r="B446" s="13">
        <v>667.25</v>
      </c>
      <c r="C446" s="10">
        <v>470.86020000000002</v>
      </c>
      <c r="D446" s="10">
        <v>35.252600000000001</v>
      </c>
      <c r="E446" s="10">
        <v>0.22839999999999999</v>
      </c>
      <c r="F446" s="15">
        <v>503.04750000000001</v>
      </c>
      <c r="G446" s="10">
        <v>46.41</v>
      </c>
      <c r="H446" s="10">
        <v>503.03699999999998</v>
      </c>
      <c r="I446" s="10">
        <v>2.4197000000000002</v>
      </c>
      <c r="J446" s="10">
        <v>172.21092999999999</v>
      </c>
      <c r="K446" s="14" t="s">
        <v>9</v>
      </c>
      <c r="L446" s="20">
        <f>+B445/B446-1</f>
        <v>1.0191082802546436E-3</v>
      </c>
      <c r="M446" s="20">
        <f>+C445/C446-1</f>
        <v>1.4728575488011098E-2</v>
      </c>
      <c r="N446" s="20">
        <f>+D445/D446-1</f>
        <v>3.3245774779731008E-3</v>
      </c>
      <c r="O446" s="20">
        <f>+E445/E446-1</f>
        <v>9.6322241681261467E-3</v>
      </c>
      <c r="P446" s="20">
        <f>+F445/F446-1</f>
        <v>1.0170013766095609E-2</v>
      </c>
      <c r="Q446" s="20">
        <f>+G445/G446-1</f>
        <v>4.4602456367162313E-2</v>
      </c>
      <c r="R446" s="20">
        <f>+H445/H446-1</f>
        <v>1.2387160387804519E-2</v>
      </c>
      <c r="S446" s="20">
        <f>+I445/I446-1</f>
        <v>1.3348762243253098E-2</v>
      </c>
      <c r="T446" s="20">
        <f>+J445/J446-1</f>
        <v>1.5303267916850549E-2</v>
      </c>
      <c r="U446" s="14" t="s">
        <v>9</v>
      </c>
      <c r="V446" s="12">
        <f>+L446-AVERAGE(L$3:L$874)</f>
        <v>1.0877924752684337E-3</v>
      </c>
      <c r="W446" s="12">
        <f>+M446-AVERAGE(M$3:M$874)</f>
        <v>1.4628137186674451E-2</v>
      </c>
      <c r="X446" s="12">
        <f>+N446-AVERAGE(N$3:N$874)</f>
        <v>3.0379927896243375E-3</v>
      </c>
      <c r="Y446" s="12">
        <f>+O446-AVERAGE(O$3:O$874)</f>
        <v>9.4458746158792573E-3</v>
      </c>
      <c r="Z446" s="12">
        <f>+P446-AVERAGE(P$3:P$874)</f>
        <v>1.0098779736146231E-2</v>
      </c>
      <c r="AA446" s="12">
        <f>+Q446-AVERAGE(Q$3:Q$874)</f>
        <v>4.4448023540143877E-2</v>
      </c>
      <c r="AB446" s="12">
        <f>+R446-AVERAGE(R$3:R$874)</f>
        <v>1.2343190980892137E-2</v>
      </c>
      <c r="AC446" s="12">
        <f>+S446-AVERAGE(S$3:S$874)</f>
        <v>1.3321905715797579E-2</v>
      </c>
      <c r="AD446" s="12">
        <f t="shared" si="7"/>
        <v>1.5299205969100211E-2</v>
      </c>
    </row>
    <row r="447" spans="1:30" x14ac:dyDescent="0.25">
      <c r="A447" s="11">
        <v>42655</v>
      </c>
      <c r="B447" s="13">
        <v>666.98</v>
      </c>
      <c r="C447" s="10">
        <v>470.5394</v>
      </c>
      <c r="D447" s="10">
        <v>35.229100000000003</v>
      </c>
      <c r="E447" s="10">
        <v>0.22939999999999999</v>
      </c>
      <c r="F447" s="15">
        <v>501.94540000000001</v>
      </c>
      <c r="G447" s="10">
        <v>46.85</v>
      </c>
      <c r="H447" s="10">
        <v>503.85640000000001</v>
      </c>
      <c r="I447" s="10">
        <v>2.4001000000000001</v>
      </c>
      <c r="J447" s="10">
        <v>170.79082</v>
      </c>
      <c r="K447" s="14" t="s">
        <v>9</v>
      </c>
      <c r="L447" s="20">
        <f>+B446/B447-1</f>
        <v>4.0480973942247367E-4</v>
      </c>
      <c r="M447" s="20">
        <f>+C446/C447-1</f>
        <v>6.8177075075959159E-4</v>
      </c>
      <c r="N447" s="20">
        <f>+D446/D447-1</f>
        <v>6.6706217303313942E-4</v>
      </c>
      <c r="O447" s="20">
        <f>+E446/E447-1</f>
        <v>-4.3591979075849885E-3</v>
      </c>
      <c r="P447" s="20">
        <f>+F446/F447-1</f>
        <v>2.1956571372105937E-3</v>
      </c>
      <c r="Q447" s="20">
        <f>+G446/G447-1</f>
        <v>-9.3916755602989621E-3</v>
      </c>
      <c r="R447" s="20">
        <f>+H446/H447-1</f>
        <v>-1.6262570049720981E-3</v>
      </c>
      <c r="S447" s="20">
        <f>+I446/I447-1</f>
        <v>8.1663264030664706E-3</v>
      </c>
      <c r="T447" s="20">
        <f>+J446/J447-1</f>
        <v>8.3149082602917979E-3</v>
      </c>
      <c r="U447" s="14" t="s">
        <v>9</v>
      </c>
      <c r="V447" s="12">
        <f>+L447-AVERAGE(L$3:L$874)</f>
        <v>4.7349393443626373E-4</v>
      </c>
      <c r="W447" s="12">
        <f>+M447-AVERAGE(M$3:M$874)</f>
        <v>5.8133244942294509E-4</v>
      </c>
      <c r="X447" s="12">
        <f>+N447-AVERAGE(N$3:N$874)</f>
        <v>3.8047748468437607E-4</v>
      </c>
      <c r="Y447" s="12">
        <f>+O447-AVERAGE(O$3:O$874)</f>
        <v>-4.5455474598318779E-3</v>
      </c>
      <c r="Z447" s="12">
        <f>+P447-AVERAGE(P$3:P$874)</f>
        <v>2.1244231072612158E-3</v>
      </c>
      <c r="AA447" s="12">
        <f>+Q447-AVERAGE(Q$3:Q$874)</f>
        <v>-9.5461083873174014E-3</v>
      </c>
      <c r="AB447" s="12">
        <f>+R447-AVERAGE(R$3:R$874)</f>
        <v>-1.6702264118844806E-3</v>
      </c>
      <c r="AC447" s="12">
        <f>+S447-AVERAGE(S$3:S$874)</f>
        <v>8.1394698756109517E-3</v>
      </c>
      <c r="AD447" s="12">
        <f t="shared" si="7"/>
        <v>8.3108463125414599E-3</v>
      </c>
    </row>
    <row r="448" spans="1:30" x14ac:dyDescent="0.25">
      <c r="A448" s="11">
        <v>42656</v>
      </c>
      <c r="B448" s="13">
        <v>671.33</v>
      </c>
      <c r="C448" s="10">
        <v>475.30070000000001</v>
      </c>
      <c r="D448" s="10">
        <v>35.3979</v>
      </c>
      <c r="E448" s="10">
        <v>0.22969999999999999</v>
      </c>
      <c r="F448" s="15">
        <v>507.78879999999998</v>
      </c>
      <c r="G448" s="10">
        <v>46.99</v>
      </c>
      <c r="H448" s="10">
        <v>507.03030000000001</v>
      </c>
      <c r="I448" s="10">
        <v>2.4260000000000002</v>
      </c>
      <c r="J448" s="10">
        <v>172.48342</v>
      </c>
      <c r="K448" s="14" t="s">
        <v>9</v>
      </c>
      <c r="L448" s="20">
        <f>+B447/B448-1</f>
        <v>-6.4796746756439205E-3</v>
      </c>
      <c r="M448" s="20">
        <f>+C447/C448-1</f>
        <v>-1.0017447901928156E-2</v>
      </c>
      <c r="N448" s="20">
        <f>+D447/D448-1</f>
        <v>-4.7686444676096063E-3</v>
      </c>
      <c r="O448" s="20">
        <f>+E447/E448-1</f>
        <v>-1.3060513713538668E-3</v>
      </c>
      <c r="P448" s="20">
        <f>+F447/F448-1</f>
        <v>-1.1507540142673411E-2</v>
      </c>
      <c r="Q448" s="20">
        <f>+G447/G448-1</f>
        <v>-2.9793573100659332E-3</v>
      </c>
      <c r="R448" s="20">
        <f>+H447/H448-1</f>
        <v>-6.2597836855114997E-3</v>
      </c>
      <c r="S448" s="20">
        <f>+I447/I448-1</f>
        <v>-1.0676009892827687E-2</v>
      </c>
      <c r="T448" s="20">
        <f>+J447/J448-1</f>
        <v>-9.8131171100387382E-3</v>
      </c>
      <c r="U448" s="14" t="s">
        <v>9</v>
      </c>
      <c r="V448" s="12">
        <f>+L448-AVERAGE(L$3:L$874)</f>
        <v>-6.4109904806301304E-3</v>
      </c>
      <c r="W448" s="12">
        <f>+M448-AVERAGE(M$3:M$874)</f>
        <v>-1.0117886203264802E-2</v>
      </c>
      <c r="X448" s="12">
        <f>+N448-AVERAGE(N$3:N$874)</f>
        <v>-5.05522915595837E-3</v>
      </c>
      <c r="Y448" s="12">
        <f>+O448-AVERAGE(O$3:O$874)</f>
        <v>-1.4924009236007563E-3</v>
      </c>
      <c r="Z448" s="12">
        <f>+P448-AVERAGE(P$3:P$874)</f>
        <v>-1.1578774172622789E-2</v>
      </c>
      <c r="AA448" s="12">
        <f>+Q448-AVERAGE(Q$3:Q$874)</f>
        <v>-3.1337901370843716E-3</v>
      </c>
      <c r="AB448" s="12">
        <f>+R448-AVERAGE(R$3:R$874)</f>
        <v>-6.3037530924238824E-3</v>
      </c>
      <c r="AC448" s="12">
        <f>+S448-AVERAGE(S$3:S$874)</f>
        <v>-1.0702866420283206E-2</v>
      </c>
      <c r="AD448" s="12">
        <f t="shared" si="7"/>
        <v>-9.8171790577890761E-3</v>
      </c>
    </row>
    <row r="449" spans="1:30" x14ac:dyDescent="0.25">
      <c r="A449" s="11">
        <v>42657</v>
      </c>
      <c r="B449" s="13">
        <v>670.43</v>
      </c>
      <c r="C449" s="10">
        <v>475.16219999999998</v>
      </c>
      <c r="D449" s="10">
        <v>35.265300000000003</v>
      </c>
      <c r="E449" s="10">
        <v>0.2296</v>
      </c>
      <c r="F449" s="15">
        <v>510.58609999999999</v>
      </c>
      <c r="G449" s="10">
        <v>46.84</v>
      </c>
      <c r="H449" s="10">
        <v>510.72609999999997</v>
      </c>
      <c r="I449" s="10">
        <v>2.4039999999999999</v>
      </c>
      <c r="J449" s="10">
        <v>170.65631999999999</v>
      </c>
      <c r="K449" s="14" t="s">
        <v>9</v>
      </c>
      <c r="L449" s="20">
        <f>+B448/B449-1</f>
        <v>1.342422027654111E-3</v>
      </c>
      <c r="M449" s="20">
        <f>+C448/C449-1</f>
        <v>2.9147941481877382E-4</v>
      </c>
      <c r="N449" s="20">
        <f>+D448/D449-1</f>
        <v>3.7600700972342249E-3</v>
      </c>
      <c r="O449" s="20">
        <f>+E448/E449-1</f>
        <v>4.3554006968626879E-4</v>
      </c>
      <c r="P449" s="20">
        <f>+F448/F449-1</f>
        <v>-5.4786058609899158E-3</v>
      </c>
      <c r="Q449" s="20">
        <f>+G448/G449-1</f>
        <v>3.2023911187020193E-3</v>
      </c>
      <c r="R449" s="20">
        <f>+H448/H449-1</f>
        <v>-7.2363640706828436E-3</v>
      </c>
      <c r="S449" s="20">
        <f>+I448/I449-1</f>
        <v>9.1514143094841849E-3</v>
      </c>
      <c r="T449" s="20">
        <f>+J448/J449-1</f>
        <v>1.0706313132733625E-2</v>
      </c>
      <c r="U449" s="14" t="s">
        <v>9</v>
      </c>
      <c r="V449" s="12">
        <f>+L449-AVERAGE(L$3:L$874)</f>
        <v>1.4111062226679011E-3</v>
      </c>
      <c r="W449" s="12">
        <f>+M449-AVERAGE(M$3:M$874)</f>
        <v>1.9104111348212734E-4</v>
      </c>
      <c r="X449" s="12">
        <f>+N449-AVERAGE(N$3:N$874)</f>
        <v>3.4734854088854616E-3</v>
      </c>
      <c r="Y449" s="12">
        <f>+O449-AVERAGE(O$3:O$874)</f>
        <v>2.4919051743937937E-4</v>
      </c>
      <c r="Z449" s="12">
        <f>+P449-AVERAGE(P$3:P$874)</f>
        <v>-5.5498398909392937E-3</v>
      </c>
      <c r="AA449" s="12">
        <f>+Q449-AVERAGE(Q$3:Q$874)</f>
        <v>3.0479582916835809E-3</v>
      </c>
      <c r="AB449" s="12">
        <f>+R449-AVERAGE(R$3:R$874)</f>
        <v>-7.2803334775952263E-3</v>
      </c>
      <c r="AC449" s="12">
        <f>+S449-AVERAGE(S$3:S$874)</f>
        <v>9.1245577820286659E-3</v>
      </c>
      <c r="AD449" s="12">
        <f t="shared" si="7"/>
        <v>1.0702251184983287E-2</v>
      </c>
    </row>
    <row r="450" spans="1:30" x14ac:dyDescent="0.25">
      <c r="A450" s="11">
        <v>42660</v>
      </c>
      <c r="B450" s="13">
        <v>670.19</v>
      </c>
      <c r="C450" s="10">
        <v>478.2894</v>
      </c>
      <c r="D450" s="10">
        <v>35.509099999999997</v>
      </c>
      <c r="E450" s="10">
        <v>0.23100000000000001</v>
      </c>
      <c r="F450" s="15">
        <v>510.55130000000003</v>
      </c>
      <c r="G450" s="10">
        <v>47.38</v>
      </c>
      <c r="H450" s="10">
        <v>511.32850000000002</v>
      </c>
      <c r="I450" s="10">
        <v>2.4028999999999998</v>
      </c>
      <c r="J450" s="10">
        <v>170.59352999999999</v>
      </c>
      <c r="K450" s="14" t="s">
        <v>9</v>
      </c>
      <c r="L450" s="20">
        <f>+B449/B450-1</f>
        <v>3.5810740237818273E-4</v>
      </c>
      <c r="M450" s="20">
        <f>+C449/C450-1</f>
        <v>-6.5383008697245115E-3</v>
      </c>
      <c r="N450" s="20">
        <f>+D449/D450-1</f>
        <v>-6.8658456564653081E-3</v>
      </c>
      <c r="O450" s="20">
        <f>+E449/E450-1</f>
        <v>-6.0606060606060996E-3</v>
      </c>
      <c r="P450" s="20">
        <f>+F449/F450-1</f>
        <v>6.8161612750694545E-5</v>
      </c>
      <c r="Q450" s="20">
        <f>+G449/G450-1</f>
        <v>-1.1397214014352008E-2</v>
      </c>
      <c r="R450" s="20">
        <f>+H449/H450-1</f>
        <v>-1.1781076157499903E-3</v>
      </c>
      <c r="S450" s="20">
        <f>+I449/I450-1</f>
        <v>4.5778018227982109E-4</v>
      </c>
      <c r="T450" s="20">
        <f>+J449/J450-1</f>
        <v>3.6806788627918863E-4</v>
      </c>
      <c r="U450" s="14" t="s">
        <v>9</v>
      </c>
      <c r="V450" s="12">
        <f>+L450-AVERAGE(L$3:L$874)</f>
        <v>4.2679159739197279E-4</v>
      </c>
      <c r="W450" s="12">
        <f>+M450-AVERAGE(M$3:M$874)</f>
        <v>-6.6387391710611577E-3</v>
      </c>
      <c r="X450" s="12">
        <f>+N450-AVERAGE(N$3:N$874)</f>
        <v>-7.1524303448140718E-3</v>
      </c>
      <c r="Y450" s="12">
        <f>+O450-AVERAGE(O$3:O$874)</f>
        <v>-6.2469556128529891E-3</v>
      </c>
      <c r="Z450" s="12">
        <f>+P450-AVERAGE(P$3:P$874)</f>
        <v>-3.0724171986835864E-6</v>
      </c>
      <c r="AA450" s="12">
        <f>+Q450-AVERAGE(Q$3:Q$874)</f>
        <v>-1.1551646841370448E-2</v>
      </c>
      <c r="AB450" s="12">
        <f>+R450-AVERAGE(R$3:R$874)</f>
        <v>-1.2220770226623729E-3</v>
      </c>
      <c r="AC450" s="12">
        <f>+S450-AVERAGE(S$3:S$874)</f>
        <v>4.3092365482430241E-4</v>
      </c>
      <c r="AD450" s="12">
        <f t="shared" si="7"/>
        <v>3.6400593852885065E-4</v>
      </c>
    </row>
    <row r="451" spans="1:30" x14ac:dyDescent="0.25">
      <c r="A451" s="11">
        <v>42661</v>
      </c>
      <c r="B451" s="13">
        <v>668.33</v>
      </c>
      <c r="C451" s="10">
        <v>480.49</v>
      </c>
      <c r="D451" s="10">
        <v>35.912999999999997</v>
      </c>
      <c r="E451" s="10">
        <v>0.23</v>
      </c>
      <c r="F451" s="15">
        <v>509.77370000000002</v>
      </c>
      <c r="G451" s="10">
        <v>48.1</v>
      </c>
      <c r="H451" s="10">
        <v>512.28970000000004</v>
      </c>
      <c r="I451" s="10">
        <v>2.3914</v>
      </c>
      <c r="J451" s="10">
        <v>170.06742</v>
      </c>
      <c r="K451" s="14" t="s">
        <v>9</v>
      </c>
      <c r="L451" s="20">
        <f>+B450/B451-1</f>
        <v>2.7830562745949639E-3</v>
      </c>
      <c r="M451" s="20">
        <f>+C450/C451-1</f>
        <v>-4.5799080105725087E-3</v>
      </c>
      <c r="N451" s="20">
        <f>+D450/D451-1</f>
        <v>-1.1246623785258869E-2</v>
      </c>
      <c r="O451" s="20">
        <f>+E450/E451-1</f>
        <v>4.3478260869564966E-3</v>
      </c>
      <c r="P451" s="20">
        <f>+F450/F451-1</f>
        <v>1.5253827335541814E-3</v>
      </c>
      <c r="Q451" s="20">
        <f>+G450/G451-1</f>
        <v>-1.496881496881497E-2</v>
      </c>
      <c r="R451" s="20">
        <f>+H450/H451-1</f>
        <v>-1.8762821114693962E-3</v>
      </c>
      <c r="S451" s="20">
        <f>+I450/I451-1</f>
        <v>4.8088985531486994E-3</v>
      </c>
      <c r="T451" s="20">
        <f>+J450/J451-1</f>
        <v>3.0935378451675266E-3</v>
      </c>
      <c r="U451" s="14" t="s">
        <v>9</v>
      </c>
      <c r="V451" s="12">
        <f>+L451-AVERAGE(L$3:L$874)</f>
        <v>2.851740469608754E-3</v>
      </c>
      <c r="W451" s="12">
        <f>+M451-AVERAGE(M$3:M$874)</f>
        <v>-4.6803463119091549E-3</v>
      </c>
      <c r="X451" s="12">
        <f>+N451-AVERAGE(N$3:N$874)</f>
        <v>-1.1533208473607632E-2</v>
      </c>
      <c r="Y451" s="12">
        <f>+O451-AVERAGE(O$3:O$874)</f>
        <v>4.1614765347096072E-3</v>
      </c>
      <c r="Z451" s="12">
        <f>+P451-AVERAGE(P$3:P$874)</f>
        <v>1.4541487036048033E-3</v>
      </c>
      <c r="AA451" s="12">
        <f>+Q451-AVERAGE(Q$3:Q$874)</f>
        <v>-1.5123247795833409E-2</v>
      </c>
      <c r="AB451" s="12">
        <f>+R451-AVERAGE(R$3:R$874)</f>
        <v>-1.9202515183817787E-3</v>
      </c>
      <c r="AC451" s="12">
        <f>+S451-AVERAGE(S$3:S$874)</f>
        <v>4.7820420256931805E-3</v>
      </c>
      <c r="AD451" s="12">
        <f t="shared" si="7"/>
        <v>3.0894758974171887E-3</v>
      </c>
    </row>
    <row r="452" spans="1:30" x14ac:dyDescent="0.25">
      <c r="A452" s="11">
        <v>42662</v>
      </c>
      <c r="B452" s="13">
        <v>665.6</v>
      </c>
      <c r="C452" s="10">
        <v>481.1748</v>
      </c>
      <c r="D452" s="10">
        <v>35.927100000000003</v>
      </c>
      <c r="E452" s="10">
        <v>0.2281</v>
      </c>
      <c r="F452" s="15">
        <v>507.33800000000002</v>
      </c>
      <c r="G452" s="10">
        <v>48.1</v>
      </c>
      <c r="H452" s="10">
        <v>513.71759999999995</v>
      </c>
      <c r="I452" s="10">
        <v>2.3799000000000001</v>
      </c>
      <c r="J452" s="10">
        <v>169.42851999999999</v>
      </c>
      <c r="K452" s="14" t="s">
        <v>9</v>
      </c>
      <c r="L452" s="20">
        <f>+B451/B452-1</f>
        <v>4.1015625000000444E-3</v>
      </c>
      <c r="M452" s="20">
        <f>+C451/C452-1</f>
        <v>-1.4231834252333986E-3</v>
      </c>
      <c r="N452" s="20">
        <f>+D451/D452-1</f>
        <v>-3.9246140100390736E-4</v>
      </c>
      <c r="O452" s="20">
        <f>+E451/E452-1</f>
        <v>8.3296799649277276E-3</v>
      </c>
      <c r="P452" s="20">
        <f>+F451/F452-1</f>
        <v>4.8009413842449167E-3</v>
      </c>
      <c r="Q452" s="20">
        <f>+G451/G452-1</f>
        <v>0</v>
      </c>
      <c r="R452" s="20">
        <f>+H451/H452-1</f>
        <v>-2.7795426903807208E-3</v>
      </c>
      <c r="S452" s="20">
        <f>+I451/I452-1</f>
        <v>4.832135804025306E-3</v>
      </c>
      <c r="T452" s="20">
        <f>+J451/J452-1</f>
        <v>3.7709117685735816E-3</v>
      </c>
      <c r="U452" s="14" t="s">
        <v>9</v>
      </c>
      <c r="V452" s="12">
        <f>+L452-AVERAGE(L$3:L$874)</f>
        <v>4.1702466950138345E-3</v>
      </c>
      <c r="W452" s="12">
        <f>+M452-AVERAGE(M$3:M$874)</f>
        <v>-1.523621726570045E-3</v>
      </c>
      <c r="X452" s="12">
        <f>+N452-AVERAGE(N$3:N$874)</f>
        <v>-6.7904608935267065E-4</v>
      </c>
      <c r="Y452" s="12">
        <f>+O452-AVERAGE(O$3:O$874)</f>
        <v>8.1433304126808381E-3</v>
      </c>
      <c r="Z452" s="12">
        <f>+P452-AVERAGE(P$3:P$874)</f>
        <v>4.7297073542955387E-3</v>
      </c>
      <c r="AA452" s="12">
        <f>+Q452-AVERAGE(Q$3:Q$874)</f>
        <v>-1.5443282701843854E-4</v>
      </c>
      <c r="AB452" s="12">
        <f>+R452-AVERAGE(R$3:R$874)</f>
        <v>-2.8235120972931031E-3</v>
      </c>
      <c r="AC452" s="12">
        <f>+S452-AVERAGE(S$3:S$874)</f>
        <v>4.805279276569787E-3</v>
      </c>
      <c r="AD452" s="12">
        <f t="shared" ref="AD452:AD515" si="8">+T452-AVERAGE(T$3:T$874)</f>
        <v>3.7668498208232436E-3</v>
      </c>
    </row>
    <row r="453" spans="1:30" x14ac:dyDescent="0.25">
      <c r="A453" s="11">
        <v>42663</v>
      </c>
      <c r="B453" s="13">
        <v>666.78</v>
      </c>
      <c r="C453" s="10">
        <v>479.65170000000001</v>
      </c>
      <c r="D453" s="10">
        <v>35.808199999999999</v>
      </c>
      <c r="E453" s="10">
        <v>0.2276</v>
      </c>
      <c r="F453" s="15">
        <v>503.99849999999998</v>
      </c>
      <c r="G453" s="10">
        <v>47.76</v>
      </c>
      <c r="H453" s="10">
        <v>508.55720000000002</v>
      </c>
      <c r="I453" s="10">
        <v>2.3714</v>
      </c>
      <c r="J453" s="10">
        <v>168.64922000000001</v>
      </c>
      <c r="K453" s="14" t="s">
        <v>9</v>
      </c>
      <c r="L453" s="20">
        <f>+B452/B453-1</f>
        <v>-1.7696991511442217E-3</v>
      </c>
      <c r="M453" s="20">
        <f>+C452/C453-1</f>
        <v>3.1754291707921656E-3</v>
      </c>
      <c r="N453" s="20">
        <f>+D452/D453-1</f>
        <v>3.3204684960428388E-3</v>
      </c>
      <c r="O453" s="20">
        <f>+E452/E453-1</f>
        <v>2.1968365553601821E-3</v>
      </c>
      <c r="P453" s="20">
        <f>+F452/F453-1</f>
        <v>6.6260117837653176E-3</v>
      </c>
      <c r="Q453" s="20">
        <f>+G452/G453-1</f>
        <v>7.1189279731993516E-3</v>
      </c>
      <c r="R453" s="20">
        <f>+H452/H453-1</f>
        <v>1.0147137824417563E-2</v>
      </c>
      <c r="S453" s="20">
        <f>+I452/I453-1</f>
        <v>3.5843805347053337E-3</v>
      </c>
      <c r="T453" s="20">
        <f>+J452/J453-1</f>
        <v>4.620833704419125E-3</v>
      </c>
      <c r="U453" s="14" t="s">
        <v>9</v>
      </c>
      <c r="V453" s="12">
        <f>+L453-AVERAGE(L$3:L$874)</f>
        <v>-1.7010149561304316E-3</v>
      </c>
      <c r="W453" s="12">
        <f>+M453-AVERAGE(M$3:M$874)</f>
        <v>3.074990869455519E-3</v>
      </c>
      <c r="X453" s="12">
        <f>+N453-AVERAGE(N$3:N$874)</f>
        <v>3.0338838076940755E-3</v>
      </c>
      <c r="Y453" s="12">
        <f>+O453-AVERAGE(O$3:O$874)</f>
        <v>2.0104870031132926E-3</v>
      </c>
      <c r="Z453" s="12">
        <f>+P453-AVERAGE(P$3:P$874)</f>
        <v>6.5547777538159397E-3</v>
      </c>
      <c r="AA453" s="12">
        <f>+Q453-AVERAGE(Q$3:Q$874)</f>
        <v>6.9644951461809131E-3</v>
      </c>
      <c r="AB453" s="12">
        <f>+R453-AVERAGE(R$3:R$874)</f>
        <v>1.0103168417505181E-2</v>
      </c>
      <c r="AC453" s="12">
        <f>+S453-AVERAGE(S$3:S$874)</f>
        <v>3.5575240072498152E-3</v>
      </c>
      <c r="AD453" s="12">
        <f t="shared" si="8"/>
        <v>4.6167717566687871E-3</v>
      </c>
    </row>
    <row r="454" spans="1:30" x14ac:dyDescent="0.25">
      <c r="A454" s="11">
        <v>42664</v>
      </c>
      <c r="B454" s="13">
        <v>666.31</v>
      </c>
      <c r="C454" s="10">
        <v>477.33069999999998</v>
      </c>
      <c r="D454" s="10">
        <v>35.859499999999997</v>
      </c>
      <c r="E454" s="10">
        <v>0.2271</v>
      </c>
      <c r="F454" s="15">
        <v>499.5652</v>
      </c>
      <c r="G454" s="10">
        <v>47.65</v>
      </c>
      <c r="H454" s="10">
        <v>506.88780000000003</v>
      </c>
      <c r="I454" s="10">
        <v>2.3513000000000002</v>
      </c>
      <c r="J454" s="10">
        <v>167.63962000000001</v>
      </c>
      <c r="K454" s="14" t="s">
        <v>9</v>
      </c>
      <c r="L454" s="20">
        <f>+B453/B454-1</f>
        <v>7.0537737689657654E-4</v>
      </c>
      <c r="M454" s="20">
        <f>+C453/C454-1</f>
        <v>4.8624569926050132E-3</v>
      </c>
      <c r="N454" s="20">
        <f>+D453/D454-1</f>
        <v>-1.43058324851153E-3</v>
      </c>
      <c r="O454" s="20">
        <f>+E453/E454-1</f>
        <v>2.2016732716865217E-3</v>
      </c>
      <c r="P454" s="20">
        <f>+F453/F454-1</f>
        <v>8.8743171061553827E-3</v>
      </c>
      <c r="Q454" s="20">
        <f>+G453/G454-1</f>
        <v>2.3084994753410637E-3</v>
      </c>
      <c r="R454" s="20">
        <f>+H453/H454-1</f>
        <v>3.2934310117544996E-3</v>
      </c>
      <c r="S454" s="20">
        <f>+I453/I454-1</f>
        <v>8.5484625526304203E-3</v>
      </c>
      <c r="T454" s="20">
        <f>+J453/J454-1</f>
        <v>6.0224426659998276E-3</v>
      </c>
      <c r="U454" s="14" t="s">
        <v>9</v>
      </c>
      <c r="V454" s="12">
        <f>+L454-AVERAGE(L$3:L$874)</f>
        <v>7.7406157191036665E-4</v>
      </c>
      <c r="W454" s="12">
        <f>+M454-AVERAGE(M$3:M$874)</f>
        <v>4.762018691268367E-3</v>
      </c>
      <c r="X454" s="12">
        <f>+N454-AVERAGE(N$3:N$874)</f>
        <v>-1.7171679368602932E-3</v>
      </c>
      <c r="Y454" s="12">
        <f>+O454-AVERAGE(O$3:O$874)</f>
        <v>2.0153237194396323E-3</v>
      </c>
      <c r="Z454" s="12">
        <f>+P454-AVERAGE(P$3:P$874)</f>
        <v>8.8030830762060048E-3</v>
      </c>
      <c r="AA454" s="12">
        <f>+Q454-AVERAGE(Q$3:Q$874)</f>
        <v>2.1540666483226252E-3</v>
      </c>
      <c r="AB454" s="12">
        <f>+R454-AVERAGE(R$3:R$874)</f>
        <v>3.2494616048421173E-3</v>
      </c>
      <c r="AC454" s="12">
        <f>+S454-AVERAGE(S$3:S$874)</f>
        <v>8.5216060251749014E-3</v>
      </c>
      <c r="AD454" s="12">
        <f t="shared" si="8"/>
        <v>6.0183807182494897E-3</v>
      </c>
    </row>
    <row r="455" spans="1:30" x14ac:dyDescent="0.25">
      <c r="A455" s="11">
        <v>42667</v>
      </c>
      <c r="B455" s="13">
        <v>659.17</v>
      </c>
      <c r="C455" s="10">
        <v>470.32330000000002</v>
      </c>
      <c r="D455" s="10">
        <v>35.520200000000003</v>
      </c>
      <c r="E455" s="10">
        <v>0.2243</v>
      </c>
      <c r="F455" s="15">
        <v>495.94490000000002</v>
      </c>
      <c r="G455" s="10">
        <v>47.36</v>
      </c>
      <c r="H455" s="10">
        <v>501.40370000000001</v>
      </c>
      <c r="I455" s="10">
        <v>2.3235999999999999</v>
      </c>
      <c r="J455" s="10">
        <v>166.19703000000001</v>
      </c>
      <c r="K455" s="14" t="s">
        <v>9</v>
      </c>
      <c r="L455" s="20">
        <f>+B454/B455-1</f>
        <v>1.0831803631839998E-2</v>
      </c>
      <c r="M455" s="20">
        <f>+C454/C455-1</f>
        <v>1.4899113014388066E-2</v>
      </c>
      <c r="N455" s="20">
        <f>+D454/D455-1</f>
        <v>9.5523110793294119E-3</v>
      </c>
      <c r="O455" s="20">
        <f>+E454/E455-1</f>
        <v>1.2483281319661144E-2</v>
      </c>
      <c r="P455" s="20">
        <f>+F454/F455-1</f>
        <v>7.299802861164606E-3</v>
      </c>
      <c r="Q455" s="20">
        <f>+G454/G455-1</f>
        <v>6.1233108108107448E-3</v>
      </c>
      <c r="R455" s="20">
        <f>+H454/H455-1</f>
        <v>1.0937494079122256E-2</v>
      </c>
      <c r="S455" s="20">
        <f>+I454/I455-1</f>
        <v>1.1921156825615453E-2</v>
      </c>
      <c r="T455" s="20">
        <f>+J454/J455-1</f>
        <v>8.6799986738632651E-3</v>
      </c>
      <c r="U455" s="14" t="s">
        <v>9</v>
      </c>
      <c r="V455" s="12">
        <f>+L455-AVERAGE(L$3:L$874)</f>
        <v>1.0900487826853787E-2</v>
      </c>
      <c r="W455" s="12">
        <f>+M455-AVERAGE(M$3:M$874)</f>
        <v>1.479867471305142E-2</v>
      </c>
      <c r="X455" s="12">
        <f>+N455-AVERAGE(N$3:N$874)</f>
        <v>9.2657263909806491E-3</v>
      </c>
      <c r="Y455" s="12">
        <f>+O455-AVERAGE(O$3:O$874)</f>
        <v>1.2296931767414254E-2</v>
      </c>
      <c r="Z455" s="12">
        <f>+P455-AVERAGE(P$3:P$874)</f>
        <v>7.228568831215228E-3</v>
      </c>
      <c r="AA455" s="12">
        <f>+Q455-AVERAGE(Q$3:Q$874)</f>
        <v>5.9688779837923063E-3</v>
      </c>
      <c r="AB455" s="12">
        <f>+R455-AVERAGE(R$3:R$874)</f>
        <v>1.0893524672209874E-2</v>
      </c>
      <c r="AC455" s="12">
        <f>+S455-AVERAGE(S$3:S$874)</f>
        <v>1.1894300298159934E-2</v>
      </c>
      <c r="AD455" s="12">
        <f t="shared" si="8"/>
        <v>8.6759367261129271E-3</v>
      </c>
    </row>
    <row r="456" spans="1:30" x14ac:dyDescent="0.25">
      <c r="A456" s="11">
        <v>42668</v>
      </c>
      <c r="B456" s="13">
        <v>653.33000000000004</v>
      </c>
      <c r="C456" s="10">
        <v>467.93579999999997</v>
      </c>
      <c r="D456" s="10">
        <v>35.269599999999997</v>
      </c>
      <c r="E456" s="10">
        <v>0.2225</v>
      </c>
      <c r="F456" s="15">
        <v>489.25720000000001</v>
      </c>
      <c r="G456" s="10">
        <v>47.48</v>
      </c>
      <c r="H456" s="10">
        <v>499.43299999999999</v>
      </c>
      <c r="I456" s="10">
        <v>2.3025000000000002</v>
      </c>
      <c r="J456" s="10">
        <v>164.75483</v>
      </c>
      <c r="K456" s="14" t="s">
        <v>9</v>
      </c>
      <c r="L456" s="20">
        <f>+B455/B456-1</f>
        <v>8.9388211164340703E-3</v>
      </c>
      <c r="M456" s="20">
        <f>+C455/C456-1</f>
        <v>5.1021956430776783E-3</v>
      </c>
      <c r="N456" s="20">
        <f>+D455/D456-1</f>
        <v>7.1052691269537505E-3</v>
      </c>
      <c r="O456" s="20">
        <f>+E455/E456-1</f>
        <v>8.089887640449378E-3</v>
      </c>
      <c r="P456" s="20">
        <f>+F455/F456-1</f>
        <v>1.3669088569365995E-2</v>
      </c>
      <c r="Q456" s="20">
        <f>+G455/G456-1</f>
        <v>-2.5273799494524019E-3</v>
      </c>
      <c r="R456" s="20">
        <f>+H455/H456-1</f>
        <v>3.945874621821277E-3</v>
      </c>
      <c r="S456" s="20">
        <f>+I455/I456-1</f>
        <v>9.1639522258413209E-3</v>
      </c>
      <c r="T456" s="20">
        <f>+J455/J456-1</f>
        <v>8.753612868284355E-3</v>
      </c>
      <c r="U456" s="14" t="s">
        <v>9</v>
      </c>
      <c r="V456" s="12">
        <f>+L456-AVERAGE(L$3:L$874)</f>
        <v>9.0075053114478595E-3</v>
      </c>
      <c r="W456" s="12">
        <f>+M456-AVERAGE(M$3:M$874)</f>
        <v>5.0017573417410321E-3</v>
      </c>
      <c r="X456" s="12">
        <f>+N456-AVERAGE(N$3:N$874)</f>
        <v>6.8186844386049867E-3</v>
      </c>
      <c r="Y456" s="12">
        <f>+O456-AVERAGE(O$3:O$874)</f>
        <v>7.9035380882024886E-3</v>
      </c>
      <c r="Z456" s="12">
        <f>+P456-AVERAGE(P$3:P$874)</f>
        <v>1.3597854539416617E-2</v>
      </c>
      <c r="AA456" s="12">
        <f>+Q456-AVERAGE(Q$3:Q$874)</f>
        <v>-2.6818127764708403E-3</v>
      </c>
      <c r="AB456" s="12">
        <f>+R456-AVERAGE(R$3:R$874)</f>
        <v>3.9019052149088947E-3</v>
      </c>
      <c r="AC456" s="12">
        <f>+S456-AVERAGE(S$3:S$874)</f>
        <v>9.1370956983858019E-3</v>
      </c>
      <c r="AD456" s="12">
        <f t="shared" si="8"/>
        <v>8.7495509205340171E-3</v>
      </c>
    </row>
    <row r="457" spans="1:30" x14ac:dyDescent="0.25">
      <c r="A457" s="11">
        <v>42669</v>
      </c>
      <c r="B457" s="13">
        <v>653.95000000000005</v>
      </c>
      <c r="C457" s="10">
        <v>467.86410000000001</v>
      </c>
      <c r="D457" s="10">
        <v>35.001600000000003</v>
      </c>
      <c r="E457" s="10">
        <v>0.22020000000000001</v>
      </c>
      <c r="F457" s="15">
        <v>488.82819999999998</v>
      </c>
      <c r="G457" s="10">
        <v>47.08</v>
      </c>
      <c r="H457" s="10">
        <v>500.41539999999998</v>
      </c>
      <c r="I457" s="10">
        <v>2.3077999999999999</v>
      </c>
      <c r="J457" s="10">
        <v>164.82853</v>
      </c>
      <c r="K457" s="14" t="s">
        <v>9</v>
      </c>
      <c r="L457" s="20">
        <f>+B456/B457-1</f>
        <v>-9.4808471595686505E-4</v>
      </c>
      <c r="M457" s="20">
        <f>+C456/C457-1</f>
        <v>1.5324962953977561E-4</v>
      </c>
      <c r="N457" s="20">
        <f>+D456/D457-1</f>
        <v>7.6567928323274526E-3</v>
      </c>
      <c r="O457" s="20">
        <f>+E456/E457-1</f>
        <v>1.0445049954586727E-2</v>
      </c>
      <c r="P457" s="20">
        <f>+F456/F457-1</f>
        <v>8.7760894318300586E-4</v>
      </c>
      <c r="Q457" s="20">
        <f>+G456/G457-1</f>
        <v>8.4961767204756455E-3</v>
      </c>
      <c r="R457" s="20">
        <f>+H456/H457-1</f>
        <v>-1.9631689991954637E-3</v>
      </c>
      <c r="S457" s="20">
        <f>+I456/I457-1</f>
        <v>-2.2965594938901823E-3</v>
      </c>
      <c r="T457" s="20">
        <f>+J456/J457-1</f>
        <v>-4.4713133096563329E-4</v>
      </c>
      <c r="U457" s="14" t="s">
        <v>9</v>
      </c>
      <c r="V457" s="12">
        <f>+L457-AVERAGE(L$3:L$874)</f>
        <v>-8.7940052094307494E-4</v>
      </c>
      <c r="W457" s="12">
        <f>+M457-AVERAGE(M$3:M$874)</f>
        <v>5.2811328203129136E-5</v>
      </c>
      <c r="X457" s="12">
        <f>+N457-AVERAGE(N$3:N$874)</f>
        <v>7.3702081439786888E-3</v>
      </c>
      <c r="Y457" s="12">
        <f>+O457-AVERAGE(O$3:O$874)</f>
        <v>1.0258700402339838E-2</v>
      </c>
      <c r="Z457" s="12">
        <f>+P457-AVERAGE(P$3:P$874)</f>
        <v>8.0637491323362772E-4</v>
      </c>
      <c r="AA457" s="12">
        <f>+Q457-AVERAGE(Q$3:Q$874)</f>
        <v>8.3417438934572062E-3</v>
      </c>
      <c r="AB457" s="12">
        <f>+R457-AVERAGE(R$3:R$874)</f>
        <v>-2.007138406107846E-3</v>
      </c>
      <c r="AC457" s="12">
        <f>+S457-AVERAGE(S$3:S$874)</f>
        <v>-2.3234160213457008E-3</v>
      </c>
      <c r="AD457" s="12">
        <f t="shared" si="8"/>
        <v>-4.5119327871597127E-4</v>
      </c>
    </row>
    <row r="458" spans="1:30" x14ac:dyDescent="0.25">
      <c r="A458" s="11">
        <v>42670</v>
      </c>
      <c r="B458" s="13">
        <v>649.86</v>
      </c>
      <c r="C458" s="10">
        <v>463.71109999999999</v>
      </c>
      <c r="D458" s="10">
        <v>34.557899999999997</v>
      </c>
      <c r="E458" s="10">
        <v>0.21990000000000001</v>
      </c>
      <c r="F458" s="15">
        <v>486.39139999999998</v>
      </c>
      <c r="G458" s="10">
        <v>46.93</v>
      </c>
      <c r="H458" s="10">
        <v>494.15410000000003</v>
      </c>
      <c r="I458" s="10">
        <v>2.2930999999999999</v>
      </c>
      <c r="J458" s="10">
        <v>163.55571</v>
      </c>
      <c r="K458" s="14" t="s">
        <v>9</v>
      </c>
      <c r="L458" s="20">
        <f>+B457/B458-1</f>
        <v>6.2936632505463663E-3</v>
      </c>
      <c r="M458" s="20">
        <f>+C457/C458-1</f>
        <v>8.9560073071359714E-3</v>
      </c>
      <c r="N458" s="20">
        <f>+D457/D458-1</f>
        <v>1.2839321833792106E-2</v>
      </c>
      <c r="O458" s="20">
        <f>+E457/E458-1</f>
        <v>1.3642564802183177E-3</v>
      </c>
      <c r="P458" s="20">
        <f>+F457/F458-1</f>
        <v>5.0099570017068107E-3</v>
      </c>
      <c r="Q458" s="20">
        <f>+G457/G458-1</f>
        <v>3.1962497336457396E-3</v>
      </c>
      <c r="R458" s="20">
        <f>+H457/H458-1</f>
        <v>1.2670743802388751E-2</v>
      </c>
      <c r="S458" s="20">
        <f>+I457/I458-1</f>
        <v>6.4105359556931862E-3</v>
      </c>
      <c r="T458" s="20">
        <f>+J457/J458-1</f>
        <v>7.7821801513380251E-3</v>
      </c>
      <c r="U458" s="14" t="s">
        <v>9</v>
      </c>
      <c r="V458" s="12">
        <f>+L458-AVERAGE(L$3:L$874)</f>
        <v>6.3623474455601564E-3</v>
      </c>
      <c r="W458" s="12">
        <f>+M458-AVERAGE(M$3:M$874)</f>
        <v>8.8555690057993252E-3</v>
      </c>
      <c r="X458" s="12">
        <f>+N458-AVERAGE(N$3:N$874)</f>
        <v>1.2552737145443343E-2</v>
      </c>
      <c r="Y458" s="12">
        <f>+O458-AVERAGE(O$3:O$874)</f>
        <v>1.1779069279714283E-3</v>
      </c>
      <c r="Z458" s="12">
        <f>+P458-AVERAGE(P$3:P$874)</f>
        <v>4.9387229717574328E-3</v>
      </c>
      <c r="AA458" s="12">
        <f>+Q458-AVERAGE(Q$3:Q$874)</f>
        <v>3.0418169066273011E-3</v>
      </c>
      <c r="AB458" s="12">
        <f>+R458-AVERAGE(R$3:R$874)</f>
        <v>1.2626774395476369E-2</v>
      </c>
      <c r="AC458" s="12">
        <f>+S458-AVERAGE(S$3:S$874)</f>
        <v>6.3836794282376673E-3</v>
      </c>
      <c r="AD458" s="12">
        <f t="shared" si="8"/>
        <v>7.7781182035876872E-3</v>
      </c>
    </row>
    <row r="459" spans="1:30" x14ac:dyDescent="0.25">
      <c r="A459" s="11">
        <v>42671</v>
      </c>
      <c r="B459" s="13">
        <v>649.20000000000005</v>
      </c>
      <c r="C459" s="10">
        <v>468.74709999999999</v>
      </c>
      <c r="D459" s="10">
        <v>34.4619</v>
      </c>
      <c r="E459" s="10">
        <v>0.21890000000000001</v>
      </c>
      <c r="F459" s="15">
        <v>488.19159999999999</v>
      </c>
      <c r="G459" s="10">
        <v>47.27</v>
      </c>
      <c r="H459" s="10">
        <v>496.96859999999998</v>
      </c>
      <c r="I459" s="10">
        <v>2.3201000000000001</v>
      </c>
      <c r="J459" s="10">
        <v>165.58703</v>
      </c>
      <c r="K459" s="14" t="s">
        <v>9</v>
      </c>
      <c r="L459" s="20">
        <f>+B458/B459-1</f>
        <v>1.0166358595193881E-3</v>
      </c>
      <c r="M459" s="20">
        <f>+C458/C459-1</f>
        <v>-1.0743533133324989E-2</v>
      </c>
      <c r="N459" s="20">
        <f>+D458/D459-1</f>
        <v>2.7856850608931616E-3</v>
      </c>
      <c r="O459" s="20">
        <f>+E458/E459-1</f>
        <v>4.5682960255823968E-3</v>
      </c>
      <c r="P459" s="20">
        <f>+F458/F459-1</f>
        <v>-3.6874866343460377E-3</v>
      </c>
      <c r="Q459" s="20">
        <f>+G458/G459-1</f>
        <v>-7.1927226570764891E-3</v>
      </c>
      <c r="R459" s="20">
        <f>+H458/H459-1</f>
        <v>-5.6633356715091177E-3</v>
      </c>
      <c r="S459" s="20">
        <f>+I458/I459-1</f>
        <v>-1.1637429421145651E-2</v>
      </c>
      <c r="T459" s="20">
        <f>+J458/J459-1</f>
        <v>-1.2267385917846263E-2</v>
      </c>
      <c r="U459" s="14" t="s">
        <v>9</v>
      </c>
      <c r="V459" s="12">
        <f>+L459-AVERAGE(L$3:L$874)</f>
        <v>1.0853200545331782E-3</v>
      </c>
      <c r="W459" s="12">
        <f>+M459-AVERAGE(M$3:M$874)</f>
        <v>-1.0843971434661636E-2</v>
      </c>
      <c r="X459" s="12">
        <f>+N459-AVERAGE(N$3:N$874)</f>
        <v>2.4991003725443983E-3</v>
      </c>
      <c r="Y459" s="12">
        <f>+O459-AVERAGE(O$3:O$874)</f>
        <v>4.3819464733355074E-3</v>
      </c>
      <c r="Z459" s="12">
        <f>+P459-AVERAGE(P$3:P$874)</f>
        <v>-3.7587206642954157E-3</v>
      </c>
      <c r="AA459" s="12">
        <f>+Q459-AVERAGE(Q$3:Q$874)</f>
        <v>-7.3471554840949275E-3</v>
      </c>
      <c r="AB459" s="12">
        <f>+R459-AVERAGE(R$3:R$874)</f>
        <v>-5.7073050784215004E-3</v>
      </c>
      <c r="AC459" s="12">
        <f>+S459-AVERAGE(S$3:S$874)</f>
        <v>-1.166428594860117E-2</v>
      </c>
      <c r="AD459" s="12">
        <f t="shared" si="8"/>
        <v>-1.2271447865596601E-2</v>
      </c>
    </row>
    <row r="460" spans="1:30" x14ac:dyDescent="0.25">
      <c r="A460" s="11">
        <v>42674</v>
      </c>
      <c r="B460" s="13">
        <v>651.17999999999995</v>
      </c>
      <c r="C460" s="10">
        <v>466.49180000000001</v>
      </c>
      <c r="D460" s="10">
        <v>34.593699999999998</v>
      </c>
      <c r="E460" s="10">
        <v>0.21709999999999999</v>
      </c>
      <c r="F460" s="15">
        <v>486.59699999999998</v>
      </c>
      <c r="G460" s="10">
        <v>48.43</v>
      </c>
      <c r="H460" s="10">
        <v>496.48410000000001</v>
      </c>
      <c r="I460" s="10">
        <v>2.3220000000000001</v>
      </c>
      <c r="J460" s="10">
        <v>166.37142</v>
      </c>
      <c r="K460" s="14" t="s">
        <v>9</v>
      </c>
      <c r="L460" s="20">
        <f>+B459/B460-1</f>
        <v>-3.0406339261032089E-3</v>
      </c>
      <c r="M460" s="20">
        <f>+C459/C460-1</f>
        <v>4.8345973069623405E-3</v>
      </c>
      <c r="N460" s="20">
        <f>+D459/D460-1</f>
        <v>-3.809942272725908E-3</v>
      </c>
      <c r="O460" s="20">
        <f>+E459/E460-1</f>
        <v>8.2911100875173727E-3</v>
      </c>
      <c r="P460" s="20">
        <f>+F459/F460-1</f>
        <v>3.2770444536238674E-3</v>
      </c>
      <c r="Q460" s="20">
        <f>+G459/G460-1</f>
        <v>-2.39520958083832E-2</v>
      </c>
      <c r="R460" s="20">
        <f>+H459/H460-1</f>
        <v>9.7586206688182742E-4</v>
      </c>
      <c r="S460" s="20">
        <f>+I459/I460-1</f>
        <v>-8.1826012058572317E-4</v>
      </c>
      <c r="T460" s="20">
        <f>+J459/J460-1</f>
        <v>-4.7146919825532541E-3</v>
      </c>
      <c r="U460" s="14" t="s">
        <v>9</v>
      </c>
      <c r="V460" s="12">
        <f>+L460-AVERAGE(L$3:L$874)</f>
        <v>-2.9719497310894188E-3</v>
      </c>
      <c r="W460" s="12">
        <f>+M460-AVERAGE(M$3:M$874)</f>
        <v>4.7341590056256943E-3</v>
      </c>
      <c r="X460" s="12">
        <f>+N460-AVERAGE(N$3:N$874)</f>
        <v>-4.0965269610746717E-3</v>
      </c>
      <c r="Y460" s="12">
        <f>+O460-AVERAGE(O$3:O$874)</f>
        <v>8.1047605352704832E-3</v>
      </c>
      <c r="Z460" s="12">
        <f>+P460-AVERAGE(P$3:P$874)</f>
        <v>3.2058104236744895E-3</v>
      </c>
      <c r="AA460" s="12">
        <f>+Q460-AVERAGE(Q$3:Q$874)</f>
        <v>-2.410652863540164E-2</v>
      </c>
      <c r="AB460" s="12">
        <f>+R460-AVERAGE(R$3:R$874)</f>
        <v>9.3189265996944501E-4</v>
      </c>
      <c r="AC460" s="12">
        <f>+S460-AVERAGE(S$3:S$874)</f>
        <v>-8.4511664804124179E-4</v>
      </c>
      <c r="AD460" s="12">
        <f t="shared" si="8"/>
        <v>-4.718753930303592E-3</v>
      </c>
    </row>
    <row r="461" spans="1:30" x14ac:dyDescent="0.25">
      <c r="A461" s="11">
        <v>42676</v>
      </c>
      <c r="B461" s="13">
        <v>649.46</v>
      </c>
      <c r="C461" s="10">
        <v>473.53469999999999</v>
      </c>
      <c r="D461" s="10">
        <v>33.544699999999999</v>
      </c>
      <c r="E461" s="10">
        <v>0.21160000000000001</v>
      </c>
      <c r="F461" s="15">
        <v>485.16050000000001</v>
      </c>
      <c r="G461" s="10">
        <v>48.26</v>
      </c>
      <c r="H461" s="10">
        <v>497.71039999999999</v>
      </c>
      <c r="I461" s="10">
        <v>2.3388999999999998</v>
      </c>
      <c r="J461" s="10">
        <v>166.71630999999999</v>
      </c>
      <c r="K461" s="14" t="s">
        <v>9</v>
      </c>
      <c r="L461" s="20">
        <f>+B460/B461-1</f>
        <v>2.6483540171833297E-3</v>
      </c>
      <c r="M461" s="20">
        <f>+C460/C461-1</f>
        <v>-1.4873038871280109E-2</v>
      </c>
      <c r="N461" s="20">
        <f>+D460/D461-1</f>
        <v>3.1271706111546616E-2</v>
      </c>
      <c r="O461" s="20">
        <f>+E460/E461-1</f>
        <v>2.5992438563327003E-2</v>
      </c>
      <c r="P461" s="20">
        <f>+F460/F461-1</f>
        <v>2.9608758338734997E-3</v>
      </c>
      <c r="Q461" s="20">
        <f>+G460/G461-1</f>
        <v>3.5225859925405167E-3</v>
      </c>
      <c r="R461" s="20">
        <f>+H460/H461-1</f>
        <v>-2.4638826112534096E-3</v>
      </c>
      <c r="S461" s="20">
        <f>+I460/I461-1</f>
        <v>-7.2256188806703037E-3</v>
      </c>
      <c r="T461" s="20">
        <f>+J460/J461-1</f>
        <v>-2.0687238099259542E-3</v>
      </c>
      <c r="U461" s="14" t="s">
        <v>9</v>
      </c>
      <c r="V461" s="12">
        <f>+L461-AVERAGE(L$3:L$874)</f>
        <v>2.7170382121971199E-3</v>
      </c>
      <c r="W461" s="12">
        <f>+M461-AVERAGE(M$3:M$874)</f>
        <v>-1.4973477172616755E-2</v>
      </c>
      <c r="X461" s="12">
        <f>+N461-AVERAGE(N$3:N$874)</f>
        <v>3.0985121423197853E-2</v>
      </c>
      <c r="Y461" s="12">
        <f>+O461-AVERAGE(O$3:O$874)</f>
        <v>2.5806089011080113E-2</v>
      </c>
      <c r="Z461" s="12">
        <f>+P461-AVERAGE(P$3:P$874)</f>
        <v>2.8896418039241218E-3</v>
      </c>
      <c r="AA461" s="12">
        <f>+Q461-AVERAGE(Q$3:Q$874)</f>
        <v>3.3681531655220783E-3</v>
      </c>
      <c r="AB461" s="12">
        <f>+R461-AVERAGE(R$3:R$874)</f>
        <v>-2.5078520181657919E-3</v>
      </c>
      <c r="AC461" s="12">
        <f>+S461-AVERAGE(S$3:S$874)</f>
        <v>-7.2524754081258226E-3</v>
      </c>
      <c r="AD461" s="12">
        <f t="shared" si="8"/>
        <v>-2.0727857576762921E-3</v>
      </c>
    </row>
    <row r="462" spans="1:30" x14ac:dyDescent="0.25">
      <c r="A462" s="11">
        <v>42677</v>
      </c>
      <c r="B462" s="13">
        <v>651.78</v>
      </c>
      <c r="C462" s="10">
        <v>478.27249999999998</v>
      </c>
      <c r="D462" s="10">
        <v>33.9831</v>
      </c>
      <c r="E462" s="10">
        <v>0.2122</v>
      </c>
      <c r="F462" s="15">
        <v>486.44310000000002</v>
      </c>
      <c r="G462" s="10">
        <v>48.41</v>
      </c>
      <c r="H462" s="10">
        <v>500.69740000000002</v>
      </c>
      <c r="I462" s="10">
        <v>2.3588</v>
      </c>
      <c r="J462" s="10">
        <v>167.66230999999999</v>
      </c>
      <c r="K462" s="14" t="s">
        <v>9</v>
      </c>
      <c r="L462" s="20">
        <f>+B461/B462-1</f>
        <v>-3.5594832612230176E-3</v>
      </c>
      <c r="M462" s="20">
        <f>+C461/C462-1</f>
        <v>-9.9060681933416106E-3</v>
      </c>
      <c r="N462" s="20">
        <f>+D461/D462-1</f>
        <v>-1.290052996930835E-2</v>
      </c>
      <c r="O462" s="20">
        <f>+E461/E462-1</f>
        <v>-2.827521206408945E-3</v>
      </c>
      <c r="P462" s="20">
        <f>+F461/F462-1</f>
        <v>-2.6366907044215182E-3</v>
      </c>
      <c r="Q462" s="20">
        <f>+G461/G462-1</f>
        <v>-3.0985333608758436E-3</v>
      </c>
      <c r="R462" s="20">
        <f>+H461/H462-1</f>
        <v>-5.9656790708320084E-3</v>
      </c>
      <c r="S462" s="20">
        <f>+I461/I462-1</f>
        <v>-8.4364931321011527E-3</v>
      </c>
      <c r="T462" s="20">
        <f>+J461/J462-1</f>
        <v>-5.6422937271948248E-3</v>
      </c>
      <c r="U462" s="14" t="s">
        <v>9</v>
      </c>
      <c r="V462" s="12">
        <f>+L462-AVERAGE(L$3:L$874)</f>
        <v>-3.4907990662092275E-3</v>
      </c>
      <c r="W462" s="12">
        <f>+M462-AVERAGE(M$3:M$874)</f>
        <v>-1.0006506494678257E-2</v>
      </c>
      <c r="X462" s="12">
        <f>+N462-AVERAGE(N$3:N$874)</f>
        <v>-1.3187114657657113E-2</v>
      </c>
      <c r="Y462" s="12">
        <f>+O462-AVERAGE(O$3:O$874)</f>
        <v>-3.0138707586558344E-3</v>
      </c>
      <c r="Z462" s="12">
        <f>+P462-AVERAGE(P$3:P$874)</f>
        <v>-2.7079247343708961E-3</v>
      </c>
      <c r="AA462" s="12">
        <f>+Q462-AVERAGE(Q$3:Q$874)</f>
        <v>-3.2529661878942821E-3</v>
      </c>
      <c r="AB462" s="12">
        <f>+R462-AVERAGE(R$3:R$874)</f>
        <v>-6.0096484777443912E-3</v>
      </c>
      <c r="AC462" s="12">
        <f>+S462-AVERAGE(S$3:S$874)</f>
        <v>-8.4633496595566717E-3</v>
      </c>
      <c r="AD462" s="12">
        <f t="shared" si="8"/>
        <v>-5.6463556749451627E-3</v>
      </c>
    </row>
    <row r="463" spans="1:30" x14ac:dyDescent="0.25">
      <c r="A463" s="11">
        <v>42678</v>
      </c>
      <c r="B463" s="13">
        <v>657.51</v>
      </c>
      <c r="C463" s="10">
        <v>481.03800000000001</v>
      </c>
      <c r="D463" s="10">
        <v>34.518000000000001</v>
      </c>
      <c r="E463" s="10">
        <v>0.2145</v>
      </c>
      <c r="F463" s="15">
        <v>489.86590000000001</v>
      </c>
      <c r="G463" s="10">
        <v>48.33</v>
      </c>
      <c r="H463" s="10">
        <v>503.83670000000001</v>
      </c>
      <c r="I463" s="10">
        <v>2.3885000000000001</v>
      </c>
      <c r="J463" s="10">
        <v>168.93101999999999</v>
      </c>
      <c r="K463" s="14" t="s">
        <v>9</v>
      </c>
      <c r="L463" s="20">
        <f>+B462/B463-1</f>
        <v>-8.7146963544281197E-3</v>
      </c>
      <c r="M463" s="20">
        <f>+C462/C463-1</f>
        <v>-5.7490260644690316E-3</v>
      </c>
      <c r="N463" s="20">
        <f>+D462/D463-1</f>
        <v>-1.5496262819398532E-2</v>
      </c>
      <c r="O463" s="20">
        <f>+E462/E463-1</f>
        <v>-1.0722610722610715E-2</v>
      </c>
      <c r="P463" s="20">
        <f>+F462/F463-1</f>
        <v>-6.9872183387330589E-3</v>
      </c>
      <c r="Q463" s="20">
        <f>+G462/G463-1</f>
        <v>1.655286571487613E-3</v>
      </c>
      <c r="R463" s="20">
        <f>+H462/H463-1</f>
        <v>-6.2307886662483769E-3</v>
      </c>
      <c r="S463" s="20">
        <f>+I462/I463-1</f>
        <v>-1.2434582373874847E-2</v>
      </c>
      <c r="T463" s="20">
        <f>+J462/J463-1</f>
        <v>-7.5102251794845198E-3</v>
      </c>
      <c r="U463" s="14" t="s">
        <v>9</v>
      </c>
      <c r="V463" s="12">
        <f>+L463-AVERAGE(L$3:L$874)</f>
        <v>-8.6460121594143305E-3</v>
      </c>
      <c r="W463" s="12">
        <f>+M463-AVERAGE(M$3:M$874)</f>
        <v>-5.8494643658056778E-3</v>
      </c>
      <c r="X463" s="12">
        <f>+N463-AVERAGE(N$3:N$874)</f>
        <v>-1.5782847507747295E-2</v>
      </c>
      <c r="Y463" s="12">
        <f>+O463-AVERAGE(O$3:O$874)</f>
        <v>-1.0908960274857604E-2</v>
      </c>
      <c r="Z463" s="12">
        <f>+P463-AVERAGE(P$3:P$874)</f>
        <v>-7.0584523686824368E-3</v>
      </c>
      <c r="AA463" s="12">
        <f>+Q463-AVERAGE(Q$3:Q$874)</f>
        <v>1.5008537444691746E-3</v>
      </c>
      <c r="AB463" s="12">
        <f>+R463-AVERAGE(R$3:R$874)</f>
        <v>-6.2747580731607596E-3</v>
      </c>
      <c r="AC463" s="12">
        <f>+S463-AVERAGE(S$3:S$874)</f>
        <v>-1.2461438901330366E-2</v>
      </c>
      <c r="AD463" s="12">
        <f t="shared" si="8"/>
        <v>-7.5142871272348578E-3</v>
      </c>
    </row>
    <row r="464" spans="1:30" x14ac:dyDescent="0.25">
      <c r="A464" s="11">
        <v>42681</v>
      </c>
      <c r="B464" s="13">
        <v>653.54</v>
      </c>
      <c r="C464" s="10">
        <v>479.43349999999998</v>
      </c>
      <c r="D464" s="10">
        <v>35.105899999999998</v>
      </c>
      <c r="E464" s="10">
        <v>0.21479999999999999</v>
      </c>
      <c r="F464" s="15">
        <v>488.45350000000002</v>
      </c>
      <c r="G464" s="10">
        <v>48.86</v>
      </c>
      <c r="H464" s="10">
        <v>504.36130000000003</v>
      </c>
      <c r="I464" s="10">
        <v>2.3590999999999998</v>
      </c>
      <c r="J464" s="10">
        <v>166.49582000000001</v>
      </c>
      <c r="K464" s="14" t="s">
        <v>9</v>
      </c>
      <c r="L464" s="20">
        <f>+B463/B464-1</f>
        <v>6.0746090522385554E-3</v>
      </c>
      <c r="M464" s="20">
        <f>+C463/C464-1</f>
        <v>3.3466580870966656E-3</v>
      </c>
      <c r="N464" s="20">
        <f>+D463/D464-1</f>
        <v>-1.6746472815110769E-2</v>
      </c>
      <c r="O464" s="20">
        <f>+E463/E464-1</f>
        <v>-1.3966480446927498E-3</v>
      </c>
      <c r="P464" s="20">
        <f>+F463/F464-1</f>
        <v>2.8915751448193028E-3</v>
      </c>
      <c r="Q464" s="20">
        <f>+G463/G464-1</f>
        <v>-1.0847318870241485E-2</v>
      </c>
      <c r="R464" s="20">
        <f>+H463/H464-1</f>
        <v>-1.0401273848728021E-3</v>
      </c>
      <c r="S464" s="20">
        <f>+I463/I464-1</f>
        <v>1.2462379721080108E-2</v>
      </c>
      <c r="T464" s="20">
        <f>+J463/J464-1</f>
        <v>1.4626193017938771E-2</v>
      </c>
      <c r="U464" s="14" t="s">
        <v>9</v>
      </c>
      <c r="V464" s="12">
        <f>+L464-AVERAGE(L$3:L$874)</f>
        <v>6.1432932472523455E-3</v>
      </c>
      <c r="W464" s="12">
        <f>+M464-AVERAGE(M$3:M$874)</f>
        <v>3.246219785760019E-3</v>
      </c>
      <c r="X464" s="12">
        <f>+N464-AVERAGE(N$3:N$874)</f>
        <v>-1.7033057503459532E-2</v>
      </c>
      <c r="Y464" s="12">
        <f>+O464-AVERAGE(O$3:O$874)</f>
        <v>-1.5829975969396393E-3</v>
      </c>
      <c r="Z464" s="12">
        <f>+P464-AVERAGE(P$3:P$874)</f>
        <v>2.8203411148699249E-3</v>
      </c>
      <c r="AA464" s="12">
        <f>+Q464-AVERAGE(Q$3:Q$874)</f>
        <v>-1.1001751697259924E-2</v>
      </c>
      <c r="AB464" s="12">
        <f>+R464-AVERAGE(R$3:R$874)</f>
        <v>-1.0840967917851846E-3</v>
      </c>
      <c r="AC464" s="12">
        <f>+S464-AVERAGE(S$3:S$874)</f>
        <v>1.2435523193624589E-2</v>
      </c>
      <c r="AD464" s="12">
        <f t="shared" si="8"/>
        <v>1.4622131070188433E-2</v>
      </c>
    </row>
    <row r="465" spans="1:30" x14ac:dyDescent="0.25">
      <c r="A465" s="11">
        <v>42682</v>
      </c>
      <c r="B465" s="13">
        <v>646.78</v>
      </c>
      <c r="C465" s="10">
        <v>478.40190000000001</v>
      </c>
      <c r="D465" s="10">
        <v>35.3523</v>
      </c>
      <c r="E465" s="10">
        <v>0.21920000000000001</v>
      </c>
      <c r="F465" s="15">
        <v>487.45769999999999</v>
      </c>
      <c r="G465" s="10">
        <v>49.14</v>
      </c>
      <c r="H465" s="10">
        <v>502.76490000000001</v>
      </c>
      <c r="I465" s="10">
        <v>2.3406000000000002</v>
      </c>
      <c r="J465" s="10">
        <v>164.92402000000001</v>
      </c>
      <c r="K465" s="14" t="s">
        <v>9</v>
      </c>
      <c r="L465" s="20">
        <f>+B464/B465-1</f>
        <v>1.0451776492779619E-2</v>
      </c>
      <c r="M465" s="20">
        <f>+C464/C465-1</f>
        <v>2.1563459509670313E-3</v>
      </c>
      <c r="N465" s="20">
        <f>+D464/D465-1</f>
        <v>-6.9698435462474118E-3</v>
      </c>
      <c r="O465" s="20">
        <f>+E464/E465-1</f>
        <v>-2.0072992700730041E-2</v>
      </c>
      <c r="P465" s="20">
        <f>+F464/F465-1</f>
        <v>2.0428439226625184E-3</v>
      </c>
      <c r="Q465" s="20">
        <f>+G464/G465-1</f>
        <v>-5.6980056980057148E-3</v>
      </c>
      <c r="R465" s="20">
        <f>+H464/H465-1</f>
        <v>3.1752415492807273E-3</v>
      </c>
      <c r="S465" s="20">
        <f>+I464/I465-1</f>
        <v>7.9039562505338612E-3</v>
      </c>
      <c r="T465" s="20">
        <f>+J464/J465-1</f>
        <v>9.5304492335319679E-3</v>
      </c>
      <c r="U465" s="14" t="s">
        <v>9</v>
      </c>
      <c r="V465" s="12">
        <f>+L465-AVERAGE(L$3:L$874)</f>
        <v>1.0520460687793408E-2</v>
      </c>
      <c r="W465" s="12">
        <f>+M465-AVERAGE(M$3:M$874)</f>
        <v>2.0559076496303847E-3</v>
      </c>
      <c r="X465" s="12">
        <f>+N465-AVERAGE(N$3:N$874)</f>
        <v>-7.2564282345961755E-3</v>
      </c>
      <c r="Y465" s="12">
        <f>+O465-AVERAGE(O$3:O$874)</f>
        <v>-2.0259342252976931E-2</v>
      </c>
      <c r="Z465" s="12">
        <f>+P465-AVERAGE(P$3:P$874)</f>
        <v>1.9716098927131404E-3</v>
      </c>
      <c r="AA465" s="12">
        <f>+Q465-AVERAGE(Q$3:Q$874)</f>
        <v>-5.8524385250241532E-3</v>
      </c>
      <c r="AB465" s="12">
        <f>+R465-AVERAGE(R$3:R$874)</f>
        <v>3.131272142368345E-3</v>
      </c>
      <c r="AC465" s="12">
        <f>+S465-AVERAGE(S$3:S$874)</f>
        <v>7.8770997230783422E-3</v>
      </c>
      <c r="AD465" s="12">
        <f t="shared" si="8"/>
        <v>9.52638728578163E-3</v>
      </c>
    </row>
    <row r="466" spans="1:30" x14ac:dyDescent="0.25">
      <c r="A466" s="11">
        <v>42683</v>
      </c>
      <c r="B466" s="13">
        <v>649.79999999999995</v>
      </c>
      <c r="C466" s="10">
        <v>472.74579999999997</v>
      </c>
      <c r="D466" s="10">
        <v>32.7194</v>
      </c>
      <c r="E466" s="10">
        <v>0.21820000000000001</v>
      </c>
      <c r="F466" s="15">
        <v>483.82870000000003</v>
      </c>
      <c r="G466" s="10">
        <v>48.34</v>
      </c>
      <c r="H466" s="10">
        <v>496.03449999999998</v>
      </c>
      <c r="I466" s="10">
        <v>2.3188</v>
      </c>
      <c r="J466" s="10">
        <v>163.17681999999999</v>
      </c>
      <c r="K466" s="14" t="s">
        <v>9</v>
      </c>
      <c r="L466" s="20">
        <f>+B465/B466-1</f>
        <v>-4.6475838719606255E-3</v>
      </c>
      <c r="M466" s="20">
        <f>+C465/C466-1</f>
        <v>1.1964358012276355E-2</v>
      </c>
      <c r="N466" s="20">
        <f>+D465/D466-1</f>
        <v>8.0469079506347851E-2</v>
      </c>
      <c r="O466" s="20">
        <f>+E465/E466-1</f>
        <v>4.5829514207149646E-3</v>
      </c>
      <c r="P466" s="20">
        <f>+F465/F466-1</f>
        <v>7.5005885347436685E-3</v>
      </c>
      <c r="Q466" s="20">
        <f>+G465/G466-1</f>
        <v>1.6549441456350733E-2</v>
      </c>
      <c r="R466" s="20">
        <f>+H465/H466-1</f>
        <v>1.356841106818174E-2</v>
      </c>
      <c r="S466" s="20">
        <f>+I465/I466-1</f>
        <v>9.4014145247542924E-3</v>
      </c>
      <c r="T466" s="20">
        <f>+J465/J466-1</f>
        <v>1.070740317160257E-2</v>
      </c>
      <c r="U466" s="14" t="s">
        <v>9</v>
      </c>
      <c r="V466" s="12">
        <f>+L466-AVERAGE(L$3:L$874)</f>
        <v>-4.5788996769468354E-3</v>
      </c>
      <c r="W466" s="12">
        <f>+M466-AVERAGE(M$3:M$874)</f>
        <v>1.1863919710939709E-2</v>
      </c>
      <c r="X466" s="12">
        <f>+N466-AVERAGE(N$3:N$874)</f>
        <v>8.0182494817999092E-2</v>
      </c>
      <c r="Y466" s="12">
        <f>+O466-AVERAGE(O$3:O$874)</f>
        <v>4.3966018684680752E-3</v>
      </c>
      <c r="Z466" s="12">
        <f>+P466-AVERAGE(P$3:P$874)</f>
        <v>7.4293545047942906E-3</v>
      </c>
      <c r="AA466" s="12">
        <f>+Q466-AVERAGE(Q$3:Q$874)</f>
        <v>1.6395008629332294E-2</v>
      </c>
      <c r="AB466" s="12">
        <f>+R466-AVERAGE(R$3:R$874)</f>
        <v>1.3524441661269359E-2</v>
      </c>
      <c r="AC466" s="12">
        <f>+S466-AVERAGE(S$3:S$874)</f>
        <v>9.3745579972987735E-3</v>
      </c>
      <c r="AD466" s="12">
        <f t="shared" si="8"/>
        <v>1.0703341223852232E-2</v>
      </c>
    </row>
    <row r="467" spans="1:30" x14ac:dyDescent="0.25">
      <c r="A467" s="11">
        <v>42684</v>
      </c>
      <c r="B467" s="13">
        <v>656.84</v>
      </c>
      <c r="C467" s="10">
        <v>476.10919999999999</v>
      </c>
      <c r="D467" s="10">
        <v>32.073700000000002</v>
      </c>
      <c r="E467" s="10">
        <v>0.21160000000000001</v>
      </c>
      <c r="F467" s="15">
        <v>489.98809999999997</v>
      </c>
      <c r="G467" s="10">
        <v>46.77</v>
      </c>
      <c r="H467" s="10">
        <v>502.4384</v>
      </c>
      <c r="I467" s="10">
        <v>2.3368000000000002</v>
      </c>
      <c r="J467" s="10">
        <v>164.47232</v>
      </c>
      <c r="K467" s="14" t="s">
        <v>9</v>
      </c>
      <c r="L467" s="20">
        <f>+B466/B467-1</f>
        <v>-1.0717983070458681E-2</v>
      </c>
      <c r="M467" s="20">
        <f>+C466/C467-1</f>
        <v>-7.0643457425313416E-3</v>
      </c>
      <c r="N467" s="20">
        <f>+D466/D467-1</f>
        <v>2.0131759042455233E-2</v>
      </c>
      <c r="O467" s="20">
        <f>+E466/E467-1</f>
        <v>3.1190926275992403E-2</v>
      </c>
      <c r="P467" s="20">
        <f>+F466/F467-1</f>
        <v>-1.257050936543147E-2</v>
      </c>
      <c r="Q467" s="20">
        <f>+G466/G467-1</f>
        <v>3.3568526833440249E-2</v>
      </c>
      <c r="R467" s="20">
        <f>+H466/H467-1</f>
        <v>-1.2745642052836792E-2</v>
      </c>
      <c r="S467" s="20">
        <f>+I466/I467-1</f>
        <v>-7.7028414926395561E-3</v>
      </c>
      <c r="T467" s="20">
        <f>+J466/J467-1</f>
        <v>-7.8767053325446978E-3</v>
      </c>
      <c r="U467" s="14" t="s">
        <v>9</v>
      </c>
      <c r="V467" s="12">
        <f>+L467-AVERAGE(L$3:L$874)</f>
        <v>-1.0649298875444892E-2</v>
      </c>
      <c r="W467" s="12">
        <f>+M467-AVERAGE(M$3:M$874)</f>
        <v>-7.1647840438679878E-3</v>
      </c>
      <c r="X467" s="12">
        <f>+N467-AVERAGE(N$3:N$874)</f>
        <v>1.984517435410647E-2</v>
      </c>
      <c r="Y467" s="12">
        <f>+O467-AVERAGE(O$3:O$874)</f>
        <v>3.1004576723745514E-2</v>
      </c>
      <c r="Z467" s="12">
        <f>+P467-AVERAGE(P$3:P$874)</f>
        <v>-1.2641743395380848E-2</v>
      </c>
      <c r="AA467" s="12">
        <f>+Q467-AVERAGE(Q$3:Q$874)</f>
        <v>3.3414094006421813E-2</v>
      </c>
      <c r="AB467" s="12">
        <f>+R467-AVERAGE(R$3:R$874)</f>
        <v>-1.2789611459749174E-2</v>
      </c>
      <c r="AC467" s="12">
        <f>+S467-AVERAGE(S$3:S$874)</f>
        <v>-7.729698020095075E-3</v>
      </c>
      <c r="AD467" s="12">
        <f t="shared" si="8"/>
        <v>-7.8807672802950358E-3</v>
      </c>
    </row>
    <row r="468" spans="1:30" x14ac:dyDescent="0.25">
      <c r="A468" s="11">
        <v>42685</v>
      </c>
      <c r="B468" s="13">
        <v>669.32</v>
      </c>
      <c r="C468" s="10">
        <v>474.74220000000003</v>
      </c>
      <c r="D468" s="10">
        <v>32.0578</v>
      </c>
      <c r="E468" s="10">
        <v>0.21790000000000001</v>
      </c>
      <c r="F468" s="15">
        <v>492.8793</v>
      </c>
      <c r="G468" s="10">
        <v>46.63</v>
      </c>
      <c r="H468" s="10">
        <v>503.67090000000002</v>
      </c>
      <c r="I468" s="10">
        <v>2.3418999999999999</v>
      </c>
      <c r="J468" s="10">
        <v>163.67801</v>
      </c>
      <c r="K468" s="14" t="s">
        <v>9</v>
      </c>
      <c r="L468" s="20">
        <f>+B467/B468-1</f>
        <v>-1.8645789756768116E-2</v>
      </c>
      <c r="M468" s="20">
        <f>+C467/C468-1</f>
        <v>2.8794575245258969E-3</v>
      </c>
      <c r="N468" s="20">
        <f>+D467/D468-1</f>
        <v>4.9597913768262281E-4</v>
      </c>
      <c r="O468" s="20">
        <f>+E467/E468-1</f>
        <v>-2.8912345112436899E-2</v>
      </c>
      <c r="P468" s="20">
        <f>+F467/F468-1</f>
        <v>-5.8659391863282728E-3</v>
      </c>
      <c r="Q468" s="20">
        <f>+G467/G468-1</f>
        <v>3.0023589963543706E-3</v>
      </c>
      <c r="R468" s="20">
        <f>+H467/H468-1</f>
        <v>-2.4470343631128877E-3</v>
      </c>
      <c r="S468" s="20">
        <f>+I467/I468-1</f>
        <v>-2.1777189461547053E-3</v>
      </c>
      <c r="T468" s="20">
        <f>+J467/J468-1</f>
        <v>4.852881581343782E-3</v>
      </c>
      <c r="U468" s="14" t="s">
        <v>9</v>
      </c>
      <c r="V468" s="12">
        <f>+L468-AVERAGE(L$3:L$874)</f>
        <v>-1.8577105561754327E-2</v>
      </c>
      <c r="W468" s="12">
        <f>+M468-AVERAGE(M$3:M$874)</f>
        <v>2.7790192231892503E-3</v>
      </c>
      <c r="X468" s="12">
        <f>+N468-AVERAGE(N$3:N$874)</f>
        <v>2.0939444933385946E-4</v>
      </c>
      <c r="Y468" s="12">
        <f>+O468-AVERAGE(O$3:O$874)</f>
        <v>-2.9098694664683789E-2</v>
      </c>
      <c r="Z468" s="12">
        <f>+P468-AVERAGE(P$3:P$874)</f>
        <v>-5.9371732162776508E-3</v>
      </c>
      <c r="AA468" s="12">
        <f>+Q468-AVERAGE(Q$3:Q$874)</f>
        <v>2.8479261693359322E-3</v>
      </c>
      <c r="AB468" s="12">
        <f>+R468-AVERAGE(R$3:R$874)</f>
        <v>-2.49100377002527E-3</v>
      </c>
      <c r="AC468" s="12">
        <f>+S468-AVERAGE(S$3:S$874)</f>
        <v>-2.2045754736102238E-3</v>
      </c>
      <c r="AD468" s="12">
        <f t="shared" si="8"/>
        <v>4.8488196335934441E-3</v>
      </c>
    </row>
    <row r="469" spans="1:30" x14ac:dyDescent="0.25">
      <c r="A469" s="11">
        <v>42688</v>
      </c>
      <c r="B469" s="13">
        <v>670.16</v>
      </c>
      <c r="C469" s="10">
        <v>477.48630000000003</v>
      </c>
      <c r="D469" s="10">
        <v>32.412500000000001</v>
      </c>
      <c r="E469" s="10">
        <v>0.21640000000000001</v>
      </c>
      <c r="F469" s="15">
        <v>494.67230000000001</v>
      </c>
      <c r="G469" s="10">
        <v>46.51</v>
      </c>
      <c r="H469" s="10">
        <v>506.8143</v>
      </c>
      <c r="I469" s="10">
        <v>2.3176999999999999</v>
      </c>
      <c r="J469" s="10">
        <v>162.83902</v>
      </c>
      <c r="K469" s="14" t="s">
        <v>9</v>
      </c>
      <c r="L469" s="20">
        <f>+B468/B469-1</f>
        <v>-1.2534320162348456E-3</v>
      </c>
      <c r="M469" s="20">
        <f>+C468/C469-1</f>
        <v>-5.7469711696440662E-3</v>
      </c>
      <c r="N469" s="20">
        <f>+D468/D469-1</f>
        <v>-1.0943308908600069E-2</v>
      </c>
      <c r="O469" s="20">
        <f>+E468/E469-1</f>
        <v>6.9316081330867974E-3</v>
      </c>
      <c r="P469" s="20">
        <f>+F468/F469-1</f>
        <v>-3.6246217950752779E-3</v>
      </c>
      <c r="Q469" s="20">
        <f>+G468/G469-1</f>
        <v>2.5800903031607536E-3</v>
      </c>
      <c r="R469" s="20">
        <f>+H468/H469-1</f>
        <v>-6.2022717196417165E-3</v>
      </c>
      <c r="S469" s="20">
        <f>+I468/I469-1</f>
        <v>1.0441385856668317E-2</v>
      </c>
      <c r="T469" s="20">
        <f>+J468/J469-1</f>
        <v>5.1522663302689953E-3</v>
      </c>
      <c r="U469" s="14" t="s">
        <v>9</v>
      </c>
      <c r="V469" s="12">
        <f>+L469-AVERAGE(L$3:L$874)</f>
        <v>-1.1847478212210555E-3</v>
      </c>
      <c r="W469" s="12">
        <f>+M469-AVERAGE(M$3:M$874)</f>
        <v>-5.8474094709807124E-3</v>
      </c>
      <c r="X469" s="12">
        <f>+N469-AVERAGE(N$3:N$874)</f>
        <v>-1.1229893596948832E-2</v>
      </c>
      <c r="Y469" s="12">
        <f>+O469-AVERAGE(O$3:O$874)</f>
        <v>6.7452585808399079E-3</v>
      </c>
      <c r="Z469" s="12">
        <f>+P469-AVERAGE(P$3:P$874)</f>
        <v>-3.6958558250246559E-3</v>
      </c>
      <c r="AA469" s="12">
        <f>+Q469-AVERAGE(Q$3:Q$874)</f>
        <v>2.4256574761423151E-3</v>
      </c>
      <c r="AB469" s="12">
        <f>+R469-AVERAGE(R$3:R$874)</f>
        <v>-6.2462411265540993E-3</v>
      </c>
      <c r="AC469" s="12">
        <f>+S469-AVERAGE(S$3:S$874)</f>
        <v>1.0414529329212798E-2</v>
      </c>
      <c r="AD469" s="12">
        <f t="shared" si="8"/>
        <v>5.1482043825186573E-3</v>
      </c>
    </row>
    <row r="470" spans="1:30" x14ac:dyDescent="0.25">
      <c r="A470" s="11">
        <v>42689</v>
      </c>
      <c r="B470" s="13">
        <v>669.83</v>
      </c>
      <c r="C470" s="10">
        <v>477.0446</v>
      </c>
      <c r="D470" s="10">
        <v>33.146099999999997</v>
      </c>
      <c r="E470" s="10">
        <v>0.21510000000000001</v>
      </c>
      <c r="F470" s="15">
        <v>499.63200000000001</v>
      </c>
      <c r="G470" s="10">
        <v>47.39</v>
      </c>
      <c r="H470" s="10">
        <v>507.90280000000001</v>
      </c>
      <c r="I470" s="10">
        <v>2.3252999999999999</v>
      </c>
      <c r="J470" s="10">
        <v>163.56800999999999</v>
      </c>
      <c r="K470" s="14" t="s">
        <v>9</v>
      </c>
      <c r="L470" s="20">
        <f>+B469/B470-1</f>
        <v>4.9266231730427101E-4</v>
      </c>
      <c r="M470" s="20">
        <f>+C469/C470-1</f>
        <v>9.2590923364399558E-4</v>
      </c>
      <c r="N470" s="20">
        <f>+D469/D470-1</f>
        <v>-2.2132317225857512E-2</v>
      </c>
      <c r="O470" s="20">
        <f>+E469/E470-1</f>
        <v>6.0437006043700947E-3</v>
      </c>
      <c r="P470" s="20">
        <f>+F469/F470-1</f>
        <v>-9.9267060556569309E-3</v>
      </c>
      <c r="Q470" s="20">
        <f>+G469/G470-1</f>
        <v>-1.8569318421608028E-2</v>
      </c>
      <c r="R470" s="20">
        <f>+H469/H470-1</f>
        <v>-2.1431265982388981E-3</v>
      </c>
      <c r="S470" s="20">
        <f>+I469/I470-1</f>
        <v>-3.2683954758525591E-3</v>
      </c>
      <c r="T470" s="20">
        <f>+J469/J470-1</f>
        <v>-4.4568005687664058E-3</v>
      </c>
      <c r="U470" s="14" t="s">
        <v>9</v>
      </c>
      <c r="V470" s="12">
        <f>+L470-AVERAGE(L$3:L$874)</f>
        <v>5.6134651231806113E-4</v>
      </c>
      <c r="W470" s="12">
        <f>+M470-AVERAGE(M$3:M$874)</f>
        <v>8.2547093230734908E-4</v>
      </c>
      <c r="X470" s="12">
        <f>+N470-AVERAGE(N$3:N$874)</f>
        <v>-2.2418901914206275E-2</v>
      </c>
      <c r="Y470" s="12">
        <f>+O470-AVERAGE(O$3:O$874)</f>
        <v>5.8573510521232053E-3</v>
      </c>
      <c r="Z470" s="12">
        <f>+P470-AVERAGE(P$3:P$874)</f>
        <v>-9.9979400856063088E-3</v>
      </c>
      <c r="AA470" s="12">
        <f>+Q470-AVERAGE(Q$3:Q$874)</f>
        <v>-1.8723751248626467E-2</v>
      </c>
      <c r="AB470" s="12">
        <f>+R470-AVERAGE(R$3:R$874)</f>
        <v>-2.1870960051512804E-3</v>
      </c>
      <c r="AC470" s="12">
        <f>+S470-AVERAGE(S$3:S$874)</f>
        <v>-3.2952520033080776E-3</v>
      </c>
      <c r="AD470" s="12">
        <f t="shared" si="8"/>
        <v>-4.4608625165167438E-3</v>
      </c>
    </row>
    <row r="471" spans="1:30" x14ac:dyDescent="0.25">
      <c r="A471" s="11">
        <v>42690</v>
      </c>
      <c r="B471" s="13">
        <v>674.95</v>
      </c>
      <c r="C471" s="10">
        <v>477.49610000000001</v>
      </c>
      <c r="D471" s="10">
        <v>33.405900000000003</v>
      </c>
      <c r="E471" s="10">
        <v>0.2155</v>
      </c>
      <c r="F471" s="15">
        <v>502.0677</v>
      </c>
      <c r="G471" s="10">
        <v>47.2</v>
      </c>
      <c r="H471" s="10">
        <v>505.02109999999999</v>
      </c>
      <c r="I471" s="10">
        <v>2.3273000000000001</v>
      </c>
      <c r="J471" s="10">
        <v>162.00081</v>
      </c>
      <c r="K471" s="14" t="s">
        <v>9</v>
      </c>
      <c r="L471" s="20">
        <f>+B470/B471-1</f>
        <v>-7.5857470923772485E-3</v>
      </c>
      <c r="M471" s="20">
        <f>+C470/C471-1</f>
        <v>-9.4555746109759031E-4</v>
      </c>
      <c r="N471" s="20">
        <f>+D470/D471-1</f>
        <v>-7.7770693200903684E-3</v>
      </c>
      <c r="O471" s="20">
        <f>+E470/E471-1</f>
        <v>-1.856148491879317E-3</v>
      </c>
      <c r="P471" s="20">
        <f>+F470/F471-1</f>
        <v>-4.8513377777538169E-3</v>
      </c>
      <c r="Q471" s="20">
        <f>+G470/G471-1</f>
        <v>4.0254237288135375E-3</v>
      </c>
      <c r="R471" s="20">
        <f>+H470/H471-1</f>
        <v>5.7060982204506505E-3</v>
      </c>
      <c r="S471" s="20">
        <f>+I470/I471-1</f>
        <v>-8.593649293173744E-4</v>
      </c>
      <c r="T471" s="20">
        <f>+J470/J471-1</f>
        <v>9.674025703945377E-3</v>
      </c>
      <c r="U471" s="14" t="s">
        <v>9</v>
      </c>
      <c r="V471" s="12">
        <f>+L471-AVERAGE(L$3:L$874)</f>
        <v>-7.5170628973634584E-3</v>
      </c>
      <c r="W471" s="12">
        <f>+M471-AVERAGE(M$3:M$874)</f>
        <v>-1.0459957624342367E-3</v>
      </c>
      <c r="X471" s="12">
        <f>+N471-AVERAGE(N$3:N$874)</f>
        <v>-8.0636540084391313E-3</v>
      </c>
      <c r="Y471" s="12">
        <f>+O471-AVERAGE(O$3:O$874)</f>
        <v>-2.0424980441262064E-3</v>
      </c>
      <c r="Z471" s="12">
        <f>+P471-AVERAGE(P$3:P$874)</f>
        <v>-4.9225718077031948E-3</v>
      </c>
      <c r="AA471" s="12">
        <f>+Q471-AVERAGE(Q$3:Q$874)</f>
        <v>3.870990901795099E-3</v>
      </c>
      <c r="AB471" s="12">
        <f>+R471-AVERAGE(R$3:R$874)</f>
        <v>5.6621288135382678E-3</v>
      </c>
      <c r="AC471" s="12">
        <f>+S471-AVERAGE(S$3:S$874)</f>
        <v>-8.8622145677289303E-4</v>
      </c>
      <c r="AD471" s="12">
        <f t="shared" si="8"/>
        <v>9.669963756195039E-3</v>
      </c>
    </row>
    <row r="472" spans="1:30" x14ac:dyDescent="0.25">
      <c r="A472" s="11">
        <v>42691</v>
      </c>
      <c r="B472" s="13">
        <v>675.09</v>
      </c>
      <c r="C472" s="10">
        <v>475.32089999999999</v>
      </c>
      <c r="D472" s="10">
        <v>33.135800000000003</v>
      </c>
      <c r="E472" s="10">
        <v>0.21429999999999999</v>
      </c>
      <c r="F472" s="15">
        <v>500.35669999999999</v>
      </c>
      <c r="G472" s="10">
        <v>46.89</v>
      </c>
      <c r="H472" s="10">
        <v>501.28899999999999</v>
      </c>
      <c r="I472" s="10">
        <v>2.3212000000000002</v>
      </c>
      <c r="J472" s="10">
        <v>162.11371</v>
      </c>
      <c r="K472" s="14" t="s">
        <v>9</v>
      </c>
      <c r="L472" s="20">
        <f>+B471/B472-1</f>
        <v>-2.0737975677309617E-4</v>
      </c>
      <c r="M472" s="20">
        <f>+C471/C472-1</f>
        <v>4.5762767847994379E-3</v>
      </c>
      <c r="N472" s="20">
        <f>+D471/D472-1</f>
        <v>8.1513046312446935E-3</v>
      </c>
      <c r="O472" s="20">
        <f>+E471/E472-1</f>
        <v>5.5996266915538939E-3</v>
      </c>
      <c r="P472" s="20">
        <f>+F471/F472-1</f>
        <v>3.4195604855495887E-3</v>
      </c>
      <c r="Q472" s="20">
        <f>+G471/G472-1</f>
        <v>6.6112177436554731E-3</v>
      </c>
      <c r="R472" s="20">
        <f>+H471/H472-1</f>
        <v>7.4450067725404523E-3</v>
      </c>
      <c r="S472" s="20">
        <f>+I471/I472-1</f>
        <v>2.6279510597966294E-3</v>
      </c>
      <c r="T472" s="20">
        <f>+J471/J472-1</f>
        <v>-6.9642475025710748E-4</v>
      </c>
      <c r="U472" s="14" t="s">
        <v>9</v>
      </c>
      <c r="V472" s="12">
        <f>+L472-AVERAGE(L$3:L$874)</f>
        <v>-1.386955617593061E-4</v>
      </c>
      <c r="W472" s="12">
        <f>+M472-AVERAGE(M$3:M$874)</f>
        <v>4.4758384834627917E-3</v>
      </c>
      <c r="X472" s="12">
        <f>+N472-AVERAGE(N$3:N$874)</f>
        <v>7.8647199428959307E-3</v>
      </c>
      <c r="Y472" s="12">
        <f>+O472-AVERAGE(O$3:O$874)</f>
        <v>5.4132771393070045E-3</v>
      </c>
      <c r="Z472" s="12">
        <f>+P472-AVERAGE(P$3:P$874)</f>
        <v>3.3483264556002108E-3</v>
      </c>
      <c r="AA472" s="12">
        <f>+Q472-AVERAGE(Q$3:Q$874)</f>
        <v>6.4567849166370346E-3</v>
      </c>
      <c r="AB472" s="12">
        <f>+R472-AVERAGE(R$3:R$874)</f>
        <v>7.4010373656280696E-3</v>
      </c>
      <c r="AC472" s="12">
        <f>+S472-AVERAGE(S$3:S$874)</f>
        <v>2.6010945323411108E-3</v>
      </c>
      <c r="AD472" s="12">
        <f t="shared" si="8"/>
        <v>-7.0048669800744541E-4</v>
      </c>
    </row>
    <row r="473" spans="1:30" x14ac:dyDescent="0.25">
      <c r="A473" s="11">
        <v>42692</v>
      </c>
      <c r="B473" s="13">
        <v>678.58</v>
      </c>
      <c r="C473" s="10">
        <v>475.46359999999999</v>
      </c>
      <c r="D473" s="10">
        <v>32.880099999999999</v>
      </c>
      <c r="E473" s="10">
        <v>0.2132</v>
      </c>
      <c r="F473" s="15">
        <v>502.26749999999998</v>
      </c>
      <c r="G473" s="10">
        <v>47.09</v>
      </c>
      <c r="H473" s="10">
        <v>497.61680000000001</v>
      </c>
      <c r="I473" s="10">
        <v>2.3214999999999999</v>
      </c>
      <c r="J473" s="10">
        <v>161.60410999999999</v>
      </c>
      <c r="K473" s="14" t="s">
        <v>9</v>
      </c>
      <c r="L473" s="20">
        <f>+B472/B473-1</f>
        <v>-5.1430929293524441E-3</v>
      </c>
      <c r="M473" s="20">
        <f>+C472/C473-1</f>
        <v>-3.0012812757906904E-4</v>
      </c>
      <c r="N473" s="20">
        <f>+D472/D473-1</f>
        <v>7.7767403383810496E-3</v>
      </c>
      <c r="O473" s="20">
        <f>+E472/E473-1</f>
        <v>5.1594746716696616E-3</v>
      </c>
      <c r="P473" s="20">
        <f>+F472/F473-1</f>
        <v>-3.8043472850621818E-3</v>
      </c>
      <c r="Q473" s="20">
        <f>+G472/G473-1</f>
        <v>-4.2471862391166848E-3</v>
      </c>
      <c r="R473" s="20">
        <f>+H472/H473-1</f>
        <v>7.3795740015207834E-3</v>
      </c>
      <c r="S473" s="20">
        <f>+I472/I473-1</f>
        <v>-1.2922679302163065E-4</v>
      </c>
      <c r="T473" s="20">
        <f>+J472/J473-1</f>
        <v>3.1533851459595308E-3</v>
      </c>
      <c r="U473" s="14" t="s">
        <v>9</v>
      </c>
      <c r="V473" s="12">
        <f>+L473-AVERAGE(L$3:L$874)</f>
        <v>-5.074408734338654E-3</v>
      </c>
      <c r="W473" s="12">
        <f>+M473-AVERAGE(M$3:M$874)</f>
        <v>-4.0056642891571554E-4</v>
      </c>
      <c r="X473" s="12">
        <f>+N473-AVERAGE(N$3:N$874)</f>
        <v>7.4901556500322859E-3</v>
      </c>
      <c r="Y473" s="12">
        <f>+O473-AVERAGE(O$3:O$874)</f>
        <v>4.9731251194227721E-3</v>
      </c>
      <c r="Z473" s="12">
        <f>+P473-AVERAGE(P$3:P$874)</f>
        <v>-3.8755813150115597E-3</v>
      </c>
      <c r="AA473" s="12">
        <f>+Q473-AVERAGE(Q$3:Q$874)</f>
        <v>-4.4016190661351233E-3</v>
      </c>
      <c r="AB473" s="12">
        <f>+R473-AVERAGE(R$3:R$874)</f>
        <v>7.3356045946084006E-3</v>
      </c>
      <c r="AC473" s="12">
        <f>+S473-AVERAGE(S$3:S$874)</f>
        <v>-1.560833204771493E-4</v>
      </c>
      <c r="AD473" s="12">
        <f t="shared" si="8"/>
        <v>3.1493231982091929E-3</v>
      </c>
    </row>
    <row r="474" spans="1:30" x14ac:dyDescent="0.25">
      <c r="A474" s="11">
        <v>42695</v>
      </c>
      <c r="B474" s="13">
        <v>674.38</v>
      </c>
      <c r="C474" s="10">
        <v>476.63850000000002</v>
      </c>
      <c r="D474" s="10">
        <v>32.986800000000002</v>
      </c>
      <c r="E474" s="10">
        <v>0.21429999999999999</v>
      </c>
      <c r="F474" s="15">
        <v>502.74619999999999</v>
      </c>
      <c r="G474" s="10">
        <v>47.38</v>
      </c>
      <c r="H474" s="10">
        <v>497.12950000000001</v>
      </c>
      <c r="I474" s="10">
        <v>2.3199000000000001</v>
      </c>
      <c r="J474" s="10">
        <v>161.85942</v>
      </c>
      <c r="K474" s="14" t="s">
        <v>9</v>
      </c>
      <c r="L474" s="20">
        <f>+B473/B474-1</f>
        <v>6.2279427029272583E-3</v>
      </c>
      <c r="M474" s="20">
        <f>+C473/C474-1</f>
        <v>-2.4649708321926589E-3</v>
      </c>
      <c r="N474" s="20">
        <f>+D473/D474-1</f>
        <v>-3.2346271842070839E-3</v>
      </c>
      <c r="O474" s="20">
        <f>+E473/E474-1</f>
        <v>-5.1329911339244028E-3</v>
      </c>
      <c r="P474" s="20">
        <f>+F473/F474-1</f>
        <v>-9.5217029984517865E-4</v>
      </c>
      <c r="Q474" s="20">
        <f>+G473/G474-1</f>
        <v>-6.1207260447445622E-3</v>
      </c>
      <c r="R474" s="20">
        <f>+H473/H474-1</f>
        <v>9.8022748599713161E-4</v>
      </c>
      <c r="S474" s="20">
        <f>+I473/I474-1</f>
        <v>6.8968490021115159E-4</v>
      </c>
      <c r="T474" s="20">
        <f>+J473/J474-1</f>
        <v>-1.5773564491953218E-3</v>
      </c>
      <c r="U474" s="14" t="s">
        <v>9</v>
      </c>
      <c r="V474" s="12">
        <f>+L474-AVERAGE(L$3:L$874)</f>
        <v>6.2966268979410484E-3</v>
      </c>
      <c r="W474" s="12">
        <f>+M474-AVERAGE(M$3:M$874)</f>
        <v>-2.5654091335293055E-3</v>
      </c>
      <c r="X474" s="12">
        <f>+N474-AVERAGE(N$3:N$874)</f>
        <v>-3.5212118725558472E-3</v>
      </c>
      <c r="Y474" s="12">
        <f>+O474-AVERAGE(O$3:O$874)</f>
        <v>-5.3193406861712922E-3</v>
      </c>
      <c r="Z474" s="12">
        <f>+P474-AVERAGE(P$3:P$874)</f>
        <v>-1.0234043297945568E-3</v>
      </c>
      <c r="AA474" s="12">
        <f>+Q474-AVERAGE(Q$3:Q$874)</f>
        <v>-6.2751588717630006E-3</v>
      </c>
      <c r="AB474" s="12">
        <f>+R474-AVERAGE(R$3:R$874)</f>
        <v>9.362580790847492E-4</v>
      </c>
      <c r="AC474" s="12">
        <f>+S474-AVERAGE(S$3:S$874)</f>
        <v>6.6282837275563296E-4</v>
      </c>
      <c r="AD474" s="12">
        <f t="shared" si="8"/>
        <v>-1.5814183969456597E-3</v>
      </c>
    </row>
    <row r="475" spans="1:30" x14ac:dyDescent="0.25">
      <c r="A475" s="11">
        <v>42696</v>
      </c>
      <c r="B475" s="13">
        <v>677.47</v>
      </c>
      <c r="C475" s="10">
        <v>478.30790000000002</v>
      </c>
      <c r="D475" s="10">
        <v>32.8917</v>
      </c>
      <c r="E475" s="10">
        <v>0.21479999999999999</v>
      </c>
      <c r="F475" s="15">
        <v>503.89890000000003</v>
      </c>
      <c r="G475" s="10">
        <v>48.11</v>
      </c>
      <c r="H475" s="10">
        <v>501.3039</v>
      </c>
      <c r="I475" s="10">
        <v>2.3317000000000001</v>
      </c>
      <c r="J475" s="10">
        <v>162.90621999999999</v>
      </c>
      <c r="K475" s="14" t="s">
        <v>9</v>
      </c>
      <c r="L475" s="20">
        <f>+B474/B475-1</f>
        <v>-4.5610875758336222E-3</v>
      </c>
      <c r="M475" s="20">
        <f>+C474/C475-1</f>
        <v>-3.4902204207791776E-3</v>
      </c>
      <c r="N475" s="20">
        <f>+D474/D475-1</f>
        <v>2.8913069254554724E-3</v>
      </c>
      <c r="O475" s="20">
        <f>+E474/E475-1</f>
        <v>-2.3277467411545461E-3</v>
      </c>
      <c r="P475" s="20">
        <f>+F474/F475-1</f>
        <v>-2.2875620486570991E-3</v>
      </c>
      <c r="Q475" s="20">
        <f>+G474/G475-1</f>
        <v>-1.5173560590313828E-2</v>
      </c>
      <c r="R475" s="20">
        <f>+H474/H475-1</f>
        <v>-8.3270846287052391E-3</v>
      </c>
      <c r="S475" s="20">
        <f>+I474/I475-1</f>
        <v>-5.0606853368786453E-3</v>
      </c>
      <c r="T475" s="20">
        <f>+J474/J475-1</f>
        <v>-6.4257828829371588E-3</v>
      </c>
      <c r="U475" s="14" t="s">
        <v>9</v>
      </c>
      <c r="V475" s="12">
        <f>+L475-AVERAGE(L$3:L$874)</f>
        <v>-4.4924033808198321E-3</v>
      </c>
      <c r="W475" s="12">
        <f>+M475-AVERAGE(M$3:M$874)</f>
        <v>-3.5906587221158242E-3</v>
      </c>
      <c r="X475" s="12">
        <f>+N475-AVERAGE(N$3:N$874)</f>
        <v>2.6047222371067091E-3</v>
      </c>
      <c r="Y475" s="12">
        <f>+O475-AVERAGE(O$3:O$874)</f>
        <v>-2.5140962934014355E-3</v>
      </c>
      <c r="Z475" s="12">
        <f>+P475-AVERAGE(P$3:P$874)</f>
        <v>-2.358796078606477E-3</v>
      </c>
      <c r="AA475" s="12">
        <f>+Q475-AVERAGE(Q$3:Q$874)</f>
        <v>-1.5327993417332268E-2</v>
      </c>
      <c r="AB475" s="12">
        <f>+R475-AVERAGE(R$3:R$874)</f>
        <v>-8.371054035617621E-3</v>
      </c>
      <c r="AC475" s="12">
        <f>+S475-AVERAGE(S$3:S$874)</f>
        <v>-5.0875418643341642E-3</v>
      </c>
      <c r="AD475" s="12">
        <f t="shared" si="8"/>
        <v>-6.4298448306874968E-3</v>
      </c>
    </row>
    <row r="476" spans="1:30" x14ac:dyDescent="0.25">
      <c r="A476" s="11">
        <v>42697</v>
      </c>
      <c r="B476" s="13">
        <v>680.19</v>
      </c>
      <c r="C476" s="10">
        <v>474.51990000000001</v>
      </c>
      <c r="D476" s="10">
        <v>32.803199999999997</v>
      </c>
      <c r="E476" s="10">
        <v>0.2135</v>
      </c>
      <c r="F476" s="15">
        <v>502.16129999999998</v>
      </c>
      <c r="G476" s="10">
        <v>47.85</v>
      </c>
      <c r="H476" s="10">
        <v>500.16899999999998</v>
      </c>
      <c r="I476" s="10">
        <v>2.3022999999999998</v>
      </c>
      <c r="J476" s="10">
        <v>161.26462000000001</v>
      </c>
      <c r="K476" s="14" t="s">
        <v>9</v>
      </c>
      <c r="L476" s="20">
        <f>+B475/B476-1</f>
        <v>-3.9988826651377041E-3</v>
      </c>
      <c r="M476" s="20">
        <f>+C475/C476-1</f>
        <v>7.9828053575834446E-3</v>
      </c>
      <c r="N476" s="20">
        <f>+D475/D476-1</f>
        <v>2.6979075212174575E-3</v>
      </c>
      <c r="O476" s="20">
        <f>+E475/E476-1</f>
        <v>6.088992974238927E-3</v>
      </c>
      <c r="P476" s="20">
        <f>+F475/F476-1</f>
        <v>3.4602427546688297E-3</v>
      </c>
      <c r="Q476" s="20">
        <f>+G475/G476-1</f>
        <v>5.4336468129572157E-3</v>
      </c>
      <c r="R476" s="20">
        <f>+H475/H476-1</f>
        <v>2.269033066823356E-3</v>
      </c>
      <c r="S476" s="20">
        <f>+I475/I476-1</f>
        <v>1.2769838856795612E-2</v>
      </c>
      <c r="T476" s="20">
        <f>+J475/J476-1</f>
        <v>1.0179542171122158E-2</v>
      </c>
      <c r="U476" s="14" t="s">
        <v>9</v>
      </c>
      <c r="V476" s="12">
        <f>+L476-AVERAGE(L$3:L$874)</f>
        <v>-3.930198470123914E-3</v>
      </c>
      <c r="W476" s="12">
        <f>+M476-AVERAGE(M$3:M$874)</f>
        <v>7.8823670562467984E-3</v>
      </c>
      <c r="X476" s="12">
        <f>+N476-AVERAGE(N$3:N$874)</f>
        <v>2.4113228328686942E-3</v>
      </c>
      <c r="Y476" s="12">
        <f>+O476-AVERAGE(O$3:O$874)</f>
        <v>5.9026434219920376E-3</v>
      </c>
      <c r="Z476" s="12">
        <f>+P476-AVERAGE(P$3:P$874)</f>
        <v>3.3890087247194518E-3</v>
      </c>
      <c r="AA476" s="12">
        <f>+Q476-AVERAGE(Q$3:Q$874)</f>
        <v>5.2792139859387773E-3</v>
      </c>
      <c r="AB476" s="12">
        <f>+R476-AVERAGE(R$3:R$874)</f>
        <v>2.2250636599109737E-3</v>
      </c>
      <c r="AC476" s="12">
        <f>+S476-AVERAGE(S$3:S$874)</f>
        <v>1.2742982329340093E-2</v>
      </c>
      <c r="AD476" s="12">
        <f t="shared" si="8"/>
        <v>1.017548022337182E-2</v>
      </c>
    </row>
    <row r="477" spans="1:30" x14ac:dyDescent="0.25">
      <c r="A477" s="11">
        <v>42698</v>
      </c>
      <c r="B477" s="13">
        <v>679.23</v>
      </c>
      <c r="C477" s="10">
        <v>474.3519</v>
      </c>
      <c r="D477" s="10">
        <v>32.667099999999998</v>
      </c>
      <c r="E477" s="10">
        <v>0.21640000000000001</v>
      </c>
      <c r="F477" s="15">
        <v>502.32060000000001</v>
      </c>
      <c r="G477" s="10">
        <v>47.88</v>
      </c>
      <c r="H477" s="10">
        <v>502.07130000000001</v>
      </c>
      <c r="I477" s="10">
        <v>2.3026</v>
      </c>
      <c r="J477" s="10">
        <v>161.77481</v>
      </c>
      <c r="K477" s="14" t="s">
        <v>9</v>
      </c>
      <c r="L477" s="20">
        <f>+B476/B477-1</f>
        <v>1.4133651340488829E-3</v>
      </c>
      <c r="M477" s="20">
        <f>+C476/C477-1</f>
        <v>3.541674440430409E-4</v>
      </c>
      <c r="N477" s="20">
        <f>+D476/D477-1</f>
        <v>4.1662712637484667E-3</v>
      </c>
      <c r="O477" s="20">
        <f>+E476/E477-1</f>
        <v>-1.3401109057301408E-2</v>
      </c>
      <c r="P477" s="20">
        <f>+F476/F477-1</f>
        <v>-3.1712814485418406E-4</v>
      </c>
      <c r="Q477" s="20">
        <f>+G476/G477-1</f>
        <v>-6.2656641604008634E-4</v>
      </c>
      <c r="R477" s="20">
        <f>+H476/H477-1</f>
        <v>-3.7889040859336864E-3</v>
      </c>
      <c r="S477" s="20">
        <f>+I476/I477-1</f>
        <v>-1.3028750108579068E-4</v>
      </c>
      <c r="T477" s="20">
        <f>+J476/J477-1</f>
        <v>-3.1537048320439132E-3</v>
      </c>
      <c r="U477" s="14" t="s">
        <v>9</v>
      </c>
      <c r="V477" s="12">
        <f>+L477-AVERAGE(L$3:L$874)</f>
        <v>1.482049329062673E-3</v>
      </c>
      <c r="W477" s="12">
        <f>+M477-AVERAGE(M$3:M$874)</f>
        <v>2.537291427063944E-4</v>
      </c>
      <c r="X477" s="12">
        <f>+N477-AVERAGE(N$3:N$874)</f>
        <v>3.8796865753997034E-3</v>
      </c>
      <c r="Y477" s="12">
        <f>+O477-AVERAGE(O$3:O$874)</f>
        <v>-1.3587458609548297E-2</v>
      </c>
      <c r="Z477" s="12">
        <f>+P477-AVERAGE(P$3:P$874)</f>
        <v>-3.883621748035622E-4</v>
      </c>
      <c r="AA477" s="12">
        <f>+Q477-AVERAGE(Q$3:Q$874)</f>
        <v>-7.8099924305852491E-4</v>
      </c>
      <c r="AB477" s="12">
        <f>+R477-AVERAGE(R$3:R$874)</f>
        <v>-3.8328734928460687E-3</v>
      </c>
      <c r="AC477" s="12">
        <f>+S477-AVERAGE(S$3:S$874)</f>
        <v>-1.5714402854130933E-4</v>
      </c>
      <c r="AD477" s="12">
        <f t="shared" si="8"/>
        <v>-3.1577667797942511E-3</v>
      </c>
    </row>
    <row r="478" spans="1:30" x14ac:dyDescent="0.25">
      <c r="A478" s="11">
        <v>42699</v>
      </c>
      <c r="B478" s="13">
        <v>679.66</v>
      </c>
      <c r="C478" s="10">
        <v>478.03730000000002</v>
      </c>
      <c r="D478" s="10">
        <v>32.840899999999998</v>
      </c>
      <c r="E478" s="10">
        <v>0.2137</v>
      </c>
      <c r="F478" s="15">
        <v>502.04840000000002</v>
      </c>
      <c r="G478" s="10">
        <v>48.12</v>
      </c>
      <c r="H478" s="10">
        <v>505.0575</v>
      </c>
      <c r="I478" s="10">
        <v>2.3155000000000001</v>
      </c>
      <c r="J478" s="10">
        <v>162.73041000000001</v>
      </c>
      <c r="K478" s="14" t="s">
        <v>9</v>
      </c>
      <c r="L478" s="20">
        <f>+B477/B478-1</f>
        <v>-6.3266927581429044E-4</v>
      </c>
      <c r="M478" s="20">
        <f>+C477/C478-1</f>
        <v>-7.7094402466083567E-3</v>
      </c>
      <c r="N478" s="20">
        <f>+D477/D478-1</f>
        <v>-5.2921813957595987E-3</v>
      </c>
      <c r="O478" s="20">
        <f>+E477/E478-1</f>
        <v>1.263453439401041E-2</v>
      </c>
      <c r="P478" s="20">
        <f>+F477/F478-1</f>
        <v>5.42178801884452E-4</v>
      </c>
      <c r="Q478" s="20">
        <f>+G477/G478-1</f>
        <v>-4.9875311720697368E-3</v>
      </c>
      <c r="R478" s="20">
        <f>+H477/H478-1</f>
        <v>-5.9125941105715452E-3</v>
      </c>
      <c r="S478" s="20">
        <f>+I477/I478-1</f>
        <v>-5.5711509393220338E-3</v>
      </c>
      <c r="T478" s="20">
        <f>+J477/J478-1</f>
        <v>-5.8722890208413592E-3</v>
      </c>
      <c r="U478" s="14" t="s">
        <v>9</v>
      </c>
      <c r="V478" s="12">
        <f>+L478-AVERAGE(L$3:L$874)</f>
        <v>-5.6398508080050033E-4</v>
      </c>
      <c r="W478" s="12">
        <f>+M478-AVERAGE(M$3:M$874)</f>
        <v>-7.8098785479450029E-3</v>
      </c>
      <c r="X478" s="12">
        <f>+N478-AVERAGE(N$3:N$874)</f>
        <v>-5.5787660841083624E-3</v>
      </c>
      <c r="Y478" s="12">
        <f>+O478-AVERAGE(O$3:O$874)</f>
        <v>1.2448184841763521E-2</v>
      </c>
      <c r="Z478" s="12">
        <f>+P478-AVERAGE(P$3:P$874)</f>
        <v>4.7094477193507386E-4</v>
      </c>
      <c r="AA478" s="12">
        <f>+Q478-AVERAGE(Q$3:Q$874)</f>
        <v>-5.1419639990881753E-3</v>
      </c>
      <c r="AB478" s="12">
        <f>+R478-AVERAGE(R$3:R$874)</f>
        <v>-5.9565635174839279E-3</v>
      </c>
      <c r="AC478" s="12">
        <f>+S478-AVERAGE(S$3:S$874)</f>
        <v>-5.5980074667775527E-3</v>
      </c>
      <c r="AD478" s="12">
        <f t="shared" si="8"/>
        <v>-5.8763509685916971E-3</v>
      </c>
    </row>
    <row r="479" spans="1:30" x14ac:dyDescent="0.25">
      <c r="A479" s="11">
        <v>42702</v>
      </c>
      <c r="B479" s="13">
        <v>675.03</v>
      </c>
      <c r="C479" s="10">
        <v>477.56970000000001</v>
      </c>
      <c r="D479" s="10">
        <v>32.7318</v>
      </c>
      <c r="E479" s="10">
        <v>0.21429999999999999</v>
      </c>
      <c r="F479" s="15">
        <v>503.49549999999999</v>
      </c>
      <c r="G479" s="10">
        <v>49.2</v>
      </c>
      <c r="H479" s="10">
        <v>505.20650000000001</v>
      </c>
      <c r="I479" s="10">
        <v>2.3033000000000001</v>
      </c>
      <c r="J479" s="10">
        <v>162.08860999999999</v>
      </c>
      <c r="K479" s="14" t="s">
        <v>9</v>
      </c>
      <c r="L479" s="20">
        <f>+B478/B479-1</f>
        <v>6.8589544168407013E-3</v>
      </c>
      <c r="M479" s="20">
        <f>+C478/C479-1</f>
        <v>9.7912409434686154E-4</v>
      </c>
      <c r="N479" s="20">
        <f>+D478/D479-1</f>
        <v>3.3331500253575008E-3</v>
      </c>
      <c r="O479" s="20">
        <f>+E478/E479-1</f>
        <v>-2.799813345776947E-3</v>
      </c>
      <c r="P479" s="20">
        <f>+F478/F479-1</f>
        <v>-2.8741071171439758E-3</v>
      </c>
      <c r="Q479" s="20">
        <f>+G478/G479-1</f>
        <v>-2.1951219512195252E-2</v>
      </c>
      <c r="R479" s="20">
        <f>+H478/H479-1</f>
        <v>-2.9492890530902205E-4</v>
      </c>
      <c r="S479" s="20">
        <f>+I478/I479-1</f>
        <v>5.2967481439674113E-3</v>
      </c>
      <c r="T479" s="20">
        <f>+J478/J479-1</f>
        <v>3.9595626120800809E-3</v>
      </c>
      <c r="U479" s="14" t="s">
        <v>9</v>
      </c>
      <c r="V479" s="12">
        <f>+L479-AVERAGE(L$3:L$874)</f>
        <v>6.9276386118544914E-3</v>
      </c>
      <c r="W479" s="12">
        <f>+M479-AVERAGE(M$3:M$874)</f>
        <v>8.7868579301021504E-4</v>
      </c>
      <c r="X479" s="12">
        <f>+N479-AVERAGE(N$3:N$874)</f>
        <v>3.0465653370087375E-3</v>
      </c>
      <c r="Y479" s="12">
        <f>+O479-AVERAGE(O$3:O$874)</f>
        <v>-2.9861628980238364E-3</v>
      </c>
      <c r="Z479" s="12">
        <f>+P479-AVERAGE(P$3:P$874)</f>
        <v>-2.9453411470933537E-3</v>
      </c>
      <c r="AA479" s="12">
        <f>+Q479-AVERAGE(Q$3:Q$874)</f>
        <v>-2.2105652339213692E-2</v>
      </c>
      <c r="AB479" s="12">
        <f>+R479-AVERAGE(R$3:R$874)</f>
        <v>-3.3889831222140451E-4</v>
      </c>
      <c r="AC479" s="12">
        <f>+S479-AVERAGE(S$3:S$874)</f>
        <v>5.2698916165118924E-3</v>
      </c>
      <c r="AD479" s="12">
        <f t="shared" si="8"/>
        <v>3.9555006643297429E-3</v>
      </c>
    </row>
    <row r="480" spans="1:30" x14ac:dyDescent="0.25">
      <c r="A480" s="11">
        <v>42703</v>
      </c>
      <c r="B480" s="13">
        <v>673.64</v>
      </c>
      <c r="C480" s="10">
        <v>480.00040000000001</v>
      </c>
      <c r="D480" s="10">
        <v>32.640700000000002</v>
      </c>
      <c r="E480" s="10">
        <v>0.21299999999999999</v>
      </c>
      <c r="F480" s="15">
        <v>501.30869999999999</v>
      </c>
      <c r="G480" s="10">
        <v>48.51</v>
      </c>
      <c r="H480" s="10">
        <v>503.89010000000002</v>
      </c>
      <c r="I480" s="10">
        <v>2.3008000000000002</v>
      </c>
      <c r="J480" s="10">
        <v>161.61641</v>
      </c>
      <c r="K480" s="14" t="s">
        <v>9</v>
      </c>
      <c r="L480" s="20">
        <f>+B479/B480-1</f>
        <v>2.0634166617183869E-3</v>
      </c>
      <c r="M480" s="20">
        <f>+C479/C480-1</f>
        <v>-5.0639541133715715E-3</v>
      </c>
      <c r="N480" s="20">
        <f>+D479/D480-1</f>
        <v>2.7909940656909438E-3</v>
      </c>
      <c r="O480" s="20">
        <f>+E479/E480-1</f>
        <v>6.1032863849765917E-3</v>
      </c>
      <c r="P480" s="20">
        <f>+F479/F480-1</f>
        <v>4.3621824237241036E-3</v>
      </c>
      <c r="Q480" s="20">
        <f>+G479/G480-1</f>
        <v>1.4223871366728646E-2</v>
      </c>
      <c r="R480" s="20">
        <f>+H479/H480-1</f>
        <v>2.6124744264672817E-3</v>
      </c>
      <c r="S480" s="20">
        <f>+I479/I480-1</f>
        <v>1.0865785813629625E-3</v>
      </c>
      <c r="T480" s="20">
        <f>+J479/J480-1</f>
        <v>2.9217330096615868E-3</v>
      </c>
      <c r="U480" s="14" t="s">
        <v>9</v>
      </c>
      <c r="V480" s="12">
        <f>+L480-AVERAGE(L$3:L$874)</f>
        <v>2.132100856732177E-3</v>
      </c>
      <c r="W480" s="12">
        <f>+M480-AVERAGE(M$3:M$874)</f>
        <v>-5.1643924147082177E-3</v>
      </c>
      <c r="X480" s="12">
        <f>+N480-AVERAGE(N$3:N$874)</f>
        <v>2.5044093773421805E-3</v>
      </c>
      <c r="Y480" s="12">
        <f>+O480-AVERAGE(O$3:O$874)</f>
        <v>5.9169368327297023E-3</v>
      </c>
      <c r="Z480" s="12">
        <f>+P480-AVERAGE(P$3:P$874)</f>
        <v>4.2909483937747257E-3</v>
      </c>
      <c r="AA480" s="12">
        <f>+Q480-AVERAGE(Q$3:Q$874)</f>
        <v>1.4069438539710207E-2</v>
      </c>
      <c r="AB480" s="12">
        <f>+R480-AVERAGE(R$3:R$874)</f>
        <v>2.5685050195548994E-3</v>
      </c>
      <c r="AC480" s="12">
        <f>+S480-AVERAGE(S$3:S$874)</f>
        <v>1.0597220539074438E-3</v>
      </c>
      <c r="AD480" s="12">
        <f t="shared" si="8"/>
        <v>2.9176710619112489E-3</v>
      </c>
    </row>
    <row r="481" spans="1:30" x14ac:dyDescent="0.25">
      <c r="A481" s="11">
        <v>42704</v>
      </c>
      <c r="B481" s="13">
        <v>674.19</v>
      </c>
      <c r="C481" s="10">
        <v>478.80430000000001</v>
      </c>
      <c r="D481" s="10">
        <v>32.860500000000002</v>
      </c>
      <c r="E481" s="10">
        <v>0.21990000000000001</v>
      </c>
      <c r="F481" s="15">
        <v>503.1053</v>
      </c>
      <c r="G481" s="10">
        <v>47.96</v>
      </c>
      <c r="H481" s="10">
        <v>499.17570000000001</v>
      </c>
      <c r="I481" s="10">
        <v>2.2881999999999998</v>
      </c>
      <c r="J481" s="10">
        <v>160.69062</v>
      </c>
      <c r="K481" s="14" t="s">
        <v>9</v>
      </c>
      <c r="L481" s="20">
        <f>+B480/B481-1</f>
        <v>-8.1579376733575959E-4</v>
      </c>
      <c r="M481" s="20">
        <f>+C480/C481-1</f>
        <v>2.498097865871296E-3</v>
      </c>
      <c r="N481" s="20">
        <f>+D480/D481-1</f>
        <v>-6.6888817881650686E-3</v>
      </c>
      <c r="O481" s="20">
        <f>+E480/E481-1</f>
        <v>-3.137789904502053E-2</v>
      </c>
      <c r="P481" s="20">
        <f>+F480/F481-1</f>
        <v>-3.5710218119348047E-3</v>
      </c>
      <c r="Q481" s="20">
        <f>+G480/G481-1</f>
        <v>1.1467889908256756E-2</v>
      </c>
      <c r="R481" s="20">
        <f>+H480/H481-1</f>
        <v>9.444369988362844E-3</v>
      </c>
      <c r="S481" s="20">
        <f>+I480/I481-1</f>
        <v>5.506511668560643E-3</v>
      </c>
      <c r="T481" s="20">
        <f>+J480/J481-1</f>
        <v>5.7613194846095617E-3</v>
      </c>
      <c r="U481" s="14" t="s">
        <v>9</v>
      </c>
      <c r="V481" s="12">
        <f>+L481-AVERAGE(L$3:L$874)</f>
        <v>-7.4710957232196947E-4</v>
      </c>
      <c r="W481" s="12">
        <f>+M481-AVERAGE(M$3:M$874)</f>
        <v>2.3976595645346494E-3</v>
      </c>
      <c r="X481" s="12">
        <f>+N481-AVERAGE(N$3:N$874)</f>
        <v>-6.9754664765138323E-3</v>
      </c>
      <c r="Y481" s="12">
        <f>+O481-AVERAGE(O$3:O$874)</f>
        <v>-3.1564248597267419E-2</v>
      </c>
      <c r="Z481" s="12">
        <f>+P481-AVERAGE(P$3:P$874)</f>
        <v>-3.6422558418841827E-3</v>
      </c>
      <c r="AA481" s="12">
        <f>+Q481-AVERAGE(Q$3:Q$874)</f>
        <v>1.1313457081238317E-2</v>
      </c>
      <c r="AB481" s="12">
        <f>+R481-AVERAGE(R$3:R$874)</f>
        <v>9.4004005814504622E-3</v>
      </c>
      <c r="AC481" s="12">
        <f>+S481-AVERAGE(S$3:S$874)</f>
        <v>5.4796551411051241E-3</v>
      </c>
      <c r="AD481" s="12">
        <f t="shared" si="8"/>
        <v>5.7572575368592237E-3</v>
      </c>
    </row>
    <row r="482" spans="1:30" x14ac:dyDescent="0.25">
      <c r="A482" s="11">
        <v>42705</v>
      </c>
      <c r="B482" s="13">
        <v>674.69</v>
      </c>
      <c r="C482" s="10">
        <v>477.71780000000001</v>
      </c>
      <c r="D482" s="10">
        <v>32.436700000000002</v>
      </c>
      <c r="E482" s="10">
        <v>0.21929999999999999</v>
      </c>
      <c r="F482" s="15">
        <v>505.9624</v>
      </c>
      <c r="G482" s="10">
        <v>47.79</v>
      </c>
      <c r="H482" s="10">
        <v>499.7509</v>
      </c>
      <c r="I482" s="10">
        <v>2.2861000000000002</v>
      </c>
      <c r="J482" s="10">
        <v>160.08170999999999</v>
      </c>
      <c r="K482" s="14" t="s">
        <v>9</v>
      </c>
      <c r="L482" s="20">
        <f>+B481/B482-1</f>
        <v>-7.4108108909276549E-4</v>
      </c>
      <c r="M482" s="20">
        <f>+C481/C482-1</f>
        <v>2.2743552783672794E-3</v>
      </c>
      <c r="N482" s="20">
        <f>+D481/D482-1</f>
        <v>1.3065447471536817E-2</v>
      </c>
      <c r="O482" s="20">
        <f>+E481/E482-1</f>
        <v>2.7359781121751858E-3</v>
      </c>
      <c r="P482" s="20">
        <f>+F481/F482-1</f>
        <v>-5.6468622964868098E-3</v>
      </c>
      <c r="Q482" s="20">
        <f>+G481/G482-1</f>
        <v>3.557229545930074E-3</v>
      </c>
      <c r="R482" s="20">
        <f>+H481/H482-1</f>
        <v>-1.1509734149552919E-3</v>
      </c>
      <c r="S482" s="20">
        <f>+I481/I482-1</f>
        <v>9.185949870957888E-4</v>
      </c>
      <c r="T482" s="20">
        <f>+J481/J482-1</f>
        <v>3.8037449749881436E-3</v>
      </c>
      <c r="U482" s="14" t="s">
        <v>9</v>
      </c>
      <c r="V482" s="12">
        <f>+L482-AVERAGE(L$3:L$874)</f>
        <v>-6.7239689407897537E-4</v>
      </c>
      <c r="W482" s="12">
        <f>+M482-AVERAGE(M$3:M$874)</f>
        <v>2.1739169770306327E-3</v>
      </c>
      <c r="X482" s="12">
        <f>+N482-AVERAGE(N$3:N$874)</f>
        <v>1.2778862783188055E-2</v>
      </c>
      <c r="Y482" s="12">
        <f>+O482-AVERAGE(O$3:O$874)</f>
        <v>2.5496285599282964E-3</v>
      </c>
      <c r="Z482" s="12">
        <f>+P482-AVERAGE(P$3:P$874)</f>
        <v>-5.7180963264361877E-3</v>
      </c>
      <c r="AA482" s="12">
        <f>+Q482-AVERAGE(Q$3:Q$874)</f>
        <v>3.4027967189116355E-3</v>
      </c>
      <c r="AB482" s="12">
        <f>+R482-AVERAGE(R$3:R$874)</f>
        <v>-1.1949428218676744E-3</v>
      </c>
      <c r="AC482" s="12">
        <f>+S482-AVERAGE(S$3:S$874)</f>
        <v>8.9173845964027017E-4</v>
      </c>
      <c r="AD482" s="12">
        <f t="shared" si="8"/>
        <v>3.7996830272378056E-3</v>
      </c>
    </row>
    <row r="483" spans="1:30" x14ac:dyDescent="0.25">
      <c r="A483" s="11">
        <v>42706</v>
      </c>
      <c r="B483" s="13">
        <v>670.95</v>
      </c>
      <c r="C483" s="10">
        <v>479.04230000000001</v>
      </c>
      <c r="D483" s="10">
        <v>32.5047</v>
      </c>
      <c r="E483" s="10">
        <v>0.21740000000000001</v>
      </c>
      <c r="F483" s="15">
        <v>504.56319999999999</v>
      </c>
      <c r="G483" s="10">
        <v>48.57</v>
      </c>
      <c r="H483" s="10">
        <v>500.18470000000002</v>
      </c>
      <c r="I483" s="10">
        <v>2.2827000000000002</v>
      </c>
      <c r="J483" s="10">
        <v>159.65322</v>
      </c>
      <c r="K483" s="14" t="s">
        <v>9</v>
      </c>
      <c r="L483" s="20">
        <f>+B482/B483-1</f>
        <v>5.5741858558759905E-3</v>
      </c>
      <c r="M483" s="20">
        <f>+C482/C483-1</f>
        <v>-2.7648915346306646E-3</v>
      </c>
      <c r="N483" s="20">
        <f>+D482/D483-1</f>
        <v>-2.0920051561773567E-3</v>
      </c>
      <c r="O483" s="20">
        <f>+E482/E483-1</f>
        <v>8.7396504139833908E-3</v>
      </c>
      <c r="P483" s="20">
        <f>+F482/F483-1</f>
        <v>2.7730916563077912E-3</v>
      </c>
      <c r="Q483" s="20">
        <f>+G482/G483-1</f>
        <v>-1.6059295861643008E-2</v>
      </c>
      <c r="R483" s="20">
        <f>+H482/H483-1</f>
        <v>-8.6727962690591465E-4</v>
      </c>
      <c r="S483" s="20">
        <f>+I482/I483-1</f>
        <v>1.4894642309546402E-3</v>
      </c>
      <c r="T483" s="20">
        <f>+J482/J483-1</f>
        <v>2.6838794732733096E-3</v>
      </c>
      <c r="U483" s="14" t="s">
        <v>9</v>
      </c>
      <c r="V483" s="12">
        <f>+L483-AVERAGE(L$3:L$874)</f>
        <v>5.6428700508897806E-3</v>
      </c>
      <c r="W483" s="12">
        <f>+M483-AVERAGE(M$3:M$874)</f>
        <v>-2.8653298359673112E-3</v>
      </c>
      <c r="X483" s="12">
        <f>+N483-AVERAGE(N$3:N$874)</f>
        <v>-2.37858984452612E-3</v>
      </c>
      <c r="Y483" s="12">
        <f>+O483-AVERAGE(O$3:O$874)</f>
        <v>8.5533008617365014E-3</v>
      </c>
      <c r="Z483" s="12">
        <f>+P483-AVERAGE(P$3:P$874)</f>
        <v>2.7018576263584133E-3</v>
      </c>
      <c r="AA483" s="12">
        <f>+Q483-AVERAGE(Q$3:Q$874)</f>
        <v>-1.6213728688661447E-2</v>
      </c>
      <c r="AB483" s="12">
        <f>+R483-AVERAGE(R$3:R$874)</f>
        <v>-9.1124903381829706E-4</v>
      </c>
      <c r="AC483" s="12">
        <f>+S483-AVERAGE(S$3:S$874)</f>
        <v>1.4626077034991215E-3</v>
      </c>
      <c r="AD483" s="12">
        <f t="shared" si="8"/>
        <v>2.6798175255229716E-3</v>
      </c>
    </row>
    <row r="484" spans="1:30" x14ac:dyDescent="0.25">
      <c r="A484" s="11">
        <v>42709</v>
      </c>
      <c r="B484" s="13">
        <v>665.51</v>
      </c>
      <c r="C484" s="10">
        <v>474.86320000000001</v>
      </c>
      <c r="D484" s="10">
        <v>32.289099999999998</v>
      </c>
      <c r="E484" s="10">
        <v>0.21890000000000001</v>
      </c>
      <c r="F484" s="15">
        <v>500.94940000000003</v>
      </c>
      <c r="G484" s="10">
        <v>48.45</v>
      </c>
      <c r="H484" s="10">
        <v>496.80599999999998</v>
      </c>
      <c r="I484" s="10">
        <v>2.2810999999999999</v>
      </c>
      <c r="J484" s="10">
        <v>159.08371</v>
      </c>
      <c r="K484" s="14" t="s">
        <v>9</v>
      </c>
      <c r="L484" s="20">
        <f>+B483/B484-1</f>
        <v>8.1741822061276448E-3</v>
      </c>
      <c r="M484" s="20">
        <f>+C483/C484-1</f>
        <v>8.8006398474340664E-3</v>
      </c>
      <c r="N484" s="20">
        <f>+D483/D484-1</f>
        <v>6.6771758890771249E-3</v>
      </c>
      <c r="O484" s="20">
        <f>+E483/E484-1</f>
        <v>-6.8524440383737062E-3</v>
      </c>
      <c r="P484" s="20">
        <f>+F483/F484-1</f>
        <v>7.2139022424220212E-3</v>
      </c>
      <c r="Q484" s="20">
        <f>+G483/G484-1</f>
        <v>2.4767801857583649E-3</v>
      </c>
      <c r="R484" s="20">
        <f>+H483/H484-1</f>
        <v>6.8008437901314611E-3</v>
      </c>
      <c r="S484" s="20">
        <f>+I483/I484-1</f>
        <v>7.0141598351680656E-4</v>
      </c>
      <c r="T484" s="20">
        <f>+J483/J484-1</f>
        <v>3.5799391402175917E-3</v>
      </c>
      <c r="U484" s="14" t="s">
        <v>9</v>
      </c>
      <c r="V484" s="12">
        <f>+L484-AVERAGE(L$3:L$874)</f>
        <v>8.242866401141434E-3</v>
      </c>
      <c r="W484" s="12">
        <f>+M484-AVERAGE(M$3:M$874)</f>
        <v>8.7002015460974202E-3</v>
      </c>
      <c r="X484" s="12">
        <f>+N484-AVERAGE(N$3:N$874)</f>
        <v>6.3905912007283612E-3</v>
      </c>
      <c r="Y484" s="12">
        <f>+O484-AVERAGE(O$3:O$874)</f>
        <v>-7.0387935906205956E-3</v>
      </c>
      <c r="Z484" s="12">
        <f>+P484-AVERAGE(P$3:P$874)</f>
        <v>7.1426682124726432E-3</v>
      </c>
      <c r="AA484" s="12">
        <f>+Q484-AVERAGE(Q$3:Q$874)</f>
        <v>2.3223473587399264E-3</v>
      </c>
      <c r="AB484" s="12">
        <f>+R484-AVERAGE(R$3:R$874)</f>
        <v>6.7568743832190784E-3</v>
      </c>
      <c r="AC484" s="12">
        <f>+S484-AVERAGE(S$3:S$874)</f>
        <v>6.7455945606128794E-4</v>
      </c>
      <c r="AD484" s="12">
        <f t="shared" si="8"/>
        <v>3.5758771924672538E-3</v>
      </c>
    </row>
    <row r="485" spans="1:30" x14ac:dyDescent="0.25">
      <c r="A485" s="11">
        <v>42710</v>
      </c>
      <c r="B485" s="13">
        <v>663.53</v>
      </c>
      <c r="C485" s="10">
        <v>468.38420000000002</v>
      </c>
      <c r="D485" s="10">
        <v>32.260199999999998</v>
      </c>
      <c r="E485" s="10">
        <v>0.21909999999999999</v>
      </c>
      <c r="F485" s="15">
        <v>495.45890000000003</v>
      </c>
      <c r="G485" s="10">
        <v>48.16</v>
      </c>
      <c r="H485" s="10">
        <v>490.85019999999997</v>
      </c>
      <c r="I485" s="10">
        <v>2.2544</v>
      </c>
      <c r="J485" s="10">
        <v>158.22742</v>
      </c>
      <c r="K485" s="14" t="s">
        <v>9</v>
      </c>
      <c r="L485" s="20">
        <f>+B484/B485-1</f>
        <v>2.9840399077660784E-3</v>
      </c>
      <c r="M485" s="20">
        <f>+C484/C485-1</f>
        <v>1.3832661306679483E-2</v>
      </c>
      <c r="N485" s="20">
        <f>+D484/D485-1</f>
        <v>8.9584069534587307E-4</v>
      </c>
      <c r="O485" s="20">
        <f>+E484/E485-1</f>
        <v>-9.1282519397528628E-4</v>
      </c>
      <c r="P485" s="20">
        <f>+F484/F485-1</f>
        <v>1.1081645722783362E-2</v>
      </c>
      <c r="Q485" s="20">
        <f>+G484/G485-1</f>
        <v>6.0215946843855672E-3</v>
      </c>
      <c r="R485" s="20">
        <f>+H484/H485-1</f>
        <v>1.2133640772683751E-2</v>
      </c>
      <c r="S485" s="20">
        <f>+I484/I485-1</f>
        <v>1.1843506032647166E-2</v>
      </c>
      <c r="T485" s="20">
        <f>+J484/J485-1</f>
        <v>5.4117674420779416E-3</v>
      </c>
      <c r="U485" s="14" t="s">
        <v>9</v>
      </c>
      <c r="V485" s="12">
        <f>+L485-AVERAGE(L$3:L$874)</f>
        <v>3.0527241027798685E-3</v>
      </c>
      <c r="W485" s="12">
        <f>+M485-AVERAGE(M$3:M$874)</f>
        <v>1.3732223005342837E-2</v>
      </c>
      <c r="X485" s="12">
        <f>+N485-AVERAGE(N$3:N$874)</f>
        <v>6.0925600699710978E-4</v>
      </c>
      <c r="Y485" s="12">
        <f>+O485-AVERAGE(O$3:O$874)</f>
        <v>-1.0991747462221757E-3</v>
      </c>
      <c r="Z485" s="12">
        <f>+P485-AVERAGE(P$3:P$874)</f>
        <v>1.1010411692833984E-2</v>
      </c>
      <c r="AA485" s="12">
        <f>+Q485-AVERAGE(Q$3:Q$874)</f>
        <v>5.8671618573671288E-3</v>
      </c>
      <c r="AB485" s="12">
        <f>+R485-AVERAGE(R$3:R$874)</f>
        <v>1.208967136577137E-2</v>
      </c>
      <c r="AC485" s="12">
        <f>+S485-AVERAGE(S$3:S$874)</f>
        <v>1.1816649505191647E-2</v>
      </c>
      <c r="AD485" s="12">
        <f t="shared" si="8"/>
        <v>5.4077054943276037E-3</v>
      </c>
    </row>
    <row r="486" spans="1:30" x14ac:dyDescent="0.25">
      <c r="A486" s="11">
        <v>42711</v>
      </c>
      <c r="B486" s="13">
        <v>656.51</v>
      </c>
      <c r="C486" s="10">
        <v>468.81979999999999</v>
      </c>
      <c r="D486" s="10">
        <v>32.179200000000002</v>
      </c>
      <c r="E486" s="10">
        <v>0.21779999999999999</v>
      </c>
      <c r="F486" s="15">
        <v>494.36320000000001</v>
      </c>
      <c r="G486" s="10">
        <v>48.52</v>
      </c>
      <c r="H486" s="10">
        <v>489.488</v>
      </c>
      <c r="I486" s="10">
        <v>2.2471000000000001</v>
      </c>
      <c r="J486" s="10">
        <v>158.82231999999999</v>
      </c>
      <c r="K486" s="14" t="s">
        <v>9</v>
      </c>
      <c r="L486" s="20">
        <f>+B485/B486-1</f>
        <v>1.0692906429452753E-2</v>
      </c>
      <c r="M486" s="20">
        <f>+C485/C486-1</f>
        <v>-9.2914164461477267E-4</v>
      </c>
      <c r="N486" s="20">
        <f>+D485/D486-1</f>
        <v>2.5171539379473806E-3</v>
      </c>
      <c r="O486" s="20">
        <f>+E485/E486-1</f>
        <v>5.9687786960513911E-3</v>
      </c>
      <c r="P486" s="20">
        <f>+F485/F486-1</f>
        <v>2.2163866566120571E-3</v>
      </c>
      <c r="Q486" s="20">
        <f>+G485/G486-1</f>
        <v>-7.4196207749382959E-3</v>
      </c>
      <c r="R486" s="20">
        <f>+H485/H486-1</f>
        <v>2.7829078547378927E-3</v>
      </c>
      <c r="S486" s="20">
        <f>+I485/I486-1</f>
        <v>3.2486315695785528E-3</v>
      </c>
      <c r="T486" s="20">
        <f>+J485/J486-1</f>
        <v>-3.7456951894418999E-3</v>
      </c>
      <c r="U486" s="14" t="s">
        <v>9</v>
      </c>
      <c r="V486" s="12">
        <f>+L486-AVERAGE(L$3:L$874)</f>
        <v>1.0761590624466542E-2</v>
      </c>
      <c r="W486" s="12">
        <f>+M486-AVERAGE(M$3:M$874)</f>
        <v>-1.0295799459514191E-3</v>
      </c>
      <c r="X486" s="12">
        <f>+N486-AVERAGE(N$3:N$874)</f>
        <v>2.2305692495986173E-3</v>
      </c>
      <c r="Y486" s="12">
        <f>+O486-AVERAGE(O$3:O$874)</f>
        <v>5.7824291438045017E-3</v>
      </c>
      <c r="Z486" s="12">
        <f>+P486-AVERAGE(P$3:P$874)</f>
        <v>2.1451526266626792E-3</v>
      </c>
      <c r="AA486" s="12">
        <f>+Q486-AVERAGE(Q$3:Q$874)</f>
        <v>-7.5740536019567343E-3</v>
      </c>
      <c r="AB486" s="12">
        <f>+R486-AVERAGE(R$3:R$874)</f>
        <v>2.7389384478255104E-3</v>
      </c>
      <c r="AC486" s="12">
        <f>+S486-AVERAGE(S$3:S$874)</f>
        <v>3.2217750421230343E-3</v>
      </c>
      <c r="AD486" s="12">
        <f t="shared" si="8"/>
        <v>-3.7497571371922379E-3</v>
      </c>
    </row>
    <row r="487" spans="1:30" x14ac:dyDescent="0.25">
      <c r="A487" s="11">
        <v>42713</v>
      </c>
      <c r="B487" s="13">
        <v>651.49</v>
      </c>
      <c r="C487" s="10">
        <v>465.02539999999999</v>
      </c>
      <c r="D487" s="10">
        <v>31.956399999999999</v>
      </c>
      <c r="E487" s="10">
        <v>0.2167</v>
      </c>
      <c r="F487" s="15">
        <v>494.60340000000002</v>
      </c>
      <c r="G487" s="10">
        <v>47.24</v>
      </c>
      <c r="H487" s="10">
        <v>485.61020000000002</v>
      </c>
      <c r="I487" s="10">
        <v>2.1857000000000002</v>
      </c>
      <c r="J487" s="10">
        <v>154.64170999999999</v>
      </c>
      <c r="K487" s="14" t="s">
        <v>9</v>
      </c>
      <c r="L487" s="20">
        <f>+B486/B487-1</f>
        <v>7.7054137438794523E-3</v>
      </c>
      <c r="M487" s="20">
        <f>+C486/C487-1</f>
        <v>8.1595542953136757E-3</v>
      </c>
      <c r="N487" s="20">
        <f>+D486/D487-1</f>
        <v>6.9719993491133003E-3</v>
      </c>
      <c r="O487" s="20">
        <f>+E486/E487-1</f>
        <v>5.0761421319795996E-3</v>
      </c>
      <c r="P487" s="20">
        <f>+F486/F487-1</f>
        <v>-4.8564162721087545E-4</v>
      </c>
      <c r="Q487" s="20">
        <f>+G486/G487-1</f>
        <v>2.7095681625740831E-2</v>
      </c>
      <c r="R487" s="20">
        <f>+H486/H487-1</f>
        <v>7.9854171102666793E-3</v>
      </c>
      <c r="S487" s="20">
        <f>+I486/I487-1</f>
        <v>2.8091686873770394E-2</v>
      </c>
      <c r="T487" s="20">
        <f>+J486/J487-1</f>
        <v>2.7034168207270781E-2</v>
      </c>
      <c r="U487" s="14" t="s">
        <v>9</v>
      </c>
      <c r="V487" s="12">
        <f>+L487-AVERAGE(L$3:L$874)</f>
        <v>7.7740979388932424E-3</v>
      </c>
      <c r="W487" s="12">
        <f>+M487-AVERAGE(M$3:M$874)</f>
        <v>8.0591159939770295E-3</v>
      </c>
      <c r="X487" s="12">
        <f>+N487-AVERAGE(N$3:N$874)</f>
        <v>6.6854146607645366E-3</v>
      </c>
      <c r="Y487" s="12">
        <f>+O487-AVERAGE(O$3:O$874)</f>
        <v>4.8897925797327102E-3</v>
      </c>
      <c r="Z487" s="12">
        <f>+P487-AVERAGE(P$3:P$874)</f>
        <v>-5.5687565716025359E-4</v>
      </c>
      <c r="AA487" s="12">
        <f>+Q487-AVERAGE(Q$3:Q$874)</f>
        <v>2.6941248798722391E-2</v>
      </c>
      <c r="AB487" s="12">
        <f>+R487-AVERAGE(R$3:R$874)</f>
        <v>7.9414477033542975E-3</v>
      </c>
      <c r="AC487" s="12">
        <f>+S487-AVERAGE(S$3:S$874)</f>
        <v>2.8064830346314875E-2</v>
      </c>
      <c r="AD487" s="12">
        <f t="shared" si="8"/>
        <v>2.7030106259520442E-2</v>
      </c>
    </row>
    <row r="488" spans="1:30" x14ac:dyDescent="0.25">
      <c r="A488" s="11">
        <v>42716</v>
      </c>
      <c r="B488" s="13">
        <v>649.35</v>
      </c>
      <c r="C488" s="10">
        <v>466.68040000000002</v>
      </c>
      <c r="D488" s="10">
        <v>32.1004</v>
      </c>
      <c r="E488" s="10">
        <v>0.21679999999999999</v>
      </c>
      <c r="F488" s="15">
        <v>494.39679999999998</v>
      </c>
      <c r="G488" s="10">
        <v>47.68</v>
      </c>
      <c r="H488" s="10">
        <v>486.60739999999998</v>
      </c>
      <c r="I488" s="10">
        <v>2.1957</v>
      </c>
      <c r="J488" s="10">
        <v>155.08902</v>
      </c>
      <c r="K488" s="14" t="s">
        <v>9</v>
      </c>
      <c r="L488" s="20">
        <f>+B487/B488-1</f>
        <v>3.2956032956032999E-3</v>
      </c>
      <c r="M488" s="20">
        <f>+C487/C488-1</f>
        <v>-3.546324208173357E-3</v>
      </c>
      <c r="N488" s="20">
        <f>+D487/D488-1</f>
        <v>-4.4859254090292566E-3</v>
      </c>
      <c r="O488" s="20">
        <f>+E487/E488-1</f>
        <v>-4.6125461254609146E-4</v>
      </c>
      <c r="P488" s="20">
        <f>+F487/F488-1</f>
        <v>4.1788296364386746E-4</v>
      </c>
      <c r="Q488" s="20">
        <f>+G487/G488-1</f>
        <v>-9.2281879194630045E-3</v>
      </c>
      <c r="R488" s="20">
        <f>+H487/H488-1</f>
        <v>-2.0492906601913274E-3</v>
      </c>
      <c r="S488" s="20">
        <f>+I487/I488-1</f>
        <v>-4.5543562417451611E-3</v>
      </c>
      <c r="T488" s="20">
        <f>+J487/J488-1</f>
        <v>-2.884214498228288E-3</v>
      </c>
      <c r="U488" s="14" t="s">
        <v>9</v>
      </c>
      <c r="V488" s="12">
        <f>+L488-AVERAGE(L$3:L$874)</f>
        <v>3.36428749061709E-3</v>
      </c>
      <c r="W488" s="12">
        <f>+M488-AVERAGE(M$3:M$874)</f>
        <v>-3.6467625095100036E-3</v>
      </c>
      <c r="X488" s="12">
        <f>+N488-AVERAGE(N$3:N$874)</f>
        <v>-4.7725100973780204E-3</v>
      </c>
      <c r="Y488" s="12">
        <f>+O488-AVERAGE(O$3:O$874)</f>
        <v>-6.4760416479298089E-4</v>
      </c>
      <c r="Z488" s="12">
        <f>+P488-AVERAGE(P$3:P$874)</f>
        <v>3.4664893369448931E-4</v>
      </c>
      <c r="AA488" s="12">
        <f>+Q488-AVERAGE(Q$3:Q$874)</f>
        <v>-9.3826207464814439E-3</v>
      </c>
      <c r="AB488" s="12">
        <f>+R488-AVERAGE(R$3:R$874)</f>
        <v>-2.0932600671037097E-3</v>
      </c>
      <c r="AC488" s="12">
        <f>+S488-AVERAGE(S$3:S$874)</f>
        <v>-4.58121276920068E-3</v>
      </c>
      <c r="AD488" s="12">
        <f t="shared" si="8"/>
        <v>-2.8882764459786259E-3</v>
      </c>
    </row>
    <row r="489" spans="1:30" x14ac:dyDescent="0.25">
      <c r="A489" s="11">
        <v>42717</v>
      </c>
      <c r="B489" s="13">
        <v>650.97</v>
      </c>
      <c r="C489" s="10">
        <v>468.95319999999998</v>
      </c>
      <c r="D489" s="10">
        <v>32.0976</v>
      </c>
      <c r="E489" s="10">
        <v>0.21920000000000001</v>
      </c>
      <c r="F489" s="15">
        <v>495.85289999999998</v>
      </c>
      <c r="G489" s="10">
        <v>47.85</v>
      </c>
      <c r="H489" s="10">
        <v>488.24329999999998</v>
      </c>
      <c r="I489" s="10">
        <v>2.2025000000000001</v>
      </c>
      <c r="J489" s="10">
        <v>156.31082000000001</v>
      </c>
      <c r="K489" s="14" t="s">
        <v>9</v>
      </c>
      <c r="L489" s="20">
        <f>+B488/B489-1</f>
        <v>-2.4885939444213578E-3</v>
      </c>
      <c r="M489" s="20">
        <f>+C488/C489-1</f>
        <v>-4.8465390576286627E-3</v>
      </c>
      <c r="N489" s="20">
        <f>+D488/D489-1</f>
        <v>8.7233936493680275E-5</v>
      </c>
      <c r="O489" s="20">
        <f>+E488/E489-1</f>
        <v>-1.0948905109489093E-2</v>
      </c>
      <c r="P489" s="20">
        <f>+F488/F489-1</f>
        <v>-2.9365563859765631E-3</v>
      </c>
      <c r="Q489" s="20">
        <f>+G488/G489-1</f>
        <v>-3.5527690700104531E-3</v>
      </c>
      <c r="R489" s="20">
        <f>+H488/H489-1</f>
        <v>-3.3505836127193378E-3</v>
      </c>
      <c r="S489" s="20">
        <f>+I488/I489-1</f>
        <v>-3.0874006810442944E-3</v>
      </c>
      <c r="T489" s="20">
        <f>+J488/J489-1</f>
        <v>-7.8164774517848201E-3</v>
      </c>
      <c r="U489" s="14" t="s">
        <v>9</v>
      </c>
      <c r="V489" s="12">
        <f>+L489-AVERAGE(L$3:L$874)</f>
        <v>-2.4199097494075677E-3</v>
      </c>
      <c r="W489" s="12">
        <f>+M489-AVERAGE(M$3:M$874)</f>
        <v>-4.9469773589653088E-3</v>
      </c>
      <c r="X489" s="12">
        <f>+N489-AVERAGE(N$3:N$874)</f>
        <v>-1.9935075185508307E-4</v>
      </c>
      <c r="Y489" s="12">
        <f>+O489-AVERAGE(O$3:O$874)</f>
        <v>-1.1135254661735983E-2</v>
      </c>
      <c r="Z489" s="12">
        <f>+P489-AVERAGE(P$3:P$874)</f>
        <v>-3.007790415925941E-3</v>
      </c>
      <c r="AA489" s="12">
        <f>+Q489-AVERAGE(Q$3:Q$874)</f>
        <v>-3.7072018970288915E-3</v>
      </c>
      <c r="AB489" s="12">
        <f>+R489-AVERAGE(R$3:R$874)</f>
        <v>-3.3945530196317201E-3</v>
      </c>
      <c r="AC489" s="12">
        <f>+S489-AVERAGE(S$3:S$874)</f>
        <v>-3.114257208499813E-3</v>
      </c>
      <c r="AD489" s="12">
        <f t="shared" si="8"/>
        <v>-7.820539399535158E-3</v>
      </c>
    </row>
    <row r="490" spans="1:30" x14ac:dyDescent="0.25">
      <c r="A490" s="11">
        <v>42718</v>
      </c>
      <c r="B490" s="13">
        <v>655.53</v>
      </c>
      <c r="C490" s="10">
        <v>469.01350000000002</v>
      </c>
      <c r="D490" s="10">
        <v>32.1815</v>
      </c>
      <c r="E490" s="10">
        <v>0.2223</v>
      </c>
      <c r="F490" s="15">
        <v>495.95190000000002</v>
      </c>
      <c r="G490" s="10">
        <v>47.35</v>
      </c>
      <c r="H490" s="10">
        <v>487.65550000000002</v>
      </c>
      <c r="I490" s="10">
        <v>2.2107000000000001</v>
      </c>
      <c r="J490" s="10">
        <v>156.44891999999999</v>
      </c>
      <c r="K490" s="14" t="s">
        <v>9</v>
      </c>
      <c r="L490" s="20">
        <f>+B489/B490-1</f>
        <v>-6.9562033774197563E-3</v>
      </c>
      <c r="M490" s="20">
        <f>+C489/C490-1</f>
        <v>-1.2856772779468173E-4</v>
      </c>
      <c r="N490" s="20">
        <f>+D489/D490-1</f>
        <v>-2.607087923185647E-3</v>
      </c>
      <c r="O490" s="20">
        <f>+E489/E490-1</f>
        <v>-1.3945119208277013E-2</v>
      </c>
      <c r="P490" s="20">
        <f>+F489/F490-1</f>
        <v>-1.996161321290435E-4</v>
      </c>
      <c r="Q490" s="20">
        <f>+G489/G490-1</f>
        <v>1.0559662090813049E-2</v>
      </c>
      <c r="R490" s="20">
        <f>+H489/H490-1</f>
        <v>1.2053591110936512E-3</v>
      </c>
      <c r="S490" s="20">
        <f>+I489/I490-1</f>
        <v>-3.7092323698375562E-3</v>
      </c>
      <c r="T490" s="20">
        <f>+J489/J490-1</f>
        <v>-8.8271622456692622E-4</v>
      </c>
      <c r="U490" s="14" t="s">
        <v>9</v>
      </c>
      <c r="V490" s="12">
        <f>+L490-AVERAGE(L$3:L$874)</f>
        <v>-6.8875191824059661E-3</v>
      </c>
      <c r="W490" s="12">
        <f>+M490-AVERAGE(M$3:M$874)</f>
        <v>-2.290060291313282E-4</v>
      </c>
      <c r="X490" s="12">
        <f>+N490-AVERAGE(N$3:N$874)</f>
        <v>-2.8936726115344103E-3</v>
      </c>
      <c r="Y490" s="12">
        <f>+O490-AVERAGE(O$3:O$874)</f>
        <v>-1.4131468760523902E-2</v>
      </c>
      <c r="Z490" s="12">
        <f>+P490-AVERAGE(P$3:P$874)</f>
        <v>-2.7085016207842164E-4</v>
      </c>
      <c r="AA490" s="12">
        <f>+Q490-AVERAGE(Q$3:Q$874)</f>
        <v>1.040522926379461E-2</v>
      </c>
      <c r="AB490" s="12">
        <f>+R490-AVERAGE(R$3:R$874)</f>
        <v>1.1613897041812687E-3</v>
      </c>
      <c r="AC490" s="12">
        <f>+S490-AVERAGE(S$3:S$874)</f>
        <v>-3.7360888972930747E-3</v>
      </c>
      <c r="AD490" s="12">
        <f t="shared" si="8"/>
        <v>-8.8677817231726415E-4</v>
      </c>
    </row>
    <row r="491" spans="1:30" x14ac:dyDescent="0.25">
      <c r="A491" s="11">
        <v>42719</v>
      </c>
      <c r="B491" s="13">
        <v>666.11</v>
      </c>
      <c r="C491" s="10">
        <v>466.94729999999998</v>
      </c>
      <c r="D491" s="10">
        <v>32.6295</v>
      </c>
      <c r="E491" s="10">
        <v>0.221</v>
      </c>
      <c r="F491" s="15">
        <v>497.53859999999997</v>
      </c>
      <c r="G491" s="10">
        <v>47.53</v>
      </c>
      <c r="H491" s="10">
        <v>488.1918</v>
      </c>
      <c r="I491" s="10">
        <v>2.2101999999999999</v>
      </c>
      <c r="J491" s="10">
        <v>155.96321</v>
      </c>
      <c r="K491" s="14" t="s">
        <v>9</v>
      </c>
      <c r="L491" s="20">
        <f>+B490/B491-1</f>
        <v>-1.5883262524207797E-2</v>
      </c>
      <c r="M491" s="20">
        <f>+C490/C491-1</f>
        <v>4.4249104770497372E-3</v>
      </c>
      <c r="N491" s="20">
        <f>+D490/D491-1</f>
        <v>-1.3729906986009621E-2</v>
      </c>
      <c r="O491" s="20">
        <f>+E490/E491-1</f>
        <v>5.8823529411764497E-3</v>
      </c>
      <c r="P491" s="20">
        <f>+F490/F491-1</f>
        <v>-3.189099298024245E-3</v>
      </c>
      <c r="Q491" s="20">
        <f>+G490/G491-1</f>
        <v>-3.7870818430464359E-3</v>
      </c>
      <c r="R491" s="20">
        <f>+H490/H491-1</f>
        <v>-1.0985436461652398E-3</v>
      </c>
      <c r="S491" s="20">
        <f>+I490/I491-1</f>
        <v>2.2622387114301645E-4</v>
      </c>
      <c r="T491" s="20">
        <f>+J490/J491-1</f>
        <v>3.114260087362819E-3</v>
      </c>
      <c r="U491" s="14" t="s">
        <v>9</v>
      </c>
      <c r="V491" s="12">
        <f>+L491-AVERAGE(L$3:L$874)</f>
        <v>-1.5814578329194008E-2</v>
      </c>
      <c r="W491" s="12">
        <f>+M491-AVERAGE(M$3:M$874)</f>
        <v>4.324472175713091E-3</v>
      </c>
      <c r="X491" s="12">
        <f>+N491-AVERAGE(N$3:N$874)</f>
        <v>-1.4016491674358384E-2</v>
      </c>
      <c r="Y491" s="12">
        <f>+O491-AVERAGE(O$3:O$874)</f>
        <v>5.6960033889295603E-3</v>
      </c>
      <c r="Z491" s="12">
        <f>+P491-AVERAGE(P$3:P$874)</f>
        <v>-3.2603333279736229E-3</v>
      </c>
      <c r="AA491" s="12">
        <f>+Q491-AVERAGE(Q$3:Q$874)</f>
        <v>-3.9415146700648744E-3</v>
      </c>
      <c r="AB491" s="12">
        <f>+R491-AVERAGE(R$3:R$874)</f>
        <v>-1.1425130530776223E-3</v>
      </c>
      <c r="AC491" s="12">
        <f>+S491-AVERAGE(S$3:S$874)</f>
        <v>1.993673436874978E-4</v>
      </c>
      <c r="AD491" s="12">
        <f t="shared" si="8"/>
        <v>3.1101981396124811E-3</v>
      </c>
    </row>
    <row r="492" spans="1:30" x14ac:dyDescent="0.25">
      <c r="A492" s="11">
        <v>42720</v>
      </c>
      <c r="B492" s="13">
        <v>673.45</v>
      </c>
      <c r="C492" s="10">
        <v>468.71980000000002</v>
      </c>
      <c r="D492" s="10">
        <v>32.967799999999997</v>
      </c>
      <c r="E492" s="10">
        <v>0.22389999999999999</v>
      </c>
      <c r="F492" s="15">
        <v>504.97199999999998</v>
      </c>
      <c r="G492" s="10">
        <v>47.99</v>
      </c>
      <c r="H492" s="10">
        <v>491.89769999999999</v>
      </c>
      <c r="I492" s="10">
        <v>2.2515000000000001</v>
      </c>
      <c r="J492" s="10">
        <v>159.39941999999999</v>
      </c>
      <c r="K492" s="14" t="s">
        <v>9</v>
      </c>
      <c r="L492" s="20">
        <f>+B491/B492-1</f>
        <v>-1.0899101640804876E-2</v>
      </c>
      <c r="M492" s="20">
        <f>+C491/C492-1</f>
        <v>-3.7815769677321809E-3</v>
      </c>
      <c r="N492" s="20">
        <f>+D491/D492-1</f>
        <v>-1.026152791511703E-2</v>
      </c>
      <c r="O492" s="20">
        <f>+E491/E492-1</f>
        <v>-1.2952210808396591E-2</v>
      </c>
      <c r="P492" s="20">
        <f>+F491/F492-1</f>
        <v>-1.4720420142106949E-2</v>
      </c>
      <c r="Q492" s="20">
        <f>+G491/G492-1</f>
        <v>-9.5853302771410354E-3</v>
      </c>
      <c r="R492" s="20">
        <f>+H491/H492-1</f>
        <v>-7.5338835696934225E-3</v>
      </c>
      <c r="S492" s="20">
        <f>+I491/I492-1</f>
        <v>-1.8343326671108162E-2</v>
      </c>
      <c r="T492" s="20">
        <f>+J491/J492-1</f>
        <v>-2.1557230258428706E-2</v>
      </c>
      <c r="U492" s="14" t="s">
        <v>9</v>
      </c>
      <c r="V492" s="12">
        <f>+L492-AVERAGE(L$3:L$874)</f>
        <v>-1.0830417445791087E-2</v>
      </c>
      <c r="W492" s="12">
        <f>+M492-AVERAGE(M$3:M$874)</f>
        <v>-3.8820152690688275E-3</v>
      </c>
      <c r="X492" s="12">
        <f>+N492-AVERAGE(N$3:N$874)</f>
        <v>-1.0548112603465793E-2</v>
      </c>
      <c r="Y492" s="12">
        <f>+O492-AVERAGE(O$3:O$874)</f>
        <v>-1.3138560360643481E-2</v>
      </c>
      <c r="Z492" s="12">
        <f>+P492-AVERAGE(P$3:P$874)</f>
        <v>-1.4791654172056327E-2</v>
      </c>
      <c r="AA492" s="12">
        <f>+Q492-AVERAGE(Q$3:Q$874)</f>
        <v>-9.7397631041594747E-3</v>
      </c>
      <c r="AB492" s="12">
        <f>+R492-AVERAGE(R$3:R$874)</f>
        <v>-7.5778529766058053E-3</v>
      </c>
      <c r="AC492" s="12">
        <f>+S492-AVERAGE(S$3:S$874)</f>
        <v>-1.8370183198563681E-2</v>
      </c>
      <c r="AD492" s="12">
        <f t="shared" si="8"/>
        <v>-2.1561292206179045E-2</v>
      </c>
    </row>
    <row r="493" spans="1:30" x14ac:dyDescent="0.25">
      <c r="A493" s="11">
        <v>42723</v>
      </c>
      <c r="B493" s="13">
        <v>676.73</v>
      </c>
      <c r="C493" s="10">
        <v>469.49310000000003</v>
      </c>
      <c r="D493" s="10">
        <v>33.247900000000001</v>
      </c>
      <c r="E493" s="10">
        <v>0.22539999999999999</v>
      </c>
      <c r="F493" s="15">
        <v>505.34870000000001</v>
      </c>
      <c r="G493" s="10">
        <v>47.93</v>
      </c>
      <c r="H493" s="10">
        <v>490.87329999999997</v>
      </c>
      <c r="I493" s="10">
        <v>2.2629000000000001</v>
      </c>
      <c r="J493" s="10">
        <v>159.34252000000001</v>
      </c>
      <c r="K493" s="14" t="s">
        <v>9</v>
      </c>
      <c r="L493" s="20">
        <f>+B492/B493-1</f>
        <v>-4.8468369955521062E-3</v>
      </c>
      <c r="M493" s="20">
        <f>+C492/C493-1</f>
        <v>-1.6470955590188741E-3</v>
      </c>
      <c r="N493" s="20">
        <f>+D492/D493-1</f>
        <v>-8.4245922298853415E-3</v>
      </c>
      <c r="O493" s="20">
        <f>+E492/E493-1</f>
        <v>-6.6548358473824676E-3</v>
      </c>
      <c r="P493" s="20">
        <f>+F492/F493-1</f>
        <v>-7.4542588117876285E-4</v>
      </c>
      <c r="Q493" s="20">
        <f>+G492/G493-1</f>
        <v>1.2518255789693011E-3</v>
      </c>
      <c r="R493" s="20">
        <f>+H492/H493-1</f>
        <v>2.0868928906909723E-3</v>
      </c>
      <c r="S493" s="20">
        <f>+I492/I493-1</f>
        <v>-5.0377833753149082E-3</v>
      </c>
      <c r="T493" s="20">
        <f>+J492/J493-1</f>
        <v>3.570923818700944E-4</v>
      </c>
      <c r="U493" s="14" t="s">
        <v>9</v>
      </c>
      <c r="V493" s="12">
        <f>+L493-AVERAGE(L$3:L$874)</f>
        <v>-4.7781528005383161E-3</v>
      </c>
      <c r="W493" s="12">
        <f>+M493-AVERAGE(M$3:M$874)</f>
        <v>-1.7475338603555204E-3</v>
      </c>
      <c r="X493" s="12">
        <f>+N493-AVERAGE(N$3:N$874)</f>
        <v>-8.7111769182341044E-3</v>
      </c>
      <c r="Y493" s="12">
        <f>+O493-AVERAGE(O$3:O$874)</f>
        <v>-6.841185399629357E-3</v>
      </c>
      <c r="Z493" s="12">
        <f>+P493-AVERAGE(P$3:P$874)</f>
        <v>-8.1665991112814099E-4</v>
      </c>
      <c r="AA493" s="12">
        <f>+Q493-AVERAGE(Q$3:Q$874)</f>
        <v>1.0973927519508627E-3</v>
      </c>
      <c r="AB493" s="12">
        <f>+R493-AVERAGE(R$3:R$874)</f>
        <v>2.04292348377859E-3</v>
      </c>
      <c r="AC493" s="12">
        <f>+S493-AVERAGE(S$3:S$874)</f>
        <v>-5.0646399027704271E-3</v>
      </c>
      <c r="AD493" s="12">
        <f t="shared" si="8"/>
        <v>3.5303043411975642E-4</v>
      </c>
    </row>
    <row r="494" spans="1:30" x14ac:dyDescent="0.25">
      <c r="A494" s="11">
        <v>42724</v>
      </c>
      <c r="B494" s="13">
        <v>675.83</v>
      </c>
      <c r="C494" s="10">
        <v>467.55669999999998</v>
      </c>
      <c r="D494" s="10">
        <v>33.051600000000001</v>
      </c>
      <c r="E494" s="10">
        <v>0.22559999999999999</v>
      </c>
      <c r="F494" s="15">
        <v>505.72039999999998</v>
      </c>
      <c r="G494" s="10">
        <v>48.3</v>
      </c>
      <c r="H494" s="10">
        <v>490.78320000000002</v>
      </c>
      <c r="I494" s="10">
        <v>2.2579000000000002</v>
      </c>
      <c r="J494" s="10">
        <v>159.36521999999999</v>
      </c>
      <c r="K494" s="14" t="s">
        <v>9</v>
      </c>
      <c r="L494" s="20">
        <f>+B493/B494-1</f>
        <v>1.3316958406699442E-3</v>
      </c>
      <c r="M494" s="20">
        <f>+C493/C494-1</f>
        <v>4.1415297866549405E-3</v>
      </c>
      <c r="N494" s="20">
        <f>+D493/D494-1</f>
        <v>5.9391981023610985E-3</v>
      </c>
      <c r="O494" s="20">
        <f>+E493/E494-1</f>
        <v>-8.8652482269502286E-4</v>
      </c>
      <c r="P494" s="20">
        <f>+F493/F494-1</f>
        <v>-7.3499111366670533E-4</v>
      </c>
      <c r="Q494" s="20">
        <f>+G493/G494-1</f>
        <v>-7.6604554865423724E-3</v>
      </c>
      <c r="R494" s="20">
        <f>+H493/H494-1</f>
        <v>1.8358411616370418E-4</v>
      </c>
      <c r="S494" s="20">
        <f>+I493/I494-1</f>
        <v>2.2144470525709004E-3</v>
      </c>
      <c r="T494" s="20">
        <f>+J493/J494-1</f>
        <v>-1.4244011334463291E-4</v>
      </c>
      <c r="U494" s="14" t="s">
        <v>9</v>
      </c>
      <c r="V494" s="12">
        <f>+L494-AVERAGE(L$3:L$874)</f>
        <v>1.4003800356837343E-3</v>
      </c>
      <c r="W494" s="12">
        <f>+M494-AVERAGE(M$3:M$874)</f>
        <v>4.0410914853182944E-3</v>
      </c>
      <c r="X494" s="12">
        <f>+N494-AVERAGE(N$3:N$874)</f>
        <v>5.6526134140123347E-3</v>
      </c>
      <c r="Y494" s="12">
        <f>+O494-AVERAGE(O$3:O$874)</f>
        <v>-1.0728743749419123E-3</v>
      </c>
      <c r="Z494" s="12">
        <f>+P494-AVERAGE(P$3:P$874)</f>
        <v>-8.0622514361608348E-4</v>
      </c>
      <c r="AA494" s="12">
        <f>+Q494-AVERAGE(Q$3:Q$874)</f>
        <v>-7.8148883135608117E-3</v>
      </c>
      <c r="AB494" s="12">
        <f>+R494-AVERAGE(R$3:R$874)</f>
        <v>1.3961470925132172E-4</v>
      </c>
      <c r="AC494" s="12">
        <f>+S494-AVERAGE(S$3:S$874)</f>
        <v>2.1875905251153818E-3</v>
      </c>
      <c r="AD494" s="12">
        <f t="shared" si="8"/>
        <v>-1.4650206109497089E-4</v>
      </c>
    </row>
    <row r="495" spans="1:30" x14ac:dyDescent="0.25">
      <c r="A495" s="11">
        <v>42725</v>
      </c>
      <c r="B495" s="13">
        <v>672.37</v>
      </c>
      <c r="C495" s="10">
        <v>465.10379999999998</v>
      </c>
      <c r="D495" s="10">
        <v>32.792400000000001</v>
      </c>
      <c r="E495" s="10">
        <v>0.22509999999999999</v>
      </c>
      <c r="F495" s="15">
        <v>502.6318</v>
      </c>
      <c r="G495" s="10">
        <v>48.13</v>
      </c>
      <c r="H495" s="10">
        <v>488.00970000000001</v>
      </c>
      <c r="I495" s="10">
        <v>2.2633000000000001</v>
      </c>
      <c r="J495" s="10">
        <v>159.34211999999999</v>
      </c>
      <c r="K495" s="14" t="s">
        <v>9</v>
      </c>
      <c r="L495" s="20">
        <f>+B494/B495-1</f>
        <v>5.1459761738328336E-3</v>
      </c>
      <c r="M495" s="20">
        <f>+C494/C495-1</f>
        <v>5.2738764981064001E-3</v>
      </c>
      <c r="N495" s="20">
        <f>+D494/D495-1</f>
        <v>7.9042705017016157E-3</v>
      </c>
      <c r="O495" s="20">
        <f>+E494/E495-1</f>
        <v>2.2212350066637132E-3</v>
      </c>
      <c r="P495" s="20">
        <f>+F494/F495-1</f>
        <v>6.1448559362937694E-3</v>
      </c>
      <c r="Q495" s="20">
        <f>+G494/G495-1</f>
        <v>3.5321005609805223E-3</v>
      </c>
      <c r="R495" s="20">
        <f>+H494/H495-1</f>
        <v>5.6832886723359177E-3</v>
      </c>
      <c r="S495" s="20">
        <f>+I494/I495-1</f>
        <v>-2.3858966995095043E-3</v>
      </c>
      <c r="T495" s="20">
        <f>+J494/J495-1</f>
        <v>1.449710848582253E-4</v>
      </c>
      <c r="U495" s="14" t="s">
        <v>9</v>
      </c>
      <c r="V495" s="12">
        <f>+L495-AVERAGE(L$3:L$874)</f>
        <v>5.2146603688466237E-3</v>
      </c>
      <c r="W495" s="12">
        <f>+M495-AVERAGE(M$3:M$874)</f>
        <v>5.173438196769754E-3</v>
      </c>
      <c r="X495" s="12">
        <f>+N495-AVERAGE(N$3:N$874)</f>
        <v>7.617685813352852E-3</v>
      </c>
      <c r="Y495" s="12">
        <f>+O495-AVERAGE(O$3:O$874)</f>
        <v>2.0348854544168238E-3</v>
      </c>
      <c r="Z495" s="12">
        <f>+P495-AVERAGE(P$3:P$874)</f>
        <v>6.0736219063443914E-3</v>
      </c>
      <c r="AA495" s="12">
        <f>+Q495-AVERAGE(Q$3:Q$874)</f>
        <v>3.3776677339620838E-3</v>
      </c>
      <c r="AB495" s="12">
        <f>+R495-AVERAGE(R$3:R$874)</f>
        <v>5.639319265423535E-3</v>
      </c>
      <c r="AC495" s="12">
        <f>+S495-AVERAGE(S$3:S$874)</f>
        <v>-2.4127532269650229E-3</v>
      </c>
      <c r="AD495" s="12">
        <f t="shared" si="8"/>
        <v>1.4090913710788732E-4</v>
      </c>
    </row>
    <row r="496" spans="1:30" x14ac:dyDescent="0.25">
      <c r="A496" s="11">
        <v>42726</v>
      </c>
      <c r="B496" s="13">
        <v>676.02</v>
      </c>
      <c r="C496" s="10">
        <v>466.20729999999998</v>
      </c>
      <c r="D496" s="10">
        <v>32.536999999999999</v>
      </c>
      <c r="E496" s="10">
        <v>0.2253</v>
      </c>
      <c r="F496" s="15">
        <v>500.86970000000002</v>
      </c>
      <c r="G496" s="10">
        <v>48.05</v>
      </c>
      <c r="H496" s="10">
        <v>487.09820000000002</v>
      </c>
      <c r="I496" s="10">
        <v>2.2692999999999999</v>
      </c>
      <c r="J496" s="10">
        <v>159.66561999999999</v>
      </c>
      <c r="K496" s="14" t="s">
        <v>9</v>
      </c>
      <c r="L496" s="20">
        <f>+B495/B496-1</f>
        <v>-5.3992485429424919E-3</v>
      </c>
      <c r="M496" s="20">
        <f>+C495/C496-1</f>
        <v>-2.366972803729106E-3</v>
      </c>
      <c r="N496" s="20">
        <f>+D495/D496-1</f>
        <v>7.8495251559762558E-3</v>
      </c>
      <c r="O496" s="20">
        <f>+E495/E496-1</f>
        <v>-8.8770528184645148E-4</v>
      </c>
      <c r="P496" s="20">
        <f>+F495/F496-1</f>
        <v>3.5180806505163975E-3</v>
      </c>
      <c r="Q496" s="20">
        <f>+G495/G496-1</f>
        <v>1.6649323621229506E-3</v>
      </c>
      <c r="R496" s="20">
        <f>+H495/H496-1</f>
        <v>1.8712859131895243E-3</v>
      </c>
      <c r="S496" s="20">
        <f>+I495/I496-1</f>
        <v>-2.6439871325958375E-3</v>
      </c>
      <c r="T496" s="20">
        <f>+J495/J496-1</f>
        <v>-2.0261093152050824E-3</v>
      </c>
      <c r="U496" s="14" t="s">
        <v>9</v>
      </c>
      <c r="V496" s="12">
        <f>+L496-AVERAGE(L$3:L$874)</f>
        <v>-5.3305643479287018E-3</v>
      </c>
      <c r="W496" s="12">
        <f>+M496-AVERAGE(M$3:M$874)</f>
        <v>-2.4674111050657526E-3</v>
      </c>
      <c r="X496" s="12">
        <f>+N496-AVERAGE(N$3:N$874)</f>
        <v>7.5629404676274921E-3</v>
      </c>
      <c r="Y496" s="12">
        <f>+O496-AVERAGE(O$3:O$874)</f>
        <v>-1.0740548340933409E-3</v>
      </c>
      <c r="Z496" s="12">
        <f>+P496-AVERAGE(P$3:P$874)</f>
        <v>3.4468466205670196E-3</v>
      </c>
      <c r="AA496" s="12">
        <f>+Q496-AVERAGE(Q$3:Q$874)</f>
        <v>1.5104995351045121E-3</v>
      </c>
      <c r="AB496" s="12">
        <f>+R496-AVERAGE(R$3:R$874)</f>
        <v>1.8273165062771418E-3</v>
      </c>
      <c r="AC496" s="12">
        <f>+S496-AVERAGE(S$3:S$874)</f>
        <v>-2.670843660051356E-3</v>
      </c>
      <c r="AD496" s="12">
        <f t="shared" si="8"/>
        <v>-2.0301712629554203E-3</v>
      </c>
    </row>
    <row r="497" spans="1:30" x14ac:dyDescent="0.25">
      <c r="A497" s="11">
        <v>42727</v>
      </c>
      <c r="B497" s="13">
        <v>674.06</v>
      </c>
      <c r="C497" s="10">
        <v>463.64659999999998</v>
      </c>
      <c r="D497" s="10">
        <v>32.697099999999999</v>
      </c>
      <c r="E497" s="10">
        <v>0.22509999999999999</v>
      </c>
      <c r="F497" s="15">
        <v>497.6069</v>
      </c>
      <c r="G497" s="10">
        <v>48.11</v>
      </c>
      <c r="H497" s="10">
        <v>483.32709999999997</v>
      </c>
      <c r="I497" s="10">
        <v>2.2782</v>
      </c>
      <c r="J497" s="10">
        <v>159.75962000000001</v>
      </c>
      <c r="K497" s="14" t="s">
        <v>9</v>
      </c>
      <c r="L497" s="20">
        <f>+B496/B497-1</f>
        <v>2.9077530190191325E-3</v>
      </c>
      <c r="M497" s="20">
        <f>+C496/C497-1</f>
        <v>5.5229564931567054E-3</v>
      </c>
      <c r="N497" s="20">
        <f>+D496/D497-1</f>
        <v>-4.8964587073471177E-3</v>
      </c>
      <c r="O497" s="20">
        <f>+E496/E497-1</f>
        <v>8.8849400266544087E-4</v>
      </c>
      <c r="P497" s="20">
        <f>+F496/F497-1</f>
        <v>6.5569830321887679E-3</v>
      </c>
      <c r="Q497" s="20">
        <f>+G496/G497-1</f>
        <v>-1.2471419663272476E-3</v>
      </c>
      <c r="R497" s="20">
        <f>+H496/H497-1</f>
        <v>7.8023764858210498E-3</v>
      </c>
      <c r="S497" s="20">
        <f>+I496/I497-1</f>
        <v>-3.9065929242384501E-3</v>
      </c>
      <c r="T497" s="20">
        <f>+J496/J497-1</f>
        <v>-5.8838397337213078E-4</v>
      </c>
      <c r="U497" s="14" t="s">
        <v>9</v>
      </c>
      <c r="V497" s="12">
        <f>+L497-AVERAGE(L$3:L$874)</f>
        <v>2.9764372140329226E-3</v>
      </c>
      <c r="W497" s="12">
        <f>+M497-AVERAGE(M$3:M$874)</f>
        <v>5.4225181918200593E-3</v>
      </c>
      <c r="X497" s="12">
        <f>+N497-AVERAGE(N$3:N$874)</f>
        <v>-5.1830433956958815E-3</v>
      </c>
      <c r="Y497" s="12">
        <f>+O497-AVERAGE(O$3:O$874)</f>
        <v>7.0214445041855145E-4</v>
      </c>
      <c r="Z497" s="12">
        <f>+P497-AVERAGE(P$3:P$874)</f>
        <v>6.48574900223939E-3</v>
      </c>
      <c r="AA497" s="12">
        <f>+Q497-AVERAGE(Q$3:Q$874)</f>
        <v>-1.4015747933456861E-3</v>
      </c>
      <c r="AB497" s="12">
        <f>+R497-AVERAGE(R$3:R$874)</f>
        <v>7.7584070789086671E-3</v>
      </c>
      <c r="AC497" s="12">
        <f>+S497-AVERAGE(S$3:S$874)</f>
        <v>-3.933449451693969E-3</v>
      </c>
      <c r="AD497" s="12">
        <f t="shared" si="8"/>
        <v>-5.924459211224687E-4</v>
      </c>
    </row>
    <row r="498" spans="1:30" x14ac:dyDescent="0.25">
      <c r="A498" s="11">
        <v>42730</v>
      </c>
      <c r="B498" s="13">
        <v>672.86</v>
      </c>
      <c r="C498" s="10">
        <v>463.43290000000002</v>
      </c>
      <c r="D498" s="10">
        <v>32.563000000000002</v>
      </c>
      <c r="E498" s="10">
        <v>0.22420000000000001</v>
      </c>
      <c r="F498" s="15">
        <v>497.17090000000002</v>
      </c>
      <c r="G498" s="10">
        <v>47.94</v>
      </c>
      <c r="H498" s="10">
        <v>482.98610000000002</v>
      </c>
      <c r="I498" s="10">
        <v>2.2698</v>
      </c>
      <c r="J498" s="10">
        <v>159.46473</v>
      </c>
      <c r="K498" s="14" t="s">
        <v>9</v>
      </c>
      <c r="L498" s="20">
        <f>+B497/B498-1</f>
        <v>1.7834319174865332E-3</v>
      </c>
      <c r="M498" s="20">
        <f>+C497/C498-1</f>
        <v>4.6112392969943627E-4</v>
      </c>
      <c r="N498" s="20">
        <f>+D497/D498-1</f>
        <v>4.1181709301967295E-3</v>
      </c>
      <c r="O498" s="20">
        <f>+E497/E498-1</f>
        <v>4.014272970561894E-3</v>
      </c>
      <c r="P498" s="20">
        <f>+F497/F498-1</f>
        <v>8.7696202653853028E-4</v>
      </c>
      <c r="Q498" s="20">
        <f>+G497/G498-1</f>
        <v>3.5460992907800915E-3</v>
      </c>
      <c r="R498" s="20">
        <f>+H497/H498-1</f>
        <v>7.0602445908884981E-4</v>
      </c>
      <c r="S498" s="20">
        <f>+I497/I498-1</f>
        <v>3.7007665873645124E-3</v>
      </c>
      <c r="T498" s="20">
        <f>+J497/J498-1</f>
        <v>1.8492490471091472E-3</v>
      </c>
      <c r="U498" s="14" t="s">
        <v>9</v>
      </c>
      <c r="V498" s="12">
        <f>+L498-AVERAGE(L$3:L$874)</f>
        <v>1.8521161125003233E-3</v>
      </c>
      <c r="W498" s="12">
        <f>+M498-AVERAGE(M$3:M$874)</f>
        <v>3.6068562836278977E-4</v>
      </c>
      <c r="X498" s="12">
        <f>+N498-AVERAGE(N$3:N$874)</f>
        <v>3.8315862418479662E-3</v>
      </c>
      <c r="Y498" s="12">
        <f>+O498-AVERAGE(O$3:O$874)</f>
        <v>3.8279234183150046E-3</v>
      </c>
      <c r="Z498" s="12">
        <f>+P498-AVERAGE(P$3:P$874)</f>
        <v>8.0572799658915214E-4</v>
      </c>
      <c r="AA498" s="12">
        <f>+Q498-AVERAGE(Q$3:Q$874)</f>
        <v>3.391666463761653E-3</v>
      </c>
      <c r="AB498" s="12">
        <f>+R498-AVERAGE(R$3:R$874)</f>
        <v>6.620550521764674E-4</v>
      </c>
      <c r="AC498" s="12">
        <f>+S498-AVERAGE(S$3:S$874)</f>
        <v>3.6739100599089938E-3</v>
      </c>
      <c r="AD498" s="12">
        <f t="shared" si="8"/>
        <v>1.8451870993588092E-3</v>
      </c>
    </row>
    <row r="499" spans="1:30" x14ac:dyDescent="0.25">
      <c r="A499" s="11">
        <v>42732</v>
      </c>
      <c r="B499" s="13">
        <v>671.79</v>
      </c>
      <c r="C499" s="10">
        <v>464.49470000000002</v>
      </c>
      <c r="D499" s="10">
        <v>32.334299999999999</v>
      </c>
      <c r="E499" s="10">
        <v>0.2218</v>
      </c>
      <c r="F499" s="15">
        <v>495.05680000000001</v>
      </c>
      <c r="G499" s="10">
        <v>48.45</v>
      </c>
      <c r="H499" s="10">
        <v>481.85599999999999</v>
      </c>
      <c r="I499" s="10">
        <v>2.2612999999999999</v>
      </c>
      <c r="J499" s="10">
        <v>158.67382000000001</v>
      </c>
      <c r="K499" s="14" t="s">
        <v>9</v>
      </c>
      <c r="L499" s="20">
        <f>+B498/B499-1</f>
        <v>1.59275964215011E-3</v>
      </c>
      <c r="M499" s="20">
        <f>+C498/C499-1</f>
        <v>-2.2859248986049074E-3</v>
      </c>
      <c r="N499" s="20">
        <f>+D498/D499-1</f>
        <v>7.0729844159298505E-3</v>
      </c>
      <c r="O499" s="20">
        <f>+E498/E499-1</f>
        <v>1.0820559062218349E-2</v>
      </c>
      <c r="P499" s="20">
        <f>+F498/F499-1</f>
        <v>4.2704190711044809E-3</v>
      </c>
      <c r="Q499" s="20">
        <f>+G498/G499-1</f>
        <v>-1.0526315789473828E-2</v>
      </c>
      <c r="R499" s="20">
        <f>+H498/H499-1</f>
        <v>2.345306481604581E-3</v>
      </c>
      <c r="S499" s="20">
        <f>+I498/I499-1</f>
        <v>3.7588997479327535E-3</v>
      </c>
      <c r="T499" s="20">
        <f>+J498/J499-1</f>
        <v>4.9845021692929148E-3</v>
      </c>
      <c r="U499" s="14" t="s">
        <v>9</v>
      </c>
      <c r="V499" s="12">
        <f>+L499-AVERAGE(L$3:L$874)</f>
        <v>1.6614438371639001E-3</v>
      </c>
      <c r="W499" s="12">
        <f>+M499-AVERAGE(M$3:M$874)</f>
        <v>-2.3863631999415541E-3</v>
      </c>
      <c r="X499" s="12">
        <f>+N499-AVERAGE(N$3:N$874)</f>
        <v>6.7863997275810868E-3</v>
      </c>
      <c r="Y499" s="12">
        <f>+O499-AVERAGE(O$3:O$874)</f>
        <v>1.063420950997146E-2</v>
      </c>
      <c r="Z499" s="12">
        <f>+P499-AVERAGE(P$3:P$874)</f>
        <v>4.199185041155103E-3</v>
      </c>
      <c r="AA499" s="12">
        <f>+Q499-AVERAGE(Q$3:Q$874)</f>
        <v>-1.0680748616492267E-2</v>
      </c>
      <c r="AB499" s="12">
        <f>+R499-AVERAGE(R$3:R$874)</f>
        <v>2.3013370746921987E-3</v>
      </c>
      <c r="AC499" s="12">
        <f>+S499-AVERAGE(S$3:S$874)</f>
        <v>3.732043220477235E-3</v>
      </c>
      <c r="AD499" s="12">
        <f t="shared" si="8"/>
        <v>4.9804402215425769E-3</v>
      </c>
    </row>
    <row r="500" spans="1:30" x14ac:dyDescent="0.25">
      <c r="A500" s="11">
        <v>42733</v>
      </c>
      <c r="B500" s="13">
        <v>666.29</v>
      </c>
      <c r="C500" s="10">
        <v>464.56720000000001</v>
      </c>
      <c r="D500" s="10">
        <v>32.193600000000004</v>
      </c>
      <c r="E500" s="10">
        <v>0.2223</v>
      </c>
      <c r="F500" s="15">
        <v>494.15350000000001</v>
      </c>
      <c r="G500" s="10">
        <v>49.04</v>
      </c>
      <c r="H500" s="10">
        <v>481.66629999999998</v>
      </c>
      <c r="I500" s="10">
        <v>2.2547000000000001</v>
      </c>
      <c r="J500" s="10">
        <v>158.90281999999999</v>
      </c>
      <c r="K500" s="14" t="s">
        <v>9</v>
      </c>
      <c r="L500" s="20">
        <f>+B499/B500-1</f>
        <v>8.2546638850951037E-3</v>
      </c>
      <c r="M500" s="20">
        <f>+C499/C500-1</f>
        <v>-1.5605923104344832E-4</v>
      </c>
      <c r="N500" s="20">
        <f>+D499/D500-1</f>
        <v>4.370433875055868E-3</v>
      </c>
      <c r="O500" s="20">
        <f>+E499/E500-1</f>
        <v>-2.2492127755285862E-3</v>
      </c>
      <c r="P500" s="20">
        <f>+F499/F500-1</f>
        <v>1.8279745058975561E-3</v>
      </c>
      <c r="Q500" s="20">
        <f>+G499/G500-1</f>
        <v>-1.203099510603578E-2</v>
      </c>
      <c r="R500" s="20">
        <f>+H499/H500-1</f>
        <v>3.9384113025975331E-4</v>
      </c>
      <c r="S500" s="20">
        <f>+I499/I500-1</f>
        <v>2.9272186987181481E-3</v>
      </c>
      <c r="T500" s="20">
        <f>+J499/J500-1</f>
        <v>-1.4411323851898361E-3</v>
      </c>
      <c r="U500" s="14" t="s">
        <v>9</v>
      </c>
      <c r="V500" s="12">
        <f>+L500-AVERAGE(L$3:L$874)</f>
        <v>8.323348080108893E-3</v>
      </c>
      <c r="W500" s="12">
        <f>+M500-AVERAGE(M$3:M$874)</f>
        <v>-2.5649753238009482E-4</v>
      </c>
      <c r="X500" s="12">
        <f>+N500-AVERAGE(N$3:N$874)</f>
        <v>4.0838491867071043E-3</v>
      </c>
      <c r="Y500" s="12">
        <f>+O500-AVERAGE(O$3:O$874)</f>
        <v>-2.4355623277754757E-3</v>
      </c>
      <c r="Z500" s="12">
        <f>+P500-AVERAGE(P$3:P$874)</f>
        <v>1.7567404759481779E-3</v>
      </c>
      <c r="AA500" s="12">
        <f>+Q500-AVERAGE(Q$3:Q$874)</f>
        <v>-1.2185427933054219E-2</v>
      </c>
      <c r="AB500" s="12">
        <f>+R500-AVERAGE(R$3:R$874)</f>
        <v>3.4987172334737085E-4</v>
      </c>
      <c r="AC500" s="12">
        <f>+S500-AVERAGE(S$3:S$874)</f>
        <v>2.9003621712626296E-3</v>
      </c>
      <c r="AD500" s="12">
        <f t="shared" si="8"/>
        <v>-1.445194332940174E-3</v>
      </c>
    </row>
    <row r="501" spans="1:30" x14ac:dyDescent="0.25">
      <c r="A501" s="11">
        <v>42734</v>
      </c>
      <c r="B501" s="13">
        <v>670.68</v>
      </c>
      <c r="C501" s="10">
        <v>464.57459999999998</v>
      </c>
      <c r="D501" s="10">
        <v>32.353499999999997</v>
      </c>
      <c r="E501" s="10">
        <v>0.22339999999999999</v>
      </c>
      <c r="F501" s="15">
        <v>498.82870000000003</v>
      </c>
      <c r="G501" s="10">
        <v>48.88</v>
      </c>
      <c r="H501" s="10">
        <v>483.01549999999997</v>
      </c>
      <c r="I501" s="10">
        <v>2.2770000000000001</v>
      </c>
      <c r="J501" s="10">
        <v>160.11260999999999</v>
      </c>
      <c r="K501" s="14" t="s">
        <v>9</v>
      </c>
      <c r="L501" s="20">
        <f>+B500/B501-1</f>
        <v>-6.5455955149996692E-3</v>
      </c>
      <c r="M501" s="20">
        <f>+C500/C501-1</f>
        <v>-1.5928550549215714E-5</v>
      </c>
      <c r="N501" s="20">
        <f>+D500/D501-1</f>
        <v>-4.942278269738809E-3</v>
      </c>
      <c r="O501" s="20">
        <f>+E500/E501-1</f>
        <v>-4.9239033124439668E-3</v>
      </c>
      <c r="P501" s="20">
        <f>+F500/F501-1</f>
        <v>-9.3723556804169439E-3</v>
      </c>
      <c r="Q501" s="20">
        <f>+G500/G501-1</f>
        <v>3.2733224222585289E-3</v>
      </c>
      <c r="R501" s="20">
        <f>+H500/H501-1</f>
        <v>-2.7932851016168048E-3</v>
      </c>
      <c r="S501" s="20">
        <f>+I500/I501-1</f>
        <v>-9.7935880544576248E-3</v>
      </c>
      <c r="T501" s="20">
        <f>+J500/J501-1</f>
        <v>-7.5558695845380219E-3</v>
      </c>
      <c r="U501" s="14" t="s">
        <v>9</v>
      </c>
      <c r="V501" s="12">
        <f>+L501-AVERAGE(L$3:L$874)</f>
        <v>-6.4769113199858791E-3</v>
      </c>
      <c r="W501" s="12">
        <f>+M501-AVERAGE(M$3:M$874)</f>
        <v>-1.1636685188586219E-4</v>
      </c>
      <c r="X501" s="12">
        <f>+N501-AVERAGE(N$3:N$874)</f>
        <v>-5.2288629580875727E-3</v>
      </c>
      <c r="Y501" s="12">
        <f>+O501-AVERAGE(O$3:O$874)</f>
        <v>-5.1102528646908563E-3</v>
      </c>
      <c r="Z501" s="12">
        <f>+P501-AVERAGE(P$3:P$874)</f>
        <v>-9.4435897103663218E-3</v>
      </c>
      <c r="AA501" s="12">
        <f>+Q501-AVERAGE(Q$3:Q$874)</f>
        <v>3.1188895952400904E-3</v>
      </c>
      <c r="AB501" s="12">
        <f>+R501-AVERAGE(R$3:R$874)</f>
        <v>-2.8372545085291871E-3</v>
      </c>
      <c r="AC501" s="12">
        <f>+S501-AVERAGE(S$3:S$874)</f>
        <v>-9.8204445819131438E-3</v>
      </c>
      <c r="AD501" s="12">
        <f t="shared" si="8"/>
        <v>-7.5599315322883599E-3</v>
      </c>
    </row>
    <row r="502" spans="1:30" x14ac:dyDescent="0.25">
      <c r="A502" s="11">
        <v>42738</v>
      </c>
      <c r="B502" s="13">
        <v>670.68</v>
      </c>
      <c r="C502" s="10">
        <v>467.01839999999999</v>
      </c>
      <c r="D502" s="10">
        <v>31.982500000000002</v>
      </c>
      <c r="E502" s="10">
        <v>0.2266</v>
      </c>
      <c r="F502" s="15">
        <v>502.7758</v>
      </c>
      <c r="G502" s="10">
        <v>48.81</v>
      </c>
      <c r="H502" s="10">
        <v>487.39460000000003</v>
      </c>
      <c r="I502" s="10">
        <v>2.2706</v>
      </c>
      <c r="J502" s="10">
        <v>160.07882000000001</v>
      </c>
      <c r="K502" s="14" t="s">
        <v>9</v>
      </c>
      <c r="L502" s="20">
        <f>+B501/B502-1</f>
        <v>0</v>
      </c>
      <c r="M502" s="20">
        <f>+C501/C502-1</f>
        <v>-5.2327702720064151E-3</v>
      </c>
      <c r="N502" s="20">
        <f>+D501/D502-1</f>
        <v>1.1600093801297451E-2</v>
      </c>
      <c r="O502" s="20">
        <f>+E501/E502-1</f>
        <v>-1.4121800529567574E-2</v>
      </c>
      <c r="P502" s="20">
        <f>+F501/F502-1</f>
        <v>-7.8506165173423126E-3</v>
      </c>
      <c r="Q502" s="20">
        <f>+G501/G502-1</f>
        <v>1.4341323499282854E-3</v>
      </c>
      <c r="R502" s="20">
        <f>+H501/H502-1</f>
        <v>-8.9847117715298186E-3</v>
      </c>
      <c r="S502" s="20">
        <f>+I501/I502-1</f>
        <v>2.8186382453978531E-3</v>
      </c>
      <c r="T502" s="20">
        <f>+J501/J502-1</f>
        <v>2.1108351498333455E-4</v>
      </c>
      <c r="U502" s="14" t="s">
        <v>9</v>
      </c>
      <c r="V502" s="12">
        <f>+L502-AVERAGE(L$3:L$874)</f>
        <v>6.8684195013790078E-5</v>
      </c>
      <c r="W502" s="12">
        <f>+M502-AVERAGE(M$3:M$874)</f>
        <v>-5.3332085733430613E-3</v>
      </c>
      <c r="X502" s="12">
        <f>+N502-AVERAGE(N$3:N$874)</f>
        <v>1.1313509112948688E-2</v>
      </c>
      <c r="Y502" s="12">
        <f>+O502-AVERAGE(O$3:O$874)</f>
        <v>-1.4308150081814464E-2</v>
      </c>
      <c r="Z502" s="12">
        <f>+P502-AVERAGE(P$3:P$874)</f>
        <v>-7.9218505472916905E-3</v>
      </c>
      <c r="AA502" s="12">
        <f>+Q502-AVERAGE(Q$3:Q$874)</f>
        <v>1.279699522909847E-3</v>
      </c>
      <c r="AB502" s="12">
        <f>+R502-AVERAGE(R$3:R$874)</f>
        <v>-9.0286811784422005E-3</v>
      </c>
      <c r="AC502" s="12">
        <f>+S502-AVERAGE(S$3:S$874)</f>
        <v>2.7917817179423346E-3</v>
      </c>
      <c r="AD502" s="12">
        <f t="shared" si="8"/>
        <v>2.0702156723299657E-4</v>
      </c>
    </row>
    <row r="503" spans="1:30" x14ac:dyDescent="0.25">
      <c r="A503" s="11">
        <v>42739</v>
      </c>
      <c r="B503" s="13">
        <v>671.55</v>
      </c>
      <c r="C503" s="10">
        <v>467.8313</v>
      </c>
      <c r="D503" s="10">
        <v>31.305800000000001</v>
      </c>
      <c r="E503" s="10">
        <v>0.22600000000000001</v>
      </c>
      <c r="F503" s="15">
        <v>504.78969999999998</v>
      </c>
      <c r="G503" s="10">
        <v>49.27</v>
      </c>
      <c r="H503" s="10">
        <v>489.02670000000001</v>
      </c>
      <c r="I503" s="10">
        <v>2.2865000000000002</v>
      </c>
      <c r="J503" s="10">
        <v>161.15692999999999</v>
      </c>
      <c r="K503" s="14" t="s">
        <v>9</v>
      </c>
      <c r="L503" s="20">
        <f>+B502/B503-1</f>
        <v>-1.2955103864195072E-3</v>
      </c>
      <c r="M503" s="20">
        <f>+C502/C503-1</f>
        <v>-1.7375921619610102E-3</v>
      </c>
      <c r="N503" s="20">
        <f>+D502/D503-1</f>
        <v>2.1615802822480212E-2</v>
      </c>
      <c r="O503" s="20">
        <f>+E502/E503-1</f>
        <v>2.6548672566371057E-3</v>
      </c>
      <c r="P503" s="20">
        <f>+F502/F503-1</f>
        <v>-3.9895821963086275E-3</v>
      </c>
      <c r="Q503" s="20">
        <f>+G502/G503-1</f>
        <v>-9.3363101278668426E-3</v>
      </c>
      <c r="R503" s="20">
        <f>+H502/H503-1</f>
        <v>-3.3374455832370087E-3</v>
      </c>
      <c r="S503" s="20">
        <f>+I502/I503-1</f>
        <v>-6.9538596107588946E-3</v>
      </c>
      <c r="T503" s="20">
        <f>+J502/J503-1</f>
        <v>-6.6898147042139255E-3</v>
      </c>
      <c r="U503" s="14" t="s">
        <v>9</v>
      </c>
      <c r="V503" s="12">
        <f>+L503-AVERAGE(L$3:L$874)</f>
        <v>-1.2268261914057171E-3</v>
      </c>
      <c r="W503" s="12">
        <f>+M503-AVERAGE(M$3:M$874)</f>
        <v>-1.8380304632976566E-3</v>
      </c>
      <c r="X503" s="12">
        <f>+N503-AVERAGE(N$3:N$874)</f>
        <v>2.1329218134131449E-2</v>
      </c>
      <c r="Y503" s="12">
        <f>+O503-AVERAGE(O$3:O$874)</f>
        <v>2.4685177043902162E-3</v>
      </c>
      <c r="Z503" s="12">
        <f>+P503-AVERAGE(P$3:P$874)</f>
        <v>-4.0608162262580055E-3</v>
      </c>
      <c r="AA503" s="12">
        <f>+Q503-AVERAGE(Q$3:Q$874)</f>
        <v>-9.4907429548852819E-3</v>
      </c>
      <c r="AB503" s="12">
        <f>+R503-AVERAGE(R$3:R$874)</f>
        <v>-3.381414990149391E-3</v>
      </c>
      <c r="AC503" s="12">
        <f>+S503-AVERAGE(S$3:S$874)</f>
        <v>-6.9807161382144135E-3</v>
      </c>
      <c r="AD503" s="12">
        <f t="shared" si="8"/>
        <v>-6.6938766519642635E-3</v>
      </c>
    </row>
    <row r="504" spans="1:30" x14ac:dyDescent="0.25">
      <c r="A504" s="11">
        <v>42740</v>
      </c>
      <c r="B504" s="13">
        <v>661.8</v>
      </c>
      <c r="C504" s="10">
        <v>464.52379999999999</v>
      </c>
      <c r="D504" s="10">
        <v>30.879200000000001</v>
      </c>
      <c r="E504" s="10">
        <v>0.22570000000000001</v>
      </c>
      <c r="F504" s="15">
        <v>500.1703</v>
      </c>
      <c r="G504" s="10">
        <v>48.72</v>
      </c>
      <c r="H504" s="10">
        <v>485.45639999999997</v>
      </c>
      <c r="I504" s="10">
        <v>2.2774000000000001</v>
      </c>
      <c r="J504" s="10">
        <v>160.74591000000001</v>
      </c>
      <c r="K504" s="14" t="s">
        <v>9</v>
      </c>
      <c r="L504" s="20">
        <f>+B503/B504-1</f>
        <v>1.4732547597461565E-2</v>
      </c>
      <c r="M504" s="20">
        <f>+C503/C504-1</f>
        <v>7.1201949178922863E-3</v>
      </c>
      <c r="N504" s="20">
        <f>+D503/D504-1</f>
        <v>1.3815124744164464E-2</v>
      </c>
      <c r="O504" s="20">
        <f>+E503/E504-1</f>
        <v>1.3291980505094614E-3</v>
      </c>
      <c r="P504" s="20">
        <f>+F503/F504-1</f>
        <v>9.2356543361331589E-3</v>
      </c>
      <c r="Q504" s="20">
        <f>+G503/G504-1</f>
        <v>1.1288998357964042E-2</v>
      </c>
      <c r="R504" s="20">
        <f>+H503/H504-1</f>
        <v>7.3545224658693176E-3</v>
      </c>
      <c r="S504" s="20">
        <f>+I503/I504-1</f>
        <v>3.9957846667253438E-3</v>
      </c>
      <c r="T504" s="20">
        <f>+J503/J504-1</f>
        <v>2.5569546372905538E-3</v>
      </c>
      <c r="U504" s="14" t="s">
        <v>9</v>
      </c>
      <c r="V504" s="12">
        <f>+L504-AVERAGE(L$3:L$874)</f>
        <v>1.4801231792475354E-2</v>
      </c>
      <c r="W504" s="12">
        <f>+M504-AVERAGE(M$3:M$874)</f>
        <v>7.0197566165556401E-3</v>
      </c>
      <c r="X504" s="12">
        <f>+N504-AVERAGE(N$3:N$874)</f>
        <v>1.3528540055815701E-2</v>
      </c>
      <c r="Y504" s="12">
        <f>+O504-AVERAGE(O$3:O$874)</f>
        <v>1.142848498262572E-3</v>
      </c>
      <c r="Z504" s="12">
        <f>+P504-AVERAGE(P$3:P$874)</f>
        <v>9.164420306183781E-3</v>
      </c>
      <c r="AA504" s="12">
        <f>+Q504-AVERAGE(Q$3:Q$874)</f>
        <v>1.1134565530945603E-2</v>
      </c>
      <c r="AB504" s="12">
        <f>+R504-AVERAGE(R$3:R$874)</f>
        <v>7.3105530589569348E-3</v>
      </c>
      <c r="AC504" s="12">
        <f>+S504-AVERAGE(S$3:S$874)</f>
        <v>3.9689281392698249E-3</v>
      </c>
      <c r="AD504" s="12">
        <f t="shared" si="8"/>
        <v>2.5528926895402159E-3</v>
      </c>
    </row>
    <row r="505" spans="1:30" x14ac:dyDescent="0.25">
      <c r="A505" s="11">
        <v>42741</v>
      </c>
      <c r="B505" s="13">
        <v>667.8</v>
      </c>
      <c r="C505" s="10">
        <v>464.09859999999998</v>
      </c>
      <c r="D505" s="10">
        <v>31.430900000000001</v>
      </c>
      <c r="E505" s="10">
        <v>0.2281</v>
      </c>
      <c r="F505" s="15">
        <v>504.07580000000002</v>
      </c>
      <c r="G505" s="10">
        <v>48.49</v>
      </c>
      <c r="H505" s="10">
        <v>487.07589999999999</v>
      </c>
      <c r="I505" s="10">
        <v>2.2839</v>
      </c>
      <c r="J505" s="10">
        <v>161.39182</v>
      </c>
      <c r="K505" s="14" t="s">
        <v>9</v>
      </c>
      <c r="L505" s="20">
        <f>+B504/B505-1</f>
        <v>-8.9847259658580869E-3</v>
      </c>
      <c r="M505" s="20">
        <f>+C504/C505-1</f>
        <v>9.1618462111298093E-4</v>
      </c>
      <c r="N505" s="20">
        <f>+D504/D505-1</f>
        <v>-1.7552790406892615E-2</v>
      </c>
      <c r="O505" s="20">
        <f>+E504/E505-1</f>
        <v>-1.0521701008329609E-2</v>
      </c>
      <c r="P505" s="20">
        <f>+F504/F505-1</f>
        <v>-7.7478426855643878E-3</v>
      </c>
      <c r="Q505" s="20">
        <f>+G504/G505-1</f>
        <v>4.7432460301093382E-3</v>
      </c>
      <c r="R505" s="20">
        <f>+H504/H505-1</f>
        <v>-3.3249438126583541E-3</v>
      </c>
      <c r="S505" s="20">
        <f>+I504/I505-1</f>
        <v>-2.8460090196593679E-3</v>
      </c>
      <c r="T505" s="20">
        <f>+J504/J505-1</f>
        <v>-4.0021235276979095E-3</v>
      </c>
      <c r="U505" s="14" t="s">
        <v>9</v>
      </c>
      <c r="V505" s="12">
        <f>+L505-AVERAGE(L$3:L$874)</f>
        <v>-8.9160417708442977E-3</v>
      </c>
      <c r="W505" s="12">
        <f>+M505-AVERAGE(M$3:M$874)</f>
        <v>8.1574631977633443E-4</v>
      </c>
      <c r="X505" s="12">
        <f>+N505-AVERAGE(N$3:N$874)</f>
        <v>-1.7839375095241378E-2</v>
      </c>
      <c r="Y505" s="12">
        <f>+O505-AVERAGE(O$3:O$874)</f>
        <v>-1.0708050560576499E-2</v>
      </c>
      <c r="Z505" s="12">
        <f>+P505-AVERAGE(P$3:P$874)</f>
        <v>-7.8190767155137657E-3</v>
      </c>
      <c r="AA505" s="12">
        <f>+Q505-AVERAGE(Q$3:Q$874)</f>
        <v>4.5888132030908997E-3</v>
      </c>
      <c r="AB505" s="12">
        <f>+R505-AVERAGE(R$3:R$874)</f>
        <v>-3.3689132195707364E-3</v>
      </c>
      <c r="AC505" s="12">
        <f>+S505-AVERAGE(S$3:S$874)</f>
        <v>-2.8728655471148864E-3</v>
      </c>
      <c r="AD505" s="12">
        <f t="shared" si="8"/>
        <v>-4.0061854754482474E-3</v>
      </c>
    </row>
    <row r="506" spans="1:30" x14ac:dyDescent="0.25">
      <c r="A506" s="11">
        <v>42744</v>
      </c>
      <c r="B506" s="13">
        <v>671.48</v>
      </c>
      <c r="C506" s="10">
        <v>470.79199999999997</v>
      </c>
      <c r="D506" s="10">
        <v>31.392399999999999</v>
      </c>
      <c r="E506" s="10">
        <v>0.22919999999999999</v>
      </c>
      <c r="F506" s="15">
        <v>507.7962</v>
      </c>
      <c r="G506" s="10">
        <v>49.09</v>
      </c>
      <c r="H506" s="10">
        <v>493.49029999999999</v>
      </c>
      <c r="I506" s="10">
        <v>2.3020999999999998</v>
      </c>
      <c r="J506" s="10">
        <v>161.95443</v>
      </c>
      <c r="K506" s="14" t="s">
        <v>9</v>
      </c>
      <c r="L506" s="20">
        <f>+B505/B506-1</f>
        <v>-5.4804312861143067E-3</v>
      </c>
      <c r="M506" s="20">
        <f>+C505/C506-1</f>
        <v>-1.4217318900915932E-2</v>
      </c>
      <c r="N506" s="20">
        <f>+D505/D506-1</f>
        <v>1.2264114881310739E-3</v>
      </c>
      <c r="O506" s="20">
        <f>+E505/E506-1</f>
        <v>-4.7993019197207776E-3</v>
      </c>
      <c r="P506" s="20">
        <f>+F505/F506-1</f>
        <v>-7.3265613251930484E-3</v>
      </c>
      <c r="Q506" s="20">
        <f>+G505/G506-1</f>
        <v>-1.2222448563862343E-2</v>
      </c>
      <c r="R506" s="20">
        <f>+H505/H506-1</f>
        <v>-1.2998026506296112E-2</v>
      </c>
      <c r="S506" s="20">
        <f>+I505/I506-1</f>
        <v>-7.9058251161981952E-3</v>
      </c>
      <c r="T506" s="20">
        <f>+J505/J506-1</f>
        <v>-3.4738784237022813E-3</v>
      </c>
      <c r="U506" s="14" t="s">
        <v>9</v>
      </c>
      <c r="V506" s="12">
        <f>+L506-AVERAGE(L$3:L$874)</f>
        <v>-5.4117470911005166E-3</v>
      </c>
      <c r="W506" s="12">
        <f>+M506-AVERAGE(M$3:M$874)</f>
        <v>-1.4317757202252578E-2</v>
      </c>
      <c r="X506" s="12">
        <f>+N506-AVERAGE(N$3:N$874)</f>
        <v>9.3982679978231063E-4</v>
      </c>
      <c r="Y506" s="12">
        <f>+O506-AVERAGE(O$3:O$874)</f>
        <v>-4.985651471967667E-3</v>
      </c>
      <c r="Z506" s="12">
        <f>+P506-AVERAGE(P$3:P$874)</f>
        <v>-7.3977953551424263E-3</v>
      </c>
      <c r="AA506" s="12">
        <f>+Q506-AVERAGE(Q$3:Q$874)</f>
        <v>-1.2376881390880782E-2</v>
      </c>
      <c r="AB506" s="12">
        <f>+R506-AVERAGE(R$3:R$874)</f>
        <v>-1.3041995913208494E-2</v>
      </c>
      <c r="AC506" s="12">
        <f>+S506-AVERAGE(S$3:S$874)</f>
        <v>-7.9326816436537141E-3</v>
      </c>
      <c r="AD506" s="12">
        <f t="shared" si="8"/>
        <v>-3.4779403714526192E-3</v>
      </c>
    </row>
    <row r="507" spans="1:30" x14ac:dyDescent="0.25">
      <c r="A507" s="11">
        <v>42745</v>
      </c>
      <c r="B507" s="13">
        <v>670.24</v>
      </c>
      <c r="C507" s="10">
        <v>468.3827</v>
      </c>
      <c r="D507" s="10">
        <v>30.7424</v>
      </c>
      <c r="E507" s="10">
        <v>0.2268</v>
      </c>
      <c r="F507" s="15">
        <v>506.38580000000002</v>
      </c>
      <c r="G507" s="10">
        <v>48.78</v>
      </c>
      <c r="H507" s="10">
        <v>493.7989</v>
      </c>
      <c r="I507" s="10">
        <v>2.2871999999999999</v>
      </c>
      <c r="J507" s="10">
        <v>161.73012</v>
      </c>
      <c r="K507" s="14" t="s">
        <v>9</v>
      </c>
      <c r="L507" s="20">
        <f>+B506/B507-1</f>
        <v>1.8500835521604309E-3</v>
      </c>
      <c r="M507" s="20">
        <f>+C506/C507-1</f>
        <v>5.1438705998321232E-3</v>
      </c>
      <c r="N507" s="20">
        <f>+D506/D507-1</f>
        <v>2.1143437077131289E-2</v>
      </c>
      <c r="O507" s="20">
        <f>+E506/E507-1</f>
        <v>1.058201058201047E-2</v>
      </c>
      <c r="P507" s="20">
        <f>+F506/F507-1</f>
        <v>2.785228179779109E-3</v>
      </c>
      <c r="Q507" s="20">
        <f>+G506/G507-1</f>
        <v>6.3550635506355313E-3</v>
      </c>
      <c r="R507" s="20">
        <f>+H506/H507-1</f>
        <v>-6.2495076436985819E-4</v>
      </c>
      <c r="S507" s="20">
        <f>+I506/I507-1</f>
        <v>6.5145155648826947E-3</v>
      </c>
      <c r="T507" s="20">
        <f>+J506/J507-1</f>
        <v>1.3869401692152561E-3</v>
      </c>
      <c r="U507" s="14" t="s">
        <v>9</v>
      </c>
      <c r="V507" s="12">
        <f>+L507-AVERAGE(L$3:L$874)</f>
        <v>1.918767747174221E-3</v>
      </c>
      <c r="W507" s="12">
        <f>+M507-AVERAGE(M$3:M$874)</f>
        <v>5.0434322984954771E-3</v>
      </c>
      <c r="X507" s="12">
        <f>+N507-AVERAGE(N$3:N$874)</f>
        <v>2.0856852388782526E-2</v>
      </c>
      <c r="Y507" s="12">
        <f>+O507-AVERAGE(O$3:O$874)</f>
        <v>1.0395661029763581E-2</v>
      </c>
      <c r="Z507" s="12">
        <f>+P507-AVERAGE(P$3:P$874)</f>
        <v>2.713994149829731E-3</v>
      </c>
      <c r="AA507" s="12">
        <f>+Q507-AVERAGE(Q$3:Q$874)</f>
        <v>6.2006307236170928E-3</v>
      </c>
      <c r="AB507" s="12">
        <f>+R507-AVERAGE(R$3:R$874)</f>
        <v>-6.689201712822406E-4</v>
      </c>
      <c r="AC507" s="12">
        <f>+S507-AVERAGE(S$3:S$874)</f>
        <v>6.4876590374271757E-3</v>
      </c>
      <c r="AD507" s="12">
        <f t="shared" si="8"/>
        <v>1.3828782214649182E-3</v>
      </c>
    </row>
    <row r="508" spans="1:30" x14ac:dyDescent="0.25">
      <c r="A508" s="11">
        <v>42746</v>
      </c>
      <c r="B508" s="13">
        <v>671.28</v>
      </c>
      <c r="C508" s="10">
        <v>472.59699999999998</v>
      </c>
      <c r="D508" s="10">
        <v>30.644500000000001</v>
      </c>
      <c r="E508" s="10">
        <v>0.22539999999999999</v>
      </c>
      <c r="F508" s="15">
        <v>508.3476</v>
      </c>
      <c r="G508" s="10">
        <v>48.74</v>
      </c>
      <c r="H508" s="10">
        <v>498.50799999999998</v>
      </c>
      <c r="I508" s="10">
        <v>2.3031000000000001</v>
      </c>
      <c r="J508" s="10">
        <v>162.11033</v>
      </c>
      <c r="K508" s="14" t="s">
        <v>9</v>
      </c>
      <c r="L508" s="20">
        <f>+B507/B508-1</f>
        <v>-1.5492789893933878E-3</v>
      </c>
      <c r="M508" s="20">
        <f>+C507/C508-1</f>
        <v>-8.9173227929927323E-3</v>
      </c>
      <c r="N508" s="20">
        <f>+D507/D508-1</f>
        <v>3.1947005172217047E-3</v>
      </c>
      <c r="O508" s="20">
        <f>+E507/E508-1</f>
        <v>6.2111801242237252E-3</v>
      </c>
      <c r="P508" s="20">
        <f>+F507/F508-1</f>
        <v>-3.8591703786936549E-3</v>
      </c>
      <c r="Q508" s="20">
        <f>+G507/G508-1</f>
        <v>8.2068116536726521E-4</v>
      </c>
      <c r="R508" s="20">
        <f>+H507/H508-1</f>
        <v>-9.446388021857155E-3</v>
      </c>
      <c r="S508" s="20">
        <f>+I507/I508-1</f>
        <v>-6.9037384394946555E-3</v>
      </c>
      <c r="T508" s="20">
        <f>+J507/J508-1</f>
        <v>-2.3453779904094585E-3</v>
      </c>
      <c r="U508" s="14" t="s">
        <v>9</v>
      </c>
      <c r="V508" s="12">
        <f>+L508-AVERAGE(L$3:L$874)</f>
        <v>-1.4805947943795977E-3</v>
      </c>
      <c r="W508" s="12">
        <f>+M508-AVERAGE(M$3:M$874)</f>
        <v>-9.0177610943293785E-3</v>
      </c>
      <c r="X508" s="12">
        <f>+N508-AVERAGE(N$3:N$874)</f>
        <v>2.9081158288729414E-3</v>
      </c>
      <c r="Y508" s="12">
        <f>+O508-AVERAGE(O$3:O$874)</f>
        <v>6.0248305719768358E-3</v>
      </c>
      <c r="Z508" s="12">
        <f>+P508-AVERAGE(P$3:P$874)</f>
        <v>-3.9304044086430328E-3</v>
      </c>
      <c r="AA508" s="12">
        <f>+Q508-AVERAGE(Q$3:Q$874)</f>
        <v>6.6624833834882664E-4</v>
      </c>
      <c r="AB508" s="12">
        <f>+R508-AVERAGE(R$3:R$874)</f>
        <v>-9.4903574287695368E-3</v>
      </c>
      <c r="AC508" s="12">
        <f>+S508-AVERAGE(S$3:S$874)</f>
        <v>-6.9305949669501744E-3</v>
      </c>
      <c r="AD508" s="12">
        <f t="shared" si="8"/>
        <v>-2.3494399381597964E-3</v>
      </c>
    </row>
    <row r="509" spans="1:30" x14ac:dyDescent="0.25">
      <c r="A509" s="11">
        <v>42747</v>
      </c>
      <c r="B509" s="13">
        <v>663.01</v>
      </c>
      <c r="C509" s="10">
        <v>469.86919999999998</v>
      </c>
      <c r="D509" s="10">
        <v>30.3704</v>
      </c>
      <c r="E509" s="10">
        <v>0.2263</v>
      </c>
      <c r="F509" s="15">
        <v>503.40649999999999</v>
      </c>
      <c r="G509" s="10">
        <v>48.99</v>
      </c>
      <c r="H509" s="10">
        <v>495.23450000000003</v>
      </c>
      <c r="I509" s="10">
        <v>2.2843</v>
      </c>
      <c r="J509" s="10">
        <v>160.60581999999999</v>
      </c>
      <c r="K509" s="14" t="s">
        <v>9</v>
      </c>
      <c r="L509" s="20">
        <f>+B508/B509-1</f>
        <v>1.2473416690547579E-2</v>
      </c>
      <c r="M509" s="20">
        <f>+C508/C509-1</f>
        <v>5.8054454303453351E-3</v>
      </c>
      <c r="N509" s="20">
        <f>+D508/D509-1</f>
        <v>9.0252350973316631E-3</v>
      </c>
      <c r="O509" s="20">
        <f>+E508/E509-1</f>
        <v>-3.9770216526734403E-3</v>
      </c>
      <c r="P509" s="20">
        <f>+F508/F509-1</f>
        <v>9.8153281691832905E-3</v>
      </c>
      <c r="Q509" s="20">
        <f>+G508/G509-1</f>
        <v>-5.1030822616860982E-3</v>
      </c>
      <c r="R509" s="20">
        <f>+H508/H509-1</f>
        <v>6.6099999091338013E-3</v>
      </c>
      <c r="S509" s="20">
        <f>+I508/I509-1</f>
        <v>8.2300923696538852E-3</v>
      </c>
      <c r="T509" s="20">
        <f>+J508/J509-1</f>
        <v>9.3677178074866863E-3</v>
      </c>
      <c r="U509" s="14" t="s">
        <v>9</v>
      </c>
      <c r="V509" s="12">
        <f>+L509-AVERAGE(L$3:L$874)</f>
        <v>1.2542100885561368E-2</v>
      </c>
      <c r="W509" s="12">
        <f>+M509-AVERAGE(M$3:M$874)</f>
        <v>5.7050071290086889E-3</v>
      </c>
      <c r="X509" s="12">
        <f>+N509-AVERAGE(N$3:N$874)</f>
        <v>8.7386504089829002E-3</v>
      </c>
      <c r="Y509" s="12">
        <f>+O509-AVERAGE(O$3:O$874)</f>
        <v>-4.1633712049203297E-3</v>
      </c>
      <c r="Z509" s="12">
        <f>+P509-AVERAGE(P$3:P$874)</f>
        <v>9.7440941392339126E-3</v>
      </c>
      <c r="AA509" s="12">
        <f>+Q509-AVERAGE(Q$3:Q$874)</f>
        <v>-5.2575150887045367E-3</v>
      </c>
      <c r="AB509" s="12">
        <f>+R509-AVERAGE(R$3:R$874)</f>
        <v>6.5660305022214186E-3</v>
      </c>
      <c r="AC509" s="12">
        <f>+S509-AVERAGE(S$3:S$874)</f>
        <v>8.2032358421983663E-3</v>
      </c>
      <c r="AD509" s="12">
        <f t="shared" si="8"/>
        <v>9.3636558597363483E-3</v>
      </c>
    </row>
    <row r="510" spans="1:30" x14ac:dyDescent="0.25">
      <c r="A510" s="11">
        <v>42753</v>
      </c>
      <c r="B510" s="13">
        <v>659.07</v>
      </c>
      <c r="C510" s="10">
        <v>469.73419999999999</v>
      </c>
      <c r="D510" s="10">
        <v>30.044699999999999</v>
      </c>
      <c r="E510" s="10">
        <v>0.22459999999999999</v>
      </c>
      <c r="F510" s="15">
        <v>496.87279999999998</v>
      </c>
      <c r="G510" s="10">
        <v>48.37</v>
      </c>
      <c r="H510" s="10">
        <v>494.89060000000001</v>
      </c>
      <c r="I510" s="10">
        <v>2.2774999999999999</v>
      </c>
      <c r="J510" s="10">
        <v>160.58902</v>
      </c>
      <c r="K510" s="14" t="s">
        <v>9</v>
      </c>
      <c r="L510" s="20">
        <f>+B509/B510-1</f>
        <v>5.9781206852078661E-3</v>
      </c>
      <c r="M510" s="20">
        <f>+C509/C510-1</f>
        <v>2.8739657448828559E-4</v>
      </c>
      <c r="N510" s="20">
        <f>+D509/D510-1</f>
        <v>1.084051430035915E-2</v>
      </c>
      <c r="O510" s="20">
        <f>+E509/E510-1</f>
        <v>7.5690115761353205E-3</v>
      </c>
      <c r="P510" s="20">
        <f>+F509/F510-1</f>
        <v>1.3149643127979616E-2</v>
      </c>
      <c r="Q510" s="20">
        <f>+G509/G510-1</f>
        <v>1.2817862311350181E-2</v>
      </c>
      <c r="R510" s="20">
        <f>+H509/H510-1</f>
        <v>6.9490105489977694E-4</v>
      </c>
      <c r="S510" s="20">
        <f>+I509/I510-1</f>
        <v>2.9857299670692505E-3</v>
      </c>
      <c r="T510" s="20">
        <f>+J509/J510-1</f>
        <v>1.0461487342028342E-4</v>
      </c>
      <c r="U510" s="14" t="s">
        <v>9</v>
      </c>
      <c r="V510" s="12">
        <f>+L510-AVERAGE(L$3:L$874)</f>
        <v>6.0468048802216562E-3</v>
      </c>
      <c r="W510" s="12">
        <f>+M510-AVERAGE(M$3:M$874)</f>
        <v>1.8695827315163912E-4</v>
      </c>
      <c r="X510" s="12">
        <f>+N510-AVERAGE(N$3:N$874)</f>
        <v>1.0553929612010387E-2</v>
      </c>
      <c r="Y510" s="12">
        <f>+O510-AVERAGE(O$3:O$874)</f>
        <v>7.3826620238884311E-3</v>
      </c>
      <c r="Z510" s="12">
        <f>+P510-AVERAGE(P$3:P$874)</f>
        <v>1.3078409098030238E-2</v>
      </c>
      <c r="AA510" s="12">
        <f>+Q510-AVERAGE(Q$3:Q$874)</f>
        <v>1.2663429484331742E-2</v>
      </c>
      <c r="AB510" s="12">
        <f>+R510-AVERAGE(R$3:R$874)</f>
        <v>6.5093164798739453E-4</v>
      </c>
      <c r="AC510" s="12">
        <f>+S510-AVERAGE(S$3:S$874)</f>
        <v>2.958873439613732E-3</v>
      </c>
      <c r="AD510" s="12">
        <f t="shared" si="8"/>
        <v>1.0055292566994544E-4</v>
      </c>
    </row>
    <row r="511" spans="1:30" x14ac:dyDescent="0.25">
      <c r="A511" s="11">
        <v>42754</v>
      </c>
      <c r="B511" s="13">
        <v>660.04</v>
      </c>
      <c r="C511" s="10">
        <v>475.06610000000001</v>
      </c>
      <c r="D511" s="10">
        <v>30.100200000000001</v>
      </c>
      <c r="E511" s="10">
        <v>0.22439999999999999</v>
      </c>
      <c r="F511" s="15">
        <v>496.10129999999998</v>
      </c>
      <c r="G511" s="10">
        <v>48.71</v>
      </c>
      <c r="H511" s="10">
        <v>499.62619999999998</v>
      </c>
      <c r="I511" s="10">
        <v>2.2824</v>
      </c>
      <c r="J511" s="10">
        <v>161.15172000000001</v>
      </c>
      <c r="K511" s="14" t="s">
        <v>9</v>
      </c>
      <c r="L511" s="20">
        <f>+B510/B511-1</f>
        <v>-1.4696079025512399E-3</v>
      </c>
      <c r="M511" s="20">
        <f>+C510/C511-1</f>
        <v>-1.1223490794228463E-2</v>
      </c>
      <c r="N511" s="20">
        <f>+D510/D511-1</f>
        <v>-1.8438415691590659E-3</v>
      </c>
      <c r="O511" s="20">
        <f>+E510/E511-1</f>
        <v>8.9126559714802767E-4</v>
      </c>
      <c r="P511" s="20">
        <f>+F510/F511-1</f>
        <v>1.5551259389967598E-3</v>
      </c>
      <c r="Q511" s="20">
        <f>+G510/G511-1</f>
        <v>-6.9800862245945616E-3</v>
      </c>
      <c r="R511" s="20">
        <f>+H510/H511-1</f>
        <v>-9.4782859665886177E-3</v>
      </c>
      <c r="S511" s="20">
        <f>+I510/I511-1</f>
        <v>-2.1468629512794157E-3</v>
      </c>
      <c r="T511" s="20">
        <f>+J510/J511-1</f>
        <v>-3.4917405783817523E-3</v>
      </c>
      <c r="U511" s="14" t="s">
        <v>9</v>
      </c>
      <c r="V511" s="12">
        <f>+L511-AVERAGE(L$3:L$874)</f>
        <v>-1.4009237075374497E-3</v>
      </c>
      <c r="W511" s="12">
        <f>+M511-AVERAGE(M$3:M$874)</f>
        <v>-1.132392909556511E-2</v>
      </c>
      <c r="X511" s="12">
        <f>+N511-AVERAGE(N$3:N$874)</f>
        <v>-2.1304262575078292E-3</v>
      </c>
      <c r="Y511" s="12">
        <f>+O511-AVERAGE(O$3:O$874)</f>
        <v>7.0491604490113824E-4</v>
      </c>
      <c r="Z511" s="12">
        <f>+P511-AVERAGE(P$3:P$874)</f>
        <v>1.4838919090473816E-3</v>
      </c>
      <c r="AA511" s="12">
        <f>+Q511-AVERAGE(Q$3:Q$874)</f>
        <v>-7.1345190516130001E-3</v>
      </c>
      <c r="AB511" s="12">
        <f>+R511-AVERAGE(R$3:R$874)</f>
        <v>-9.5222553735009995E-3</v>
      </c>
      <c r="AC511" s="12">
        <f>+S511-AVERAGE(S$3:S$874)</f>
        <v>-2.1737194787349342E-3</v>
      </c>
      <c r="AD511" s="12">
        <f t="shared" si="8"/>
        <v>-3.4958025261320903E-3</v>
      </c>
    </row>
    <row r="512" spans="1:30" x14ac:dyDescent="0.25">
      <c r="A512" s="11">
        <v>42755</v>
      </c>
      <c r="B512" s="13">
        <v>656.91</v>
      </c>
      <c r="C512" s="10">
        <v>471.11810000000003</v>
      </c>
      <c r="D512" s="10">
        <v>30.439299999999999</v>
      </c>
      <c r="E512" s="10">
        <v>0.22489999999999999</v>
      </c>
      <c r="F512" s="15">
        <v>493.33519999999999</v>
      </c>
      <c r="G512" s="10">
        <v>48.34</v>
      </c>
      <c r="H512" s="10">
        <v>496.5872</v>
      </c>
      <c r="I512" s="10">
        <v>2.2720000000000002</v>
      </c>
      <c r="J512" s="10">
        <v>161.03182000000001</v>
      </c>
      <c r="K512" s="14" t="s">
        <v>9</v>
      </c>
      <c r="L512" s="20">
        <f>+B511/B512-1</f>
        <v>4.7647318506340852E-3</v>
      </c>
      <c r="M512" s="20">
        <f>+C511/C512-1</f>
        <v>8.3800643617810699E-3</v>
      </c>
      <c r="N512" s="20">
        <f>+D511/D512-1</f>
        <v>-1.1140203618348554E-2</v>
      </c>
      <c r="O512" s="20">
        <f>+E511/E512-1</f>
        <v>-2.2232103156958338E-3</v>
      </c>
      <c r="P512" s="20">
        <f>+F511/F512-1</f>
        <v>5.6069382440173676E-3</v>
      </c>
      <c r="Q512" s="20">
        <f>+G511/G512-1</f>
        <v>7.6541166735621946E-3</v>
      </c>
      <c r="R512" s="20">
        <f>+H511/H512-1</f>
        <v>6.1197711096863117E-3</v>
      </c>
      <c r="S512" s="20">
        <f>+I511/I512-1</f>
        <v>4.5774647887322217E-3</v>
      </c>
      <c r="T512" s="20">
        <f>+J511/J512-1</f>
        <v>7.4457333960453731E-4</v>
      </c>
      <c r="U512" s="14" t="s">
        <v>9</v>
      </c>
      <c r="V512" s="12">
        <f>+L512-AVERAGE(L$3:L$874)</f>
        <v>4.8334160456478753E-3</v>
      </c>
      <c r="W512" s="12">
        <f>+M512-AVERAGE(M$3:M$874)</f>
        <v>8.2796260604444238E-3</v>
      </c>
      <c r="X512" s="12">
        <f>+N512-AVERAGE(N$3:N$874)</f>
        <v>-1.1426788306697317E-2</v>
      </c>
      <c r="Y512" s="12">
        <f>+O512-AVERAGE(O$3:O$874)</f>
        <v>-2.4095598679427233E-3</v>
      </c>
      <c r="Z512" s="12">
        <f>+P512-AVERAGE(P$3:P$874)</f>
        <v>5.5357042140679897E-3</v>
      </c>
      <c r="AA512" s="12">
        <f>+Q512-AVERAGE(Q$3:Q$874)</f>
        <v>7.4996838465437561E-3</v>
      </c>
      <c r="AB512" s="12">
        <f>+R512-AVERAGE(R$3:R$874)</f>
        <v>6.0758017027739289E-3</v>
      </c>
      <c r="AC512" s="12">
        <f>+S512-AVERAGE(S$3:S$874)</f>
        <v>4.5506082612767028E-3</v>
      </c>
      <c r="AD512" s="12">
        <f t="shared" si="8"/>
        <v>7.4051139185419938E-4</v>
      </c>
    </row>
    <row r="513" spans="1:30" x14ac:dyDescent="0.25">
      <c r="A513" s="11">
        <v>42758</v>
      </c>
      <c r="B513" s="13">
        <v>653.72</v>
      </c>
      <c r="C513" s="10">
        <v>472.4846</v>
      </c>
      <c r="D513" s="10">
        <v>30.5442</v>
      </c>
      <c r="E513" s="10">
        <v>0.2228</v>
      </c>
      <c r="F513" s="15">
        <v>493.43959999999998</v>
      </c>
      <c r="G513" s="10">
        <v>48.45</v>
      </c>
      <c r="H513" s="10">
        <v>495.22680000000003</v>
      </c>
      <c r="I513" s="10">
        <v>2.2650000000000001</v>
      </c>
      <c r="J513" s="10">
        <v>160.85500999999999</v>
      </c>
      <c r="K513" s="14" t="s">
        <v>9</v>
      </c>
      <c r="L513" s="20">
        <f>+B512/B513-1</f>
        <v>4.8797650370189238E-3</v>
      </c>
      <c r="M513" s="20">
        <f>+C512/C513-1</f>
        <v>-2.8921577549828603E-3</v>
      </c>
      <c r="N513" s="20">
        <f>+D512/D513-1</f>
        <v>-3.4343672448452489E-3</v>
      </c>
      <c r="O513" s="20">
        <f>+E512/E513-1</f>
        <v>9.4254937163373853E-3</v>
      </c>
      <c r="P513" s="20">
        <f>+F512/F513-1</f>
        <v>-2.1157604699739707E-4</v>
      </c>
      <c r="Q513" s="20">
        <f>+G512/G513-1</f>
        <v>-2.2703818369452788E-3</v>
      </c>
      <c r="R513" s="20">
        <f>+H512/H513-1</f>
        <v>2.7470241917439964E-3</v>
      </c>
      <c r="S513" s="20">
        <f>+I512/I513-1</f>
        <v>3.090507726269287E-3</v>
      </c>
      <c r="T513" s="20">
        <f>+J512/J513-1</f>
        <v>1.0991886419950969E-3</v>
      </c>
      <c r="U513" s="14" t="s">
        <v>9</v>
      </c>
      <c r="V513" s="12">
        <f>+L513-AVERAGE(L$3:L$874)</f>
        <v>4.948449232032714E-3</v>
      </c>
      <c r="W513" s="12">
        <f>+M513-AVERAGE(M$3:M$874)</f>
        <v>-2.9925960563195069E-3</v>
      </c>
      <c r="X513" s="12">
        <f>+N513-AVERAGE(N$3:N$874)</f>
        <v>-3.7209519331940122E-3</v>
      </c>
      <c r="Y513" s="12">
        <f>+O513-AVERAGE(O$3:O$874)</f>
        <v>9.2391441640904959E-3</v>
      </c>
      <c r="Z513" s="12">
        <f>+P513-AVERAGE(P$3:P$874)</f>
        <v>-2.8281007694677522E-4</v>
      </c>
      <c r="AA513" s="12">
        <f>+Q513-AVERAGE(Q$3:Q$874)</f>
        <v>-2.4248146639637173E-3</v>
      </c>
      <c r="AB513" s="12">
        <f>+R513-AVERAGE(R$3:R$874)</f>
        <v>2.7030547848316141E-3</v>
      </c>
      <c r="AC513" s="12">
        <f>+S513-AVERAGE(S$3:S$874)</f>
        <v>3.0636511988137685E-3</v>
      </c>
      <c r="AD513" s="12">
        <f t="shared" si="8"/>
        <v>1.095126694244759E-3</v>
      </c>
    </row>
    <row r="514" spans="1:30" x14ac:dyDescent="0.25">
      <c r="A514" s="11">
        <v>42759</v>
      </c>
      <c r="B514" s="13">
        <v>651.78</v>
      </c>
      <c r="C514" s="10">
        <v>472.97230000000002</v>
      </c>
      <c r="D514" s="10">
        <v>30.3124</v>
      </c>
      <c r="E514" s="10">
        <v>0.22259999999999999</v>
      </c>
      <c r="F514" s="15">
        <v>495.92099999999999</v>
      </c>
      <c r="G514" s="10">
        <v>48.76</v>
      </c>
      <c r="H514" s="10">
        <v>494.78410000000002</v>
      </c>
      <c r="I514" s="10">
        <v>2.2555999999999998</v>
      </c>
      <c r="J514" s="10">
        <v>160.19252</v>
      </c>
      <c r="K514" s="14" t="s">
        <v>9</v>
      </c>
      <c r="L514" s="20">
        <f>+B513/B514-1</f>
        <v>2.9764644511953708E-3</v>
      </c>
      <c r="M514" s="20">
        <f>+C513/C514-1</f>
        <v>-1.0311386100201325E-3</v>
      </c>
      <c r="N514" s="20">
        <f>+D513/D514-1</f>
        <v>7.6470355366120568E-3</v>
      </c>
      <c r="O514" s="20">
        <f>+E513/E514-1</f>
        <v>8.9847259658593082E-4</v>
      </c>
      <c r="P514" s="20">
        <f>+F513/F514-1</f>
        <v>-5.0036195281103479E-3</v>
      </c>
      <c r="Q514" s="20">
        <f>+G513/G514-1</f>
        <v>-6.3576702214929171E-3</v>
      </c>
      <c r="R514" s="20">
        <f>+H513/H514-1</f>
        <v>8.9473368283266019E-4</v>
      </c>
      <c r="S514" s="20">
        <f>+I513/I514-1</f>
        <v>4.1674055683633693E-3</v>
      </c>
      <c r="T514" s="20">
        <f>+J513/J514-1</f>
        <v>4.1355863557175354E-3</v>
      </c>
      <c r="U514" s="14" t="s">
        <v>9</v>
      </c>
      <c r="V514" s="12">
        <f>+L514-AVERAGE(L$3:L$874)</f>
        <v>3.045148646209161E-3</v>
      </c>
      <c r="W514" s="12">
        <f>+M514-AVERAGE(M$3:M$874)</f>
        <v>-1.1315769113567789E-3</v>
      </c>
      <c r="X514" s="12">
        <f>+N514-AVERAGE(N$3:N$874)</f>
        <v>7.3604508482632931E-3</v>
      </c>
      <c r="Y514" s="12">
        <f>+O514-AVERAGE(O$3:O$874)</f>
        <v>7.1212304433904139E-4</v>
      </c>
      <c r="Z514" s="12">
        <f>+P514-AVERAGE(P$3:P$874)</f>
        <v>-5.0748535580597259E-3</v>
      </c>
      <c r="AA514" s="12">
        <f>+Q514-AVERAGE(Q$3:Q$874)</f>
        <v>-6.5121030485113555E-3</v>
      </c>
      <c r="AB514" s="12">
        <f>+R514-AVERAGE(R$3:R$874)</f>
        <v>8.5076427592027778E-4</v>
      </c>
      <c r="AC514" s="12">
        <f>+S514-AVERAGE(S$3:S$874)</f>
        <v>4.1405490409078503E-3</v>
      </c>
      <c r="AD514" s="12">
        <f t="shared" si="8"/>
        <v>4.1315244079671975E-3</v>
      </c>
    </row>
    <row r="515" spans="1:30" x14ac:dyDescent="0.25">
      <c r="A515" s="11">
        <v>42760</v>
      </c>
      <c r="B515" s="13">
        <v>649.16</v>
      </c>
      <c r="C515" s="10">
        <v>473.24040000000002</v>
      </c>
      <c r="D515" s="10">
        <v>30.776800000000001</v>
      </c>
      <c r="E515" s="10">
        <v>0.22170000000000001</v>
      </c>
      <c r="F515" s="15">
        <v>496.1266</v>
      </c>
      <c r="G515" s="10">
        <v>49</v>
      </c>
      <c r="H515" s="10">
        <v>491.08199999999999</v>
      </c>
      <c r="I515" s="10">
        <v>2.2486000000000002</v>
      </c>
      <c r="J515" s="10">
        <v>160.10682</v>
      </c>
      <c r="K515" s="14" t="s">
        <v>9</v>
      </c>
      <c r="L515" s="20">
        <f>+B514/B515-1</f>
        <v>4.0359849651858681E-3</v>
      </c>
      <c r="M515" s="20">
        <f>+C514/C515-1</f>
        <v>-5.665196800611616E-4</v>
      </c>
      <c r="N515" s="20">
        <f>+D514/D515-1</f>
        <v>-1.5089288035143422E-2</v>
      </c>
      <c r="O515" s="20">
        <f>+E514/E515-1</f>
        <v>4.0595399188090298E-3</v>
      </c>
      <c r="P515" s="20">
        <f>+F514/F515-1</f>
        <v>-4.1441035413136706E-4</v>
      </c>
      <c r="Q515" s="20">
        <f>+G514/G515-1</f>
        <v>-4.8979591836735281E-3</v>
      </c>
      <c r="R515" s="20">
        <f>+H514/H515-1</f>
        <v>7.5386595314022031E-3</v>
      </c>
      <c r="S515" s="20">
        <f>+I514/I515-1</f>
        <v>3.1130481188292869E-3</v>
      </c>
      <c r="T515" s="20">
        <f>+J514/J515-1</f>
        <v>5.352676419405622E-4</v>
      </c>
      <c r="U515" s="14" t="s">
        <v>9</v>
      </c>
      <c r="V515" s="12">
        <f>+L515-AVERAGE(L$3:L$874)</f>
        <v>4.1046691601996583E-3</v>
      </c>
      <c r="W515" s="12">
        <f>+M515-AVERAGE(M$3:M$874)</f>
        <v>-6.669579813978081E-4</v>
      </c>
      <c r="X515" s="12">
        <f>+N515-AVERAGE(N$3:N$874)</f>
        <v>-1.5375872723492185E-2</v>
      </c>
      <c r="Y515" s="12">
        <f>+O515-AVERAGE(O$3:O$874)</f>
        <v>3.8731903665621403E-3</v>
      </c>
      <c r="Z515" s="12">
        <f>+P515-AVERAGE(P$3:P$874)</f>
        <v>-4.8564438408074521E-4</v>
      </c>
      <c r="AA515" s="12">
        <f>+Q515-AVERAGE(Q$3:Q$874)</f>
        <v>-5.0523920106919666E-3</v>
      </c>
      <c r="AB515" s="12">
        <f>+R515-AVERAGE(R$3:R$874)</f>
        <v>7.4946901244898204E-3</v>
      </c>
      <c r="AC515" s="12">
        <f>+S515-AVERAGE(S$3:S$874)</f>
        <v>3.0861915913737684E-3</v>
      </c>
      <c r="AD515" s="12">
        <f t="shared" si="8"/>
        <v>5.3120569419022427E-4</v>
      </c>
    </row>
    <row r="516" spans="1:30" x14ac:dyDescent="0.25">
      <c r="A516" s="11">
        <v>42761</v>
      </c>
      <c r="B516" s="13">
        <v>650.16</v>
      </c>
      <c r="C516" s="10">
        <v>471.64819999999997</v>
      </c>
      <c r="D516" s="10">
        <v>30.696100000000001</v>
      </c>
      <c r="E516" s="10">
        <v>0.22140000000000001</v>
      </c>
      <c r="F516" s="15">
        <v>497.08879999999999</v>
      </c>
      <c r="G516" s="10">
        <v>48.73</v>
      </c>
      <c r="H516" s="10">
        <v>490.45170000000002</v>
      </c>
      <c r="I516" s="10">
        <v>2.2359</v>
      </c>
      <c r="J516" s="10">
        <v>159.97342</v>
      </c>
      <c r="K516" s="14" t="s">
        <v>9</v>
      </c>
      <c r="L516" s="20">
        <f>+B515/B516-1</f>
        <v>-1.538082933431717E-3</v>
      </c>
      <c r="M516" s="20">
        <f>+C515/C516-1</f>
        <v>3.3758212158978562E-3</v>
      </c>
      <c r="N516" s="20">
        <f>+D515/D516-1</f>
        <v>2.6289984721186155E-3</v>
      </c>
      <c r="O516" s="20">
        <f>+E515/E516-1</f>
        <v>1.3550135501354532E-3</v>
      </c>
      <c r="P516" s="20">
        <f>+F515/F516-1</f>
        <v>-1.9356702464429221E-3</v>
      </c>
      <c r="Q516" s="20">
        <f>+G515/G516-1</f>
        <v>5.5407346603735252E-3</v>
      </c>
      <c r="R516" s="20">
        <f>+H515/H516-1</f>
        <v>1.2851418396551129E-3</v>
      </c>
      <c r="S516" s="20">
        <f>+I515/I516-1</f>
        <v>5.680039357753186E-3</v>
      </c>
      <c r="T516" s="20">
        <f>+J515/J516-1</f>
        <v>8.3388852973187433E-4</v>
      </c>
      <c r="U516" s="14" t="s">
        <v>9</v>
      </c>
      <c r="V516" s="12">
        <f>+L516-AVERAGE(L$3:L$874)</f>
        <v>-1.4693987384179269E-3</v>
      </c>
      <c r="W516" s="12">
        <f>+M516-AVERAGE(M$3:M$874)</f>
        <v>3.2753829145612096E-3</v>
      </c>
      <c r="X516" s="12">
        <f>+N516-AVERAGE(N$3:N$874)</f>
        <v>2.3424137837698522E-3</v>
      </c>
      <c r="Y516" s="12">
        <f>+O516-AVERAGE(O$3:O$874)</f>
        <v>1.1686639978885638E-3</v>
      </c>
      <c r="Z516" s="12">
        <f>+P516-AVERAGE(P$3:P$874)</f>
        <v>-2.0069042763923E-3</v>
      </c>
      <c r="AA516" s="12">
        <f>+Q516-AVERAGE(Q$3:Q$874)</f>
        <v>5.3863018333550868E-3</v>
      </c>
      <c r="AB516" s="12">
        <f>+R516-AVERAGE(R$3:R$874)</f>
        <v>1.2411724327427303E-3</v>
      </c>
      <c r="AC516" s="12">
        <f>+S516-AVERAGE(S$3:S$874)</f>
        <v>5.6531828302976671E-3</v>
      </c>
      <c r="AD516" s="12">
        <f t="shared" ref="AD516:AD579" si="9">+T516-AVERAGE(T$3:T$874)</f>
        <v>8.298265819815364E-4</v>
      </c>
    </row>
    <row r="517" spans="1:30" x14ac:dyDescent="0.25">
      <c r="A517" s="11">
        <v>42762</v>
      </c>
      <c r="B517" s="13">
        <v>651.02</v>
      </c>
      <c r="C517" s="10">
        <v>473.04640000000001</v>
      </c>
      <c r="D517" s="10">
        <v>31.173200000000001</v>
      </c>
      <c r="E517" s="10">
        <v>0.222</v>
      </c>
      <c r="F517" s="15">
        <v>495.07889999999998</v>
      </c>
      <c r="G517" s="10">
        <v>48.34</v>
      </c>
      <c r="H517" s="10">
        <v>491.54489999999998</v>
      </c>
      <c r="I517" s="10">
        <v>2.2385999999999999</v>
      </c>
      <c r="J517" s="10">
        <v>160.67392000000001</v>
      </c>
      <c r="K517" s="14" t="s">
        <v>9</v>
      </c>
      <c r="L517" s="20">
        <f>+B516/B517-1</f>
        <v>-1.3210039630119352E-3</v>
      </c>
      <c r="M517" s="20">
        <f>+C516/C517-1</f>
        <v>-2.9557354204577946E-3</v>
      </c>
      <c r="N517" s="20">
        <f>+D516/D517-1</f>
        <v>-1.5304813108695914E-2</v>
      </c>
      <c r="O517" s="20">
        <f>+E516/E517-1</f>
        <v>-2.7027027027026751E-3</v>
      </c>
      <c r="P517" s="20">
        <f>+F516/F517-1</f>
        <v>4.059756939752468E-3</v>
      </c>
      <c r="Q517" s="20">
        <f>+G516/G517-1</f>
        <v>8.0678527099709019E-3</v>
      </c>
      <c r="R517" s="20">
        <f>+H516/H517-1</f>
        <v>-2.2240084273074112E-3</v>
      </c>
      <c r="S517" s="20">
        <f>+I516/I517-1</f>
        <v>-1.206110962208462E-3</v>
      </c>
      <c r="T517" s="20">
        <f>+J516/J517-1</f>
        <v>-4.3597616837879327E-3</v>
      </c>
      <c r="U517" s="14" t="s">
        <v>9</v>
      </c>
      <c r="V517" s="12">
        <f>+L517-AVERAGE(L$3:L$874)</f>
        <v>-1.2523197679981451E-3</v>
      </c>
      <c r="W517" s="12">
        <f>+M517-AVERAGE(M$3:M$874)</f>
        <v>-3.0561737217944412E-3</v>
      </c>
      <c r="X517" s="12">
        <f>+N517-AVERAGE(N$3:N$874)</f>
        <v>-1.5591397797044677E-2</v>
      </c>
      <c r="Y517" s="12">
        <f>+O517-AVERAGE(O$3:O$874)</f>
        <v>-2.8890522549495645E-3</v>
      </c>
      <c r="Z517" s="12">
        <f>+P517-AVERAGE(P$3:P$874)</f>
        <v>3.9885229098030901E-3</v>
      </c>
      <c r="AA517" s="12">
        <f>+Q517-AVERAGE(Q$3:Q$874)</f>
        <v>7.9134198829524625E-3</v>
      </c>
      <c r="AB517" s="12">
        <f>+R517-AVERAGE(R$3:R$874)</f>
        <v>-2.2679778342197935E-3</v>
      </c>
      <c r="AC517" s="12">
        <f>+S517-AVERAGE(S$3:S$874)</f>
        <v>-1.2329674896639808E-3</v>
      </c>
      <c r="AD517" s="12">
        <f t="shared" si="9"/>
        <v>-4.3638236315382706E-3</v>
      </c>
    </row>
    <row r="518" spans="1:30" x14ac:dyDescent="0.25">
      <c r="A518" s="11">
        <v>42765</v>
      </c>
      <c r="B518" s="13">
        <v>648.35</v>
      </c>
      <c r="C518" s="10">
        <v>471.8802</v>
      </c>
      <c r="D518" s="10">
        <v>31.150400000000001</v>
      </c>
      <c r="E518" s="10">
        <v>0.22109999999999999</v>
      </c>
      <c r="F518" s="15">
        <v>493.67720000000003</v>
      </c>
      <c r="G518" s="10">
        <v>47.94</v>
      </c>
      <c r="H518" s="10">
        <v>489.30290000000002</v>
      </c>
      <c r="I518" s="10">
        <v>2.2332000000000001</v>
      </c>
      <c r="J518" s="10">
        <v>159.81442999999999</v>
      </c>
      <c r="K518" s="14" t="s">
        <v>9</v>
      </c>
      <c r="L518" s="20">
        <f>+B517/B518-1</f>
        <v>4.11814606308325E-3</v>
      </c>
      <c r="M518" s="20">
        <f>+C517/C518-1</f>
        <v>2.4713899841528608E-3</v>
      </c>
      <c r="N518" s="20">
        <f>+D517/D518-1</f>
        <v>7.3193281627204065E-4</v>
      </c>
      <c r="O518" s="20">
        <f>+E517/E518-1</f>
        <v>4.070556309362372E-3</v>
      </c>
      <c r="P518" s="20">
        <f>+F517/F518-1</f>
        <v>2.8393047116617165E-3</v>
      </c>
      <c r="Q518" s="20">
        <f>+G517/G518-1</f>
        <v>8.3437630371299143E-3</v>
      </c>
      <c r="R518" s="20">
        <f>+H517/H518-1</f>
        <v>4.5820288414395449E-3</v>
      </c>
      <c r="S518" s="20">
        <f>+I517/I518-1</f>
        <v>2.4180548092422871E-3</v>
      </c>
      <c r="T518" s="20">
        <f>+J517/J518-1</f>
        <v>5.3780500296500833E-3</v>
      </c>
      <c r="U518" s="14" t="s">
        <v>9</v>
      </c>
      <c r="V518" s="12">
        <f>+L518-AVERAGE(L$3:L$874)</f>
        <v>4.1868302580970402E-3</v>
      </c>
      <c r="W518" s="12">
        <f>+M518-AVERAGE(M$3:M$874)</f>
        <v>2.3709516828162142E-3</v>
      </c>
      <c r="X518" s="12">
        <f>+N518-AVERAGE(N$3:N$874)</f>
        <v>4.4534812792327731E-4</v>
      </c>
      <c r="Y518" s="12">
        <f>+O518-AVERAGE(O$3:O$874)</f>
        <v>3.8842067571154826E-3</v>
      </c>
      <c r="Z518" s="12">
        <f>+P518-AVERAGE(P$3:P$874)</f>
        <v>2.7680706817123386E-3</v>
      </c>
      <c r="AA518" s="12">
        <f>+Q518-AVERAGE(Q$3:Q$874)</f>
        <v>8.189330210111475E-3</v>
      </c>
      <c r="AB518" s="12">
        <f>+R518-AVERAGE(R$3:R$874)</f>
        <v>4.5380594345271622E-3</v>
      </c>
      <c r="AC518" s="12">
        <f>+S518-AVERAGE(S$3:S$874)</f>
        <v>2.3911982817867686E-3</v>
      </c>
      <c r="AD518" s="12">
        <f t="shared" si="9"/>
        <v>5.3739880818997453E-3</v>
      </c>
    </row>
    <row r="519" spans="1:30" x14ac:dyDescent="0.25">
      <c r="A519" s="11">
        <v>42766</v>
      </c>
      <c r="B519" s="13">
        <v>647.24</v>
      </c>
      <c r="C519" s="10">
        <v>473.88580000000002</v>
      </c>
      <c r="D519" s="10">
        <v>31.1235</v>
      </c>
      <c r="E519" s="10">
        <v>0.22170000000000001</v>
      </c>
      <c r="F519" s="15">
        <v>497.51569999999998</v>
      </c>
      <c r="G519" s="10">
        <v>48.07</v>
      </c>
      <c r="H519" s="10">
        <v>491.70010000000002</v>
      </c>
      <c r="I519" s="10">
        <v>2.2587999999999999</v>
      </c>
      <c r="J519" s="10">
        <v>161.95152999999999</v>
      </c>
      <c r="K519" s="14" t="s">
        <v>9</v>
      </c>
      <c r="L519" s="20">
        <f>+B518/B519-1</f>
        <v>1.7149743526359007E-3</v>
      </c>
      <c r="M519" s="20">
        <f>+C518/C519-1</f>
        <v>-4.232243295747673E-3</v>
      </c>
      <c r="N519" s="20">
        <f>+D518/D519-1</f>
        <v>8.6429868106097096E-4</v>
      </c>
      <c r="O519" s="20">
        <f>+E518/E519-1</f>
        <v>-2.7063599458728715E-3</v>
      </c>
      <c r="P519" s="20">
        <f>+F518/F519-1</f>
        <v>-7.715334410552166E-3</v>
      </c>
      <c r="Q519" s="20">
        <f>+G518/G519-1</f>
        <v>-2.7043894320782913E-3</v>
      </c>
      <c r="R519" s="20">
        <f>+H518/H519-1</f>
        <v>-4.8753294945435011E-3</v>
      </c>
      <c r="S519" s="20">
        <f>+I518/I519-1</f>
        <v>-1.1333451390118543E-2</v>
      </c>
      <c r="T519" s="20">
        <f>+J518/J519-1</f>
        <v>-1.3195923496369555E-2</v>
      </c>
      <c r="U519" s="14" t="s">
        <v>9</v>
      </c>
      <c r="V519" s="12">
        <f>+L519-AVERAGE(L$3:L$874)</f>
        <v>1.7836585476496908E-3</v>
      </c>
      <c r="W519" s="12">
        <f>+M519-AVERAGE(M$3:M$874)</f>
        <v>-4.3326815970843192E-3</v>
      </c>
      <c r="X519" s="12">
        <f>+N519-AVERAGE(N$3:N$874)</f>
        <v>5.7771399271220767E-4</v>
      </c>
      <c r="Y519" s="12">
        <f>+O519-AVERAGE(O$3:O$874)</f>
        <v>-2.892709498119761E-3</v>
      </c>
      <c r="Z519" s="12">
        <f>+P519-AVERAGE(P$3:P$874)</f>
        <v>-7.7865684405015439E-3</v>
      </c>
      <c r="AA519" s="12">
        <f>+Q519-AVERAGE(Q$3:Q$874)</f>
        <v>-2.8588222590967298E-3</v>
      </c>
      <c r="AB519" s="12">
        <f>+R519-AVERAGE(R$3:R$874)</f>
        <v>-4.9192989014558838E-3</v>
      </c>
      <c r="AC519" s="12">
        <f>+S519-AVERAGE(S$3:S$874)</f>
        <v>-1.1360307917574062E-2</v>
      </c>
      <c r="AD519" s="12">
        <f t="shared" si="9"/>
        <v>-1.3199985444119893E-2</v>
      </c>
    </row>
    <row r="520" spans="1:30" x14ac:dyDescent="0.25">
      <c r="A520" s="11">
        <v>42767</v>
      </c>
      <c r="B520" s="13">
        <v>647.32000000000005</v>
      </c>
      <c r="C520" s="10">
        <v>470.4726</v>
      </c>
      <c r="D520" s="10">
        <v>31.206800000000001</v>
      </c>
      <c r="E520" s="10">
        <v>0.2225</v>
      </c>
      <c r="F520" s="15">
        <v>495.16329999999999</v>
      </c>
      <c r="G520" s="10">
        <v>47.97</v>
      </c>
      <c r="H520" s="10">
        <v>490.08789999999999</v>
      </c>
      <c r="I520" s="10">
        <v>2.2484999999999999</v>
      </c>
      <c r="J520" s="10">
        <v>161.66731999999999</v>
      </c>
      <c r="K520" s="14" t="s">
        <v>9</v>
      </c>
      <c r="L520" s="20">
        <f>+B519/B520-1</f>
        <v>-1.2358647963917058E-4</v>
      </c>
      <c r="M520" s="20">
        <f>+C519/C520-1</f>
        <v>7.254832693763813E-3</v>
      </c>
      <c r="N520" s="20">
        <f>+D519/D520-1</f>
        <v>-2.6692900265327113E-3</v>
      </c>
      <c r="O520" s="20">
        <f>+E519/E520-1</f>
        <v>-3.5955056179775013E-3</v>
      </c>
      <c r="P520" s="20">
        <f>+F519/F520-1</f>
        <v>4.7507559627297802E-3</v>
      </c>
      <c r="Q520" s="20">
        <f>+G519/G520-1</f>
        <v>2.0846362309776545E-3</v>
      </c>
      <c r="R520" s="20">
        <f>+H519/H520-1</f>
        <v>3.2896139651683587E-3</v>
      </c>
      <c r="S520" s="20">
        <f>+I519/I520-1</f>
        <v>4.5808316655548964E-3</v>
      </c>
      <c r="T520" s="20">
        <f>+J519/J520-1</f>
        <v>1.7579928955337998E-3</v>
      </c>
      <c r="U520" s="14" t="s">
        <v>9</v>
      </c>
      <c r="V520" s="12">
        <f>+L520-AVERAGE(L$3:L$874)</f>
        <v>-5.4902284625380499E-5</v>
      </c>
      <c r="W520" s="12">
        <f>+M520-AVERAGE(M$3:M$874)</f>
        <v>7.1543943924271668E-3</v>
      </c>
      <c r="X520" s="12">
        <f>+N520-AVERAGE(N$3:N$874)</f>
        <v>-2.9558747148814746E-3</v>
      </c>
      <c r="Y520" s="12">
        <f>+O520-AVERAGE(O$3:O$874)</f>
        <v>-3.7818551702243908E-3</v>
      </c>
      <c r="Z520" s="12">
        <f>+P520-AVERAGE(P$3:P$874)</f>
        <v>4.6795219327804023E-3</v>
      </c>
      <c r="AA520" s="12">
        <f>+Q520-AVERAGE(Q$3:Q$874)</f>
        <v>1.930203403959216E-3</v>
      </c>
      <c r="AB520" s="12">
        <f>+R520-AVERAGE(R$3:R$874)</f>
        <v>3.2456445582559764E-3</v>
      </c>
      <c r="AC520" s="12">
        <f>+S520-AVERAGE(S$3:S$874)</f>
        <v>4.5539751380993775E-3</v>
      </c>
      <c r="AD520" s="12">
        <f t="shared" si="9"/>
        <v>1.7539309477834619E-3</v>
      </c>
    </row>
    <row r="521" spans="1:30" x14ac:dyDescent="0.25">
      <c r="A521" s="11">
        <v>42768</v>
      </c>
      <c r="B521" s="13">
        <v>643.6</v>
      </c>
      <c r="C521" s="10">
        <v>468.2577</v>
      </c>
      <c r="D521" s="10">
        <v>31.247</v>
      </c>
      <c r="E521" s="10">
        <v>0.22309999999999999</v>
      </c>
      <c r="F521" s="15">
        <v>493.17169999999999</v>
      </c>
      <c r="G521" s="10">
        <v>47.96</v>
      </c>
      <c r="H521" s="10">
        <v>491.97289999999998</v>
      </c>
      <c r="I521" s="10">
        <v>2.2349999999999999</v>
      </c>
      <c r="J521" s="10">
        <v>160.13831999999999</v>
      </c>
      <c r="K521" s="14" t="s">
        <v>9</v>
      </c>
      <c r="L521" s="20">
        <f>+B520/B521-1</f>
        <v>5.7799875699191539E-3</v>
      </c>
      <c r="M521" s="20">
        <f>+C520/C521-1</f>
        <v>4.7300877273348529E-3</v>
      </c>
      <c r="N521" s="20">
        <f>+D520/D521-1</f>
        <v>-1.2865235062565761E-3</v>
      </c>
      <c r="O521" s="20">
        <f>+E520/E521-1</f>
        <v>-2.6893769610040197E-3</v>
      </c>
      <c r="P521" s="20">
        <f>+F520/F521-1</f>
        <v>4.0383501324183779E-3</v>
      </c>
      <c r="Q521" s="20">
        <f>+G520/G521-1</f>
        <v>2.085070892410279E-4</v>
      </c>
      <c r="R521" s="20">
        <f>+H520/H521-1</f>
        <v>-3.8315118576652818E-3</v>
      </c>
      <c r="S521" s="20">
        <f>+I520/I521-1</f>
        <v>6.0402684563758413E-3</v>
      </c>
      <c r="T521" s="20">
        <f>+J520/J521-1</f>
        <v>9.5479957576674046E-3</v>
      </c>
      <c r="U521" s="14" t="s">
        <v>9</v>
      </c>
      <c r="V521" s="12">
        <f>+L521-AVERAGE(L$3:L$874)</f>
        <v>5.848671764932944E-3</v>
      </c>
      <c r="W521" s="12">
        <f>+M521-AVERAGE(M$3:M$874)</f>
        <v>4.6296494259982068E-3</v>
      </c>
      <c r="X521" s="12">
        <f>+N521-AVERAGE(N$3:N$874)</f>
        <v>-1.5731081946053394E-3</v>
      </c>
      <c r="Y521" s="12">
        <f>+O521-AVERAGE(O$3:O$874)</f>
        <v>-2.8757265132509091E-3</v>
      </c>
      <c r="Z521" s="12">
        <f>+P521-AVERAGE(P$3:P$874)</f>
        <v>3.967116102469E-3</v>
      </c>
      <c r="AA521" s="12">
        <f>+Q521-AVERAGE(Q$3:Q$874)</f>
        <v>5.4074262222589357E-5</v>
      </c>
      <c r="AB521" s="12">
        <f>+R521-AVERAGE(R$3:R$874)</f>
        <v>-3.8754812645776641E-3</v>
      </c>
      <c r="AC521" s="12">
        <f>+S521-AVERAGE(S$3:S$874)</f>
        <v>6.0134119289203224E-3</v>
      </c>
      <c r="AD521" s="12">
        <f t="shared" si="9"/>
        <v>9.5439338099170667E-3</v>
      </c>
    </row>
    <row r="522" spans="1:30" x14ac:dyDescent="0.25">
      <c r="A522" s="11">
        <v>42769</v>
      </c>
      <c r="B522" s="13">
        <v>638.88</v>
      </c>
      <c r="C522" s="10">
        <v>468.53570000000002</v>
      </c>
      <c r="D522" s="10">
        <v>31.439900000000002</v>
      </c>
      <c r="E522" s="10">
        <v>0.22439999999999999</v>
      </c>
      <c r="F522" s="15">
        <v>491.82639999999998</v>
      </c>
      <c r="G522" s="10">
        <v>48.27</v>
      </c>
      <c r="H522" s="10">
        <v>492.11649999999997</v>
      </c>
      <c r="I522" s="10">
        <v>2.2298</v>
      </c>
      <c r="J522" s="10">
        <v>160.61872</v>
      </c>
      <c r="K522" s="14" t="s">
        <v>9</v>
      </c>
      <c r="L522" s="20">
        <f>+B521/B522-1</f>
        <v>7.3879288755323014E-3</v>
      </c>
      <c r="M522" s="20">
        <f>+C521/C522-1</f>
        <v>-5.9333792494364879E-4</v>
      </c>
      <c r="N522" s="20">
        <f>+D521/D522-1</f>
        <v>-6.1355156982052517E-3</v>
      </c>
      <c r="O522" s="20">
        <f>+E521/E522-1</f>
        <v>-5.7932263814616247E-3</v>
      </c>
      <c r="P522" s="20">
        <f>+F521/F522-1</f>
        <v>2.7353147370698938E-3</v>
      </c>
      <c r="Q522" s="20">
        <f>+G521/G522-1</f>
        <v>-6.4222084110213684E-3</v>
      </c>
      <c r="R522" s="20">
        <f>+H521/H522-1</f>
        <v>-2.9180082358548631E-4</v>
      </c>
      <c r="S522" s="20">
        <f>+I521/I522-1</f>
        <v>2.3320477172839027E-3</v>
      </c>
      <c r="T522" s="20">
        <f>+J521/J522-1</f>
        <v>-2.9909340579977739E-3</v>
      </c>
      <c r="U522" s="14" t="s">
        <v>9</v>
      </c>
      <c r="V522" s="12">
        <f>+L522-AVERAGE(L$3:L$874)</f>
        <v>7.4566130705460915E-3</v>
      </c>
      <c r="W522" s="12">
        <f>+M522-AVERAGE(M$3:M$874)</f>
        <v>-6.9377622628029529E-4</v>
      </c>
      <c r="X522" s="12">
        <f>+N522-AVERAGE(N$3:N$874)</f>
        <v>-6.4221003865540154E-3</v>
      </c>
      <c r="Y522" s="12">
        <f>+O522-AVERAGE(O$3:O$874)</f>
        <v>-5.9795759337085141E-3</v>
      </c>
      <c r="Z522" s="12">
        <f>+P522-AVERAGE(P$3:P$874)</f>
        <v>2.6640807071205159E-3</v>
      </c>
      <c r="AA522" s="12">
        <f>+Q522-AVERAGE(Q$3:Q$874)</f>
        <v>-6.5766412380398069E-3</v>
      </c>
      <c r="AB522" s="12">
        <f>+R522-AVERAGE(R$3:R$874)</f>
        <v>-3.3577023049786878E-4</v>
      </c>
      <c r="AC522" s="12">
        <f>+S522-AVERAGE(S$3:S$874)</f>
        <v>2.3051911898283842E-3</v>
      </c>
      <c r="AD522" s="12">
        <f t="shared" si="9"/>
        <v>-2.9949960057481118E-3</v>
      </c>
    </row>
    <row r="523" spans="1:30" x14ac:dyDescent="0.25">
      <c r="A523" s="11">
        <v>42772</v>
      </c>
      <c r="B523" s="13">
        <v>640.25</v>
      </c>
      <c r="C523" s="10">
        <v>469.28</v>
      </c>
      <c r="D523" s="10">
        <v>31.177600000000002</v>
      </c>
      <c r="E523" s="10">
        <v>0.2243</v>
      </c>
      <c r="F523" s="15">
        <v>489.8014</v>
      </c>
      <c r="G523" s="10">
        <v>48.19</v>
      </c>
      <c r="H523" s="10">
        <v>491.00330000000002</v>
      </c>
      <c r="I523" s="10">
        <v>2.2235</v>
      </c>
      <c r="J523" s="10">
        <v>160.37541999999999</v>
      </c>
      <c r="K523" s="14" t="s">
        <v>9</v>
      </c>
      <c r="L523" s="20">
        <f>+B522/B523-1</f>
        <v>-2.139789144865345E-3</v>
      </c>
      <c r="M523" s="20">
        <f>+C522/C523-1</f>
        <v>-1.5860467098532949E-3</v>
      </c>
      <c r="N523" s="20">
        <f>+D522/D523-1</f>
        <v>8.4130914502720255E-3</v>
      </c>
      <c r="O523" s="20">
        <f>+E522/E523-1</f>
        <v>4.4583147570209647E-4</v>
      </c>
      <c r="P523" s="20">
        <f>+F522/F523-1</f>
        <v>4.134328729970882E-3</v>
      </c>
      <c r="Q523" s="20">
        <f>+G522/G523-1</f>
        <v>1.6600954554888414E-3</v>
      </c>
      <c r="R523" s="20">
        <f>+H522/H523-1</f>
        <v>2.2671945382035652E-3</v>
      </c>
      <c r="S523" s="20">
        <f>+I522/I523-1</f>
        <v>2.8333708117831424E-3</v>
      </c>
      <c r="T523" s="20">
        <f>+J522/J523-1</f>
        <v>1.5170653956821933E-3</v>
      </c>
      <c r="U523" s="14" t="s">
        <v>9</v>
      </c>
      <c r="V523" s="12">
        <f>+L523-AVERAGE(L$3:L$874)</f>
        <v>-2.0711049498515549E-3</v>
      </c>
      <c r="W523" s="12">
        <f>+M523-AVERAGE(M$3:M$874)</f>
        <v>-1.6864850111899413E-3</v>
      </c>
      <c r="X523" s="12">
        <f>+N523-AVERAGE(N$3:N$874)</f>
        <v>8.1265067619232627E-3</v>
      </c>
      <c r="Y523" s="12">
        <f>+O523-AVERAGE(O$3:O$874)</f>
        <v>2.5948192345520704E-4</v>
      </c>
      <c r="Z523" s="12">
        <f>+P523-AVERAGE(P$3:P$874)</f>
        <v>4.063094700021504E-3</v>
      </c>
      <c r="AA523" s="12">
        <f>+Q523-AVERAGE(Q$3:Q$874)</f>
        <v>1.5056626284704029E-3</v>
      </c>
      <c r="AB523" s="12">
        <f>+R523-AVERAGE(R$3:R$874)</f>
        <v>2.2232251312911829E-3</v>
      </c>
      <c r="AC523" s="12">
        <f>+S523-AVERAGE(S$3:S$874)</f>
        <v>2.8065142843276239E-3</v>
      </c>
      <c r="AD523" s="12">
        <f t="shared" si="9"/>
        <v>1.5130034479318554E-3</v>
      </c>
    </row>
    <row r="524" spans="1:30" x14ac:dyDescent="0.25">
      <c r="A524" s="11">
        <v>42773</v>
      </c>
      <c r="B524" s="13">
        <v>647.45000000000005</v>
      </c>
      <c r="C524" s="10">
        <v>471.58499999999998</v>
      </c>
      <c r="D524" s="10">
        <v>31.317799999999998</v>
      </c>
      <c r="E524" s="10">
        <v>0.2263</v>
      </c>
      <c r="F524" s="15">
        <v>489.8021</v>
      </c>
      <c r="G524" s="10">
        <v>48.02</v>
      </c>
      <c r="H524" s="10">
        <v>492.62079999999997</v>
      </c>
      <c r="I524" s="10">
        <v>2.2326999999999999</v>
      </c>
      <c r="J524" s="10">
        <v>160.18082000000001</v>
      </c>
      <c r="K524" s="14" t="s">
        <v>9</v>
      </c>
      <c r="L524" s="20">
        <f>+B523/B524-1</f>
        <v>-1.1120549849409245E-2</v>
      </c>
      <c r="M524" s="20">
        <f>+C523/C524-1</f>
        <v>-4.8877720877467112E-3</v>
      </c>
      <c r="N524" s="20">
        <f>+D523/D524-1</f>
        <v>-4.4766873790622608E-3</v>
      </c>
      <c r="O524" s="20">
        <f>+E523/E524-1</f>
        <v>-8.8378258948298427E-3</v>
      </c>
      <c r="P524" s="20">
        <f>+F523/F524-1</f>
        <v>-1.4291486296613698E-6</v>
      </c>
      <c r="Q524" s="20">
        <f>+G523/G524-1</f>
        <v>3.5401915868387146E-3</v>
      </c>
      <c r="R524" s="20">
        <f>+H523/H524-1</f>
        <v>-3.2834585953332995E-3</v>
      </c>
      <c r="S524" s="20">
        <f>+I523/I524-1</f>
        <v>-4.1205715053521663E-3</v>
      </c>
      <c r="T524" s="20">
        <f>+J523/J524-1</f>
        <v>1.2148770370883355E-3</v>
      </c>
      <c r="U524" s="14" t="s">
        <v>9</v>
      </c>
      <c r="V524" s="12">
        <f>+L524-AVERAGE(L$3:L$874)</f>
        <v>-1.1051865654395455E-2</v>
      </c>
      <c r="W524" s="12">
        <f>+M524-AVERAGE(M$3:M$874)</f>
        <v>-4.9882103890833574E-3</v>
      </c>
      <c r="X524" s="12">
        <f>+N524-AVERAGE(N$3:N$874)</f>
        <v>-4.7632720674110245E-3</v>
      </c>
      <c r="Y524" s="12">
        <f>+O524-AVERAGE(O$3:O$874)</f>
        <v>-9.0241754470767321E-3</v>
      </c>
      <c r="Z524" s="12">
        <f>+P524-AVERAGE(P$3:P$874)</f>
        <v>-7.2663178579039501E-5</v>
      </c>
      <c r="AA524" s="12">
        <f>+Q524-AVERAGE(Q$3:Q$874)</f>
        <v>3.3857587598202761E-3</v>
      </c>
      <c r="AB524" s="12">
        <f>+R524-AVERAGE(R$3:R$874)</f>
        <v>-3.3274280022456818E-3</v>
      </c>
      <c r="AC524" s="12">
        <f>+S524-AVERAGE(S$3:S$874)</f>
        <v>-4.1474280328076853E-3</v>
      </c>
      <c r="AD524" s="12">
        <f t="shared" si="9"/>
        <v>1.2108150893379976E-3</v>
      </c>
    </row>
    <row r="525" spans="1:30" x14ac:dyDescent="0.25">
      <c r="A525" s="11">
        <v>42774</v>
      </c>
      <c r="B525" s="13">
        <v>648.03</v>
      </c>
      <c r="C525" s="10">
        <v>470.48750000000001</v>
      </c>
      <c r="D525" s="10">
        <v>31.6309</v>
      </c>
      <c r="E525" s="10">
        <v>0.22459999999999999</v>
      </c>
      <c r="F525" s="15">
        <v>492.78449999999998</v>
      </c>
      <c r="G525" s="10">
        <v>48.29</v>
      </c>
      <c r="H525" s="10">
        <v>495.17700000000002</v>
      </c>
      <c r="I525" s="10">
        <v>2.2435999999999998</v>
      </c>
      <c r="J525" s="10">
        <v>160.78643</v>
      </c>
      <c r="K525" s="14" t="s">
        <v>9</v>
      </c>
      <c r="L525" s="20">
        <f>+B524/B525-1</f>
        <v>-8.9502029227028768E-4</v>
      </c>
      <c r="M525" s="20">
        <f>+C524/C525-1</f>
        <v>2.3326868407766987E-3</v>
      </c>
      <c r="N525" s="20">
        <f>+D524/D525-1</f>
        <v>-9.8985485711756693E-3</v>
      </c>
      <c r="O525" s="20">
        <f>+E524/E525-1</f>
        <v>7.5690115761353205E-3</v>
      </c>
      <c r="P525" s="20">
        <f>+F524/F525-1</f>
        <v>-6.0521384093857877E-3</v>
      </c>
      <c r="Q525" s="20">
        <f>+G524/G525-1</f>
        <v>-5.5912197142264919E-3</v>
      </c>
      <c r="R525" s="20">
        <f>+H524/H525-1</f>
        <v>-5.16219452842126E-3</v>
      </c>
      <c r="S525" s="20">
        <f>+I524/I525-1</f>
        <v>-4.8582635050811174E-3</v>
      </c>
      <c r="T525" s="20">
        <f>+J524/J525-1</f>
        <v>-3.7665492044320903E-3</v>
      </c>
      <c r="U525" s="14" t="s">
        <v>9</v>
      </c>
      <c r="V525" s="12">
        <f>+L525-AVERAGE(L$3:L$874)</f>
        <v>-8.2633609725649756E-4</v>
      </c>
      <c r="W525" s="12">
        <f>+M525-AVERAGE(M$3:M$874)</f>
        <v>2.2322485394400521E-3</v>
      </c>
      <c r="X525" s="12">
        <f>+N525-AVERAGE(N$3:N$874)</f>
        <v>-1.0185133259524432E-2</v>
      </c>
      <c r="Y525" s="12">
        <f>+O525-AVERAGE(O$3:O$874)</f>
        <v>7.3826620238884311E-3</v>
      </c>
      <c r="Z525" s="12">
        <f>+P525-AVERAGE(P$3:P$874)</f>
        <v>-6.1233724393351657E-3</v>
      </c>
      <c r="AA525" s="12">
        <f>+Q525-AVERAGE(Q$3:Q$874)</f>
        <v>-5.7456525412449303E-3</v>
      </c>
      <c r="AB525" s="12">
        <f>+R525-AVERAGE(R$3:R$874)</f>
        <v>-5.2061639353336428E-3</v>
      </c>
      <c r="AC525" s="12">
        <f>+S525-AVERAGE(S$3:S$874)</f>
        <v>-4.8851200325366363E-3</v>
      </c>
      <c r="AD525" s="12">
        <f t="shared" si="9"/>
        <v>-3.7706111521824282E-3</v>
      </c>
    </row>
    <row r="526" spans="1:30" x14ac:dyDescent="0.25">
      <c r="A526" s="11">
        <v>42775</v>
      </c>
      <c r="B526" s="13">
        <v>646.27</v>
      </c>
      <c r="C526" s="10">
        <v>464.74380000000002</v>
      </c>
      <c r="D526" s="10">
        <v>31.773800000000001</v>
      </c>
      <c r="E526" s="10">
        <v>0.2261</v>
      </c>
      <c r="F526" s="15">
        <v>491.90289999999999</v>
      </c>
      <c r="G526" s="10">
        <v>48.26</v>
      </c>
      <c r="H526" s="10">
        <v>493.08179999999999</v>
      </c>
      <c r="I526" s="10">
        <v>2.2363</v>
      </c>
      <c r="J526" s="10">
        <v>159.77912000000001</v>
      </c>
      <c r="K526" s="14" t="s">
        <v>9</v>
      </c>
      <c r="L526" s="20">
        <f>+B525/B526-1</f>
        <v>2.7233199746234948E-3</v>
      </c>
      <c r="M526" s="20">
        <f>+C525/C526-1</f>
        <v>1.2358852339719117E-2</v>
      </c>
      <c r="N526" s="20">
        <f>+D525/D526-1</f>
        <v>-4.4974161101285492E-3</v>
      </c>
      <c r="O526" s="20">
        <f>+E525/E526-1</f>
        <v>-6.6342326404246199E-3</v>
      </c>
      <c r="P526" s="20">
        <f>+F525/F526-1</f>
        <v>1.7922236278744563E-3</v>
      </c>
      <c r="Q526" s="20">
        <f>+G525/G526-1</f>
        <v>6.2163282221305849E-4</v>
      </c>
      <c r="R526" s="20">
        <f>+H525/H526-1</f>
        <v>4.2491935415178705E-3</v>
      </c>
      <c r="S526" s="20">
        <f>+I525/I526-1</f>
        <v>3.2643205294458078E-3</v>
      </c>
      <c r="T526" s="20">
        <f>+J525/J526-1</f>
        <v>6.3043907113768949E-3</v>
      </c>
      <c r="U526" s="14" t="s">
        <v>9</v>
      </c>
      <c r="V526" s="12">
        <f>+L526-AVERAGE(L$3:L$874)</f>
        <v>2.792004169637285E-3</v>
      </c>
      <c r="W526" s="12">
        <f>+M526-AVERAGE(M$3:M$874)</f>
        <v>1.2258414038382471E-2</v>
      </c>
      <c r="X526" s="12">
        <f>+N526-AVERAGE(N$3:N$874)</f>
        <v>-4.784000798477313E-3</v>
      </c>
      <c r="Y526" s="12">
        <f>+O526-AVERAGE(O$3:O$874)</f>
        <v>-6.8205821926715093E-3</v>
      </c>
      <c r="Z526" s="12">
        <f>+P526-AVERAGE(P$3:P$874)</f>
        <v>1.7209895979250782E-3</v>
      </c>
      <c r="AA526" s="12">
        <f>+Q526-AVERAGE(Q$3:Q$874)</f>
        <v>4.6719999519461992E-4</v>
      </c>
      <c r="AB526" s="12">
        <f>+R526-AVERAGE(R$3:R$874)</f>
        <v>4.2052241346054878E-3</v>
      </c>
      <c r="AC526" s="12">
        <f>+S526-AVERAGE(S$3:S$874)</f>
        <v>3.2374640019902892E-3</v>
      </c>
      <c r="AD526" s="12">
        <f t="shared" si="9"/>
        <v>6.300328763626557E-3</v>
      </c>
    </row>
    <row r="527" spans="1:30" x14ac:dyDescent="0.25">
      <c r="A527" s="11">
        <v>42776</v>
      </c>
      <c r="B527" s="13">
        <v>639.88</v>
      </c>
      <c r="C527" s="10">
        <v>460.45460000000003</v>
      </c>
      <c r="D527" s="10">
        <v>31.446999999999999</v>
      </c>
      <c r="E527" s="10">
        <v>0.22420000000000001</v>
      </c>
      <c r="F527" s="15">
        <v>489.0292</v>
      </c>
      <c r="G527" s="10">
        <v>47.8</v>
      </c>
      <c r="H527" s="10">
        <v>490.8612</v>
      </c>
      <c r="I527" s="10">
        <v>2.2080000000000002</v>
      </c>
      <c r="J527" s="10">
        <v>158.45411999999999</v>
      </c>
      <c r="K527" s="14" t="s">
        <v>9</v>
      </c>
      <c r="L527" s="20">
        <f>+B526/B527-1</f>
        <v>9.9862474213914254E-3</v>
      </c>
      <c r="M527" s="20">
        <f>+C526/C527-1</f>
        <v>9.3151420357187042E-3</v>
      </c>
      <c r="N527" s="20">
        <f>+D526/D527-1</f>
        <v>1.0392088275511302E-2</v>
      </c>
      <c r="O527" s="20">
        <f>+E526/E527-1</f>
        <v>8.4745762711864181E-3</v>
      </c>
      <c r="P527" s="20">
        <f>+F526/F527-1</f>
        <v>5.8763362187779222E-3</v>
      </c>
      <c r="Q527" s="20">
        <f>+G526/G527-1</f>
        <v>9.6234309623430825E-3</v>
      </c>
      <c r="R527" s="20">
        <f>+H526/H527-1</f>
        <v>4.5238857746343619E-3</v>
      </c>
      <c r="S527" s="20">
        <f>+I526/I527-1</f>
        <v>1.2817028985507184E-2</v>
      </c>
      <c r="T527" s="20">
        <f>+J526/J527-1</f>
        <v>8.36204195889656E-3</v>
      </c>
      <c r="U527" s="14" t="s">
        <v>9</v>
      </c>
      <c r="V527" s="12">
        <f>+L527-AVERAGE(L$3:L$874)</f>
        <v>1.0054931616405215E-2</v>
      </c>
      <c r="W527" s="12">
        <f>+M527-AVERAGE(M$3:M$874)</f>
        <v>9.2147037343820581E-3</v>
      </c>
      <c r="X527" s="12">
        <f>+N527-AVERAGE(N$3:N$874)</f>
        <v>1.0105503587162539E-2</v>
      </c>
      <c r="Y527" s="12">
        <f>+O527-AVERAGE(O$3:O$874)</f>
        <v>8.2882267189395287E-3</v>
      </c>
      <c r="Z527" s="12">
        <f>+P527-AVERAGE(P$3:P$874)</f>
        <v>5.8051021888285443E-3</v>
      </c>
      <c r="AA527" s="12">
        <f>+Q527-AVERAGE(Q$3:Q$874)</f>
        <v>9.4689981353246432E-3</v>
      </c>
      <c r="AB527" s="12">
        <f>+R527-AVERAGE(R$3:R$874)</f>
        <v>4.4799163677219792E-3</v>
      </c>
      <c r="AC527" s="12">
        <f>+S527-AVERAGE(S$3:S$874)</f>
        <v>1.2790172458051665E-2</v>
      </c>
      <c r="AD527" s="12">
        <f t="shared" si="9"/>
        <v>8.3579800111462221E-3</v>
      </c>
    </row>
    <row r="528" spans="1:30" x14ac:dyDescent="0.25">
      <c r="A528" s="11">
        <v>42779</v>
      </c>
      <c r="B528" s="13">
        <v>642.80999999999995</v>
      </c>
      <c r="C528" s="10">
        <v>461.32339999999999</v>
      </c>
      <c r="D528" s="10">
        <v>31.697299999999998</v>
      </c>
      <c r="E528" s="10">
        <v>0.22389999999999999</v>
      </c>
      <c r="F528" s="15">
        <v>491.7133</v>
      </c>
      <c r="G528" s="10">
        <v>48.2</v>
      </c>
      <c r="H528" s="10">
        <v>491.12580000000003</v>
      </c>
      <c r="I528" s="10">
        <v>2.2080000000000002</v>
      </c>
      <c r="J528" s="10">
        <v>158.00111999999999</v>
      </c>
      <c r="K528" s="14" t="s">
        <v>9</v>
      </c>
      <c r="L528" s="20">
        <f>+B527/B528-1</f>
        <v>-4.5581120393272112E-3</v>
      </c>
      <c r="M528" s="20">
        <f>+C527/C528-1</f>
        <v>-1.8832775445597472E-3</v>
      </c>
      <c r="N528" s="20">
        <f>+D527/D528-1</f>
        <v>-7.8965716322840773E-3</v>
      </c>
      <c r="O528" s="20">
        <f>+E527/E528-1</f>
        <v>1.3398838767306742E-3</v>
      </c>
      <c r="P528" s="20">
        <f>+F527/F528-1</f>
        <v>-5.4586686998298051E-3</v>
      </c>
      <c r="Q528" s="20">
        <f>+G527/G528-1</f>
        <v>-8.2987551867220732E-3</v>
      </c>
      <c r="R528" s="20">
        <f>+H527/H528-1</f>
        <v>-5.3876216643478081E-4</v>
      </c>
      <c r="S528" s="20">
        <f>+I527/I528-1</f>
        <v>0</v>
      </c>
      <c r="T528" s="20">
        <f>+J527/J528-1</f>
        <v>2.8670682840730155E-3</v>
      </c>
      <c r="U528" s="14" t="s">
        <v>9</v>
      </c>
      <c r="V528" s="12">
        <f>+L528-AVERAGE(L$3:L$874)</f>
        <v>-4.4894278443134211E-3</v>
      </c>
      <c r="W528" s="12">
        <f>+M528-AVERAGE(M$3:M$874)</f>
        <v>-1.9837158458963938E-3</v>
      </c>
      <c r="X528" s="12">
        <f>+N528-AVERAGE(N$3:N$874)</f>
        <v>-8.1831563206328402E-3</v>
      </c>
      <c r="Y528" s="12">
        <f>+O528-AVERAGE(O$3:O$874)</f>
        <v>1.1535343244837848E-3</v>
      </c>
      <c r="Z528" s="12">
        <f>+P528-AVERAGE(P$3:P$874)</f>
        <v>-5.529902729779183E-3</v>
      </c>
      <c r="AA528" s="12">
        <f>+Q528-AVERAGE(Q$3:Q$874)</f>
        <v>-8.4531880137405126E-3</v>
      </c>
      <c r="AB528" s="12">
        <f>+R528-AVERAGE(R$3:R$874)</f>
        <v>-5.8273157334716322E-4</v>
      </c>
      <c r="AC528" s="12">
        <f>+S528-AVERAGE(S$3:S$874)</f>
        <v>-2.6856527455518659E-5</v>
      </c>
      <c r="AD528" s="12">
        <f t="shared" si="9"/>
        <v>2.8630063363226776E-3</v>
      </c>
    </row>
    <row r="529" spans="1:30" x14ac:dyDescent="0.25">
      <c r="A529" s="11">
        <v>42780</v>
      </c>
      <c r="B529" s="13">
        <v>641.70000000000005</v>
      </c>
      <c r="C529" s="10">
        <v>458.78969999999998</v>
      </c>
      <c r="D529" s="10">
        <v>31.590399999999999</v>
      </c>
      <c r="E529" s="10">
        <v>0.22259999999999999</v>
      </c>
      <c r="F529" s="15">
        <v>489.6078</v>
      </c>
      <c r="G529" s="10">
        <v>48.84</v>
      </c>
      <c r="H529" s="10">
        <v>490.45190000000002</v>
      </c>
      <c r="I529" s="10">
        <v>2.1981999999999999</v>
      </c>
      <c r="J529" s="10">
        <v>157.31551999999999</v>
      </c>
      <c r="K529" s="14" t="s">
        <v>9</v>
      </c>
      <c r="L529" s="20">
        <f>+B528/B529-1</f>
        <v>1.7297802711546684E-3</v>
      </c>
      <c r="M529" s="20">
        <f>+C528/C529-1</f>
        <v>5.5225738502848731E-3</v>
      </c>
      <c r="N529" s="20">
        <f>+D528/D529-1</f>
        <v>3.3839394246353294E-3</v>
      </c>
      <c r="O529" s="20">
        <f>+E528/E529-1</f>
        <v>5.8400718778077731E-3</v>
      </c>
      <c r="P529" s="20">
        <f>+F528/F529-1</f>
        <v>4.3003808354360462E-3</v>
      </c>
      <c r="Q529" s="20">
        <f>+G528/G529-1</f>
        <v>-1.3104013104013101E-2</v>
      </c>
      <c r="R529" s="20">
        <f>+H528/H529-1</f>
        <v>1.3740389220635585E-3</v>
      </c>
      <c r="S529" s="20">
        <f>+I528/I529-1</f>
        <v>4.4581930670550829E-3</v>
      </c>
      <c r="T529" s="20">
        <f>+J528/J529-1</f>
        <v>4.3581205465297312E-3</v>
      </c>
      <c r="U529" s="14" t="s">
        <v>9</v>
      </c>
      <c r="V529" s="12">
        <f>+L529-AVERAGE(L$3:L$874)</f>
        <v>1.7984644661684585E-3</v>
      </c>
      <c r="W529" s="12">
        <f>+M529-AVERAGE(M$3:M$874)</f>
        <v>5.422135548948227E-3</v>
      </c>
      <c r="X529" s="12">
        <f>+N529-AVERAGE(N$3:N$874)</f>
        <v>3.0973547362865661E-3</v>
      </c>
      <c r="Y529" s="12">
        <f>+O529-AVERAGE(O$3:O$874)</f>
        <v>5.6537223255608837E-3</v>
      </c>
      <c r="Z529" s="12">
        <f>+P529-AVERAGE(P$3:P$874)</f>
        <v>4.2291468054866683E-3</v>
      </c>
      <c r="AA529" s="12">
        <f>+Q529-AVERAGE(Q$3:Q$874)</f>
        <v>-1.3258445931031541E-2</v>
      </c>
      <c r="AB529" s="12">
        <f>+R529-AVERAGE(R$3:R$874)</f>
        <v>1.330069515151176E-3</v>
      </c>
      <c r="AC529" s="12">
        <f>+S529-AVERAGE(S$3:S$874)</f>
        <v>4.4313365395995639E-3</v>
      </c>
      <c r="AD529" s="12">
        <f t="shared" si="9"/>
        <v>4.3540585987793933E-3</v>
      </c>
    </row>
    <row r="530" spans="1:30" x14ac:dyDescent="0.25">
      <c r="A530" s="11">
        <v>42781</v>
      </c>
      <c r="B530" s="13">
        <v>639.11</v>
      </c>
      <c r="C530" s="10">
        <v>461.57530000000003</v>
      </c>
      <c r="D530" s="10">
        <v>31.516100000000002</v>
      </c>
      <c r="E530" s="10">
        <v>0.2228</v>
      </c>
      <c r="F530" s="15">
        <v>488.3997</v>
      </c>
      <c r="G530" s="10">
        <v>49.47</v>
      </c>
      <c r="H530" s="10">
        <v>492.79050000000001</v>
      </c>
      <c r="I530" s="10">
        <v>2.1977000000000002</v>
      </c>
      <c r="J530" s="10">
        <v>157.02860999999999</v>
      </c>
      <c r="K530" s="14" t="s">
        <v>9</v>
      </c>
      <c r="L530" s="20">
        <f>+B529/B530-1</f>
        <v>4.0525105224453739E-3</v>
      </c>
      <c r="M530" s="20">
        <f>+C529/C530-1</f>
        <v>-6.0349849742827866E-3</v>
      </c>
      <c r="N530" s="20">
        <f>+D529/D530-1</f>
        <v>2.3575252014049752E-3</v>
      </c>
      <c r="O530" s="20">
        <f>+E529/E530-1</f>
        <v>-8.9766606822261341E-4</v>
      </c>
      <c r="P530" s="20">
        <f>+F529/F530-1</f>
        <v>2.473588742990529E-3</v>
      </c>
      <c r="Q530" s="20">
        <f>+G529/G530-1</f>
        <v>-1.2734990903577881E-2</v>
      </c>
      <c r="R530" s="20">
        <f>+H529/H530-1</f>
        <v>-4.7456271985762966E-3</v>
      </c>
      <c r="S530" s="20">
        <f>+I529/I530-1</f>
        <v>2.27510579241752E-4</v>
      </c>
      <c r="T530" s="20">
        <f>+J529/J530-1</f>
        <v>1.8271192746341924E-3</v>
      </c>
      <c r="U530" s="14" t="s">
        <v>9</v>
      </c>
      <c r="V530" s="12">
        <f>+L530-AVERAGE(L$3:L$874)</f>
        <v>4.121194717459164E-3</v>
      </c>
      <c r="W530" s="12">
        <f>+M530-AVERAGE(M$3:M$874)</f>
        <v>-6.1354232756194328E-3</v>
      </c>
      <c r="X530" s="12">
        <f>+N530-AVERAGE(N$3:N$874)</f>
        <v>2.0709405130562119E-3</v>
      </c>
      <c r="Y530" s="12">
        <f>+O530-AVERAGE(O$3:O$874)</f>
        <v>-1.0840156204695028E-3</v>
      </c>
      <c r="Z530" s="12">
        <f>+P530-AVERAGE(P$3:P$874)</f>
        <v>2.4023547130411511E-3</v>
      </c>
      <c r="AA530" s="12">
        <f>+Q530-AVERAGE(Q$3:Q$874)</f>
        <v>-1.288942373059632E-2</v>
      </c>
      <c r="AB530" s="12">
        <f>+R530-AVERAGE(R$3:R$874)</f>
        <v>-4.7895966054886793E-3</v>
      </c>
      <c r="AC530" s="12">
        <f>+S530-AVERAGE(S$3:S$874)</f>
        <v>2.0065405178623335E-4</v>
      </c>
      <c r="AD530" s="12">
        <f t="shared" si="9"/>
        <v>1.8230573268838545E-3</v>
      </c>
    </row>
    <row r="531" spans="1:30" x14ac:dyDescent="0.25">
      <c r="A531" s="11">
        <v>42782</v>
      </c>
      <c r="B531" s="13">
        <v>638.79999999999995</v>
      </c>
      <c r="C531" s="10">
        <v>460.8664</v>
      </c>
      <c r="D531" s="10">
        <v>31.358000000000001</v>
      </c>
      <c r="E531" s="10">
        <v>0.22220000000000001</v>
      </c>
      <c r="F531" s="15">
        <v>488.92599999999999</v>
      </c>
      <c r="G531" s="10">
        <v>49.05</v>
      </c>
      <c r="H531" s="10">
        <v>491.75630000000001</v>
      </c>
      <c r="I531" s="10">
        <v>2.2185999999999999</v>
      </c>
      <c r="J531" s="10">
        <v>157.94381999999999</v>
      </c>
      <c r="K531" s="14" t="s">
        <v>9</v>
      </c>
      <c r="L531" s="20">
        <f>+B530/B531-1</f>
        <v>4.8528490920474177E-4</v>
      </c>
      <c r="M531" s="20">
        <f>+C530/C531-1</f>
        <v>1.5381898094546376E-3</v>
      </c>
      <c r="N531" s="20">
        <f>+D530/D531-1</f>
        <v>5.0417756234453215E-3</v>
      </c>
      <c r="O531" s="20">
        <f>+E530/E531-1</f>
        <v>2.7002700270026825E-3</v>
      </c>
      <c r="P531" s="20">
        <f>+F530/F531-1</f>
        <v>-1.0764410156137716E-3</v>
      </c>
      <c r="Q531" s="20">
        <f>+G530/G531-1</f>
        <v>8.5626911314984344E-3</v>
      </c>
      <c r="R531" s="20">
        <f>+H530/H531-1</f>
        <v>2.1030742259935398E-3</v>
      </c>
      <c r="S531" s="20">
        <f>+I530/I531-1</f>
        <v>-9.4203551789415751E-3</v>
      </c>
      <c r="T531" s="20">
        <f>+J530/J531-1</f>
        <v>-5.7945287128043921E-3</v>
      </c>
      <c r="U531" s="14" t="s">
        <v>9</v>
      </c>
      <c r="V531" s="12">
        <f>+L531-AVERAGE(L$3:L$874)</f>
        <v>5.5396910421853188E-4</v>
      </c>
      <c r="W531" s="12">
        <f>+M531-AVERAGE(M$3:M$874)</f>
        <v>1.4377515081179912E-3</v>
      </c>
      <c r="X531" s="12">
        <f>+N531-AVERAGE(N$3:N$874)</f>
        <v>4.7551909350965578E-3</v>
      </c>
      <c r="Y531" s="12">
        <f>+O531-AVERAGE(O$3:O$874)</f>
        <v>2.5139204747557931E-3</v>
      </c>
      <c r="Z531" s="12">
        <f>+P531-AVERAGE(P$3:P$874)</f>
        <v>-1.1476750455631497E-3</v>
      </c>
      <c r="AA531" s="12">
        <f>+Q531-AVERAGE(Q$3:Q$874)</f>
        <v>8.4082583044799951E-3</v>
      </c>
      <c r="AB531" s="12">
        <f>+R531-AVERAGE(R$3:R$874)</f>
        <v>2.0591048190811575E-3</v>
      </c>
      <c r="AC531" s="12">
        <f>+S531-AVERAGE(S$3:S$874)</f>
        <v>-9.4472117063970941E-3</v>
      </c>
      <c r="AD531" s="12">
        <f t="shared" si="9"/>
        <v>-5.79859066055473E-3</v>
      </c>
    </row>
    <row r="532" spans="1:30" x14ac:dyDescent="0.25">
      <c r="A532" s="11">
        <v>42783</v>
      </c>
      <c r="B532" s="13">
        <v>644.79</v>
      </c>
      <c r="C532" s="10">
        <v>462.71460000000002</v>
      </c>
      <c r="D532" s="10">
        <v>31.5136</v>
      </c>
      <c r="E532" s="10">
        <v>0.22289999999999999</v>
      </c>
      <c r="F532" s="15">
        <v>491.91149999999999</v>
      </c>
      <c r="G532" s="10">
        <v>49.55</v>
      </c>
      <c r="H532" s="10">
        <v>493.82859999999999</v>
      </c>
      <c r="I532" s="10">
        <v>2.2181000000000002</v>
      </c>
      <c r="J532" s="10">
        <v>157.84191999999999</v>
      </c>
      <c r="K532" s="14" t="s">
        <v>9</v>
      </c>
      <c r="L532" s="20">
        <f>+B531/B532-1</f>
        <v>-9.2898463065493875E-3</v>
      </c>
      <c r="M532" s="20">
        <f>+C531/C532-1</f>
        <v>-3.9942547738930356E-3</v>
      </c>
      <c r="N532" s="20">
        <f>+D531/D532-1</f>
        <v>-4.9375507717303035E-3</v>
      </c>
      <c r="O532" s="20">
        <f>+E531/E532-1</f>
        <v>-3.140421713772934E-3</v>
      </c>
      <c r="P532" s="20">
        <f>+F531/F532-1</f>
        <v>-6.0691811433560838E-3</v>
      </c>
      <c r="Q532" s="20">
        <f>+G531/G532-1</f>
        <v>-1.0090817356205872E-2</v>
      </c>
      <c r="R532" s="20">
        <f>+H531/H532-1</f>
        <v>-4.1963952675078131E-3</v>
      </c>
      <c r="S532" s="20">
        <f>+I531/I532-1</f>
        <v>2.2541815066934312E-4</v>
      </c>
      <c r="T532" s="20">
        <f>+J531/J532-1</f>
        <v>6.4558261835645503E-4</v>
      </c>
      <c r="U532" s="14" t="s">
        <v>9</v>
      </c>
      <c r="V532" s="12">
        <f>+L532-AVERAGE(L$3:L$874)</f>
        <v>-9.2211621115355982E-3</v>
      </c>
      <c r="W532" s="12">
        <f>+M532-AVERAGE(M$3:M$874)</f>
        <v>-4.0946930752296818E-3</v>
      </c>
      <c r="X532" s="12">
        <f>+N532-AVERAGE(N$3:N$874)</f>
        <v>-5.2241354600790673E-3</v>
      </c>
      <c r="Y532" s="12">
        <f>+O532-AVERAGE(O$3:O$874)</f>
        <v>-3.3267712660198234E-3</v>
      </c>
      <c r="Z532" s="12">
        <f>+P532-AVERAGE(P$3:P$874)</f>
        <v>-6.1404151733054618E-3</v>
      </c>
      <c r="AA532" s="12">
        <f>+Q532-AVERAGE(Q$3:Q$874)</f>
        <v>-1.0245250183224312E-2</v>
      </c>
      <c r="AB532" s="12">
        <f>+R532-AVERAGE(R$3:R$874)</f>
        <v>-4.2403646744201958E-3</v>
      </c>
      <c r="AC532" s="12">
        <f>+S532-AVERAGE(S$3:S$874)</f>
        <v>1.9856162321382447E-4</v>
      </c>
      <c r="AD532" s="12">
        <f t="shared" si="9"/>
        <v>6.415206706061171E-4</v>
      </c>
    </row>
    <row r="533" spans="1:30" x14ac:dyDescent="0.25">
      <c r="A533" s="11">
        <v>42786</v>
      </c>
      <c r="B533" s="13">
        <v>641.17999999999995</v>
      </c>
      <c r="C533" s="10">
        <v>460.90649999999999</v>
      </c>
      <c r="D533" s="10">
        <v>31.480699999999999</v>
      </c>
      <c r="E533" s="10">
        <v>0.22209999999999999</v>
      </c>
      <c r="F533" s="15">
        <v>489.22579999999999</v>
      </c>
      <c r="G533" s="10">
        <v>49.13</v>
      </c>
      <c r="H533" s="10">
        <v>492.93150000000003</v>
      </c>
      <c r="I533" s="10">
        <v>2.2094</v>
      </c>
      <c r="J533" s="10">
        <v>157.54501999999999</v>
      </c>
      <c r="K533" s="14" t="s">
        <v>9</v>
      </c>
      <c r="L533" s="20">
        <f>+B532/B533-1</f>
        <v>5.6302442371876094E-3</v>
      </c>
      <c r="M533" s="20">
        <f>+C532/C533-1</f>
        <v>3.9229214602094498E-3</v>
      </c>
      <c r="N533" s="20">
        <f>+D532/D533-1</f>
        <v>1.0450847662217821E-3</v>
      </c>
      <c r="O533" s="20">
        <f>+E532/E533-1</f>
        <v>3.6019810895993043E-3</v>
      </c>
      <c r="P533" s="20">
        <f>+F532/F533-1</f>
        <v>5.4896941248805398E-3</v>
      </c>
      <c r="Q533" s="20">
        <f>+G532/G533-1</f>
        <v>8.5487482190107489E-3</v>
      </c>
      <c r="R533" s="20">
        <f>+H532/H533-1</f>
        <v>1.8199283267552602E-3</v>
      </c>
      <c r="S533" s="20">
        <f>+I532/I533-1</f>
        <v>3.9377206481399085E-3</v>
      </c>
      <c r="T533" s="20">
        <f>+J532/J533-1</f>
        <v>1.8845406855767521E-3</v>
      </c>
      <c r="U533" s="14" t="s">
        <v>9</v>
      </c>
      <c r="V533" s="12">
        <f>+L533-AVERAGE(L$3:L$874)</f>
        <v>5.6989284322013995E-3</v>
      </c>
      <c r="W533" s="12">
        <f>+M533-AVERAGE(M$3:M$874)</f>
        <v>3.8224831588728032E-3</v>
      </c>
      <c r="X533" s="12">
        <f>+N533-AVERAGE(N$3:N$874)</f>
        <v>7.5850007787301886E-4</v>
      </c>
      <c r="Y533" s="12">
        <f>+O533-AVERAGE(O$3:O$874)</f>
        <v>3.4156315373524149E-3</v>
      </c>
      <c r="Z533" s="12">
        <f>+P533-AVERAGE(P$3:P$874)</f>
        <v>5.4184600949311618E-3</v>
      </c>
      <c r="AA533" s="12">
        <f>+Q533-AVERAGE(Q$3:Q$874)</f>
        <v>8.3943153919923096E-3</v>
      </c>
      <c r="AB533" s="12">
        <f>+R533-AVERAGE(R$3:R$874)</f>
        <v>1.7759589198428777E-3</v>
      </c>
      <c r="AC533" s="12">
        <f>+S533-AVERAGE(S$3:S$874)</f>
        <v>3.9108641206843896E-3</v>
      </c>
      <c r="AD533" s="12">
        <f t="shared" si="9"/>
        <v>1.8804787378264142E-3</v>
      </c>
    </row>
    <row r="534" spans="1:30" x14ac:dyDescent="0.25">
      <c r="A534" s="11">
        <v>42787</v>
      </c>
      <c r="B534" s="13">
        <v>643.45000000000005</v>
      </c>
      <c r="C534" s="10">
        <v>459.49869999999999</v>
      </c>
      <c r="D534" s="10">
        <v>32.051400000000001</v>
      </c>
      <c r="E534" s="10">
        <v>0.22109999999999999</v>
      </c>
      <c r="F534" s="15">
        <v>488.20420000000001</v>
      </c>
      <c r="G534" s="10">
        <v>48.86</v>
      </c>
      <c r="H534" s="10">
        <v>492.45519999999999</v>
      </c>
      <c r="I534" s="10">
        <v>2.1968000000000001</v>
      </c>
      <c r="J534" s="10">
        <v>157.38082</v>
      </c>
      <c r="K534" s="14" t="s">
        <v>9</v>
      </c>
      <c r="L534" s="20">
        <f>+B533/B534-1</f>
        <v>-3.5278576423966035E-3</v>
      </c>
      <c r="M534" s="20">
        <f>+C533/C534-1</f>
        <v>3.0637736298275708E-3</v>
      </c>
      <c r="N534" s="20">
        <f>+D533/D534-1</f>
        <v>-1.7805774474749958E-2</v>
      </c>
      <c r="O534" s="20">
        <f>+E533/E534-1</f>
        <v>4.5228403437358455E-3</v>
      </c>
      <c r="P534" s="20">
        <f>+F533/F534-1</f>
        <v>2.0925670037250654E-3</v>
      </c>
      <c r="Q534" s="20">
        <f>+G533/G534-1</f>
        <v>5.525992632009924E-3</v>
      </c>
      <c r="R534" s="20">
        <f>+H533/H534-1</f>
        <v>9.6719457932414876E-4</v>
      </c>
      <c r="S534" s="20">
        <f>+I533/I534-1</f>
        <v>5.7356154406409399E-3</v>
      </c>
      <c r="T534" s="20">
        <f>+J533/J534-1</f>
        <v>1.0433291680649326E-3</v>
      </c>
      <c r="U534" s="14" t="s">
        <v>9</v>
      </c>
      <c r="V534" s="12">
        <f>+L534-AVERAGE(L$3:L$874)</f>
        <v>-3.4591734473828134E-3</v>
      </c>
      <c r="W534" s="12">
        <f>+M534-AVERAGE(M$3:M$874)</f>
        <v>2.9633353284909242E-3</v>
      </c>
      <c r="X534" s="12">
        <f>+N534-AVERAGE(N$3:N$874)</f>
        <v>-1.8092359163098721E-2</v>
      </c>
      <c r="Y534" s="12">
        <f>+O534-AVERAGE(O$3:O$874)</f>
        <v>4.3364907914889561E-3</v>
      </c>
      <c r="Z534" s="12">
        <f>+P534-AVERAGE(P$3:P$874)</f>
        <v>2.0213329737756875E-3</v>
      </c>
      <c r="AA534" s="12">
        <f>+Q534-AVERAGE(Q$3:Q$874)</f>
        <v>5.3715598049914855E-3</v>
      </c>
      <c r="AB534" s="12">
        <f>+R534-AVERAGE(R$3:R$874)</f>
        <v>9.2322517241176635E-4</v>
      </c>
      <c r="AC534" s="12">
        <f>+S534-AVERAGE(S$3:S$874)</f>
        <v>5.7087589131854209E-3</v>
      </c>
      <c r="AD534" s="12">
        <f t="shared" si="9"/>
        <v>1.0392672203145947E-3</v>
      </c>
    </row>
    <row r="535" spans="1:30" x14ac:dyDescent="0.25">
      <c r="A535" s="11">
        <v>42788</v>
      </c>
      <c r="B535" s="13">
        <v>642.11</v>
      </c>
      <c r="C535" s="10">
        <v>461.98349999999999</v>
      </c>
      <c r="D535" s="10">
        <v>32.2714</v>
      </c>
      <c r="E535" s="10">
        <v>0.22220000000000001</v>
      </c>
      <c r="F535" s="15">
        <v>488.13830000000002</v>
      </c>
      <c r="G535" s="10">
        <v>49.54</v>
      </c>
      <c r="H535" s="10">
        <v>494.95819999999998</v>
      </c>
      <c r="I535" s="10">
        <v>2.2027000000000001</v>
      </c>
      <c r="J535" s="10">
        <v>157.82571999999999</v>
      </c>
      <c r="K535" s="14" t="s">
        <v>9</v>
      </c>
      <c r="L535" s="20">
        <f>+B534/B535-1</f>
        <v>2.0868698509601824E-3</v>
      </c>
      <c r="M535" s="20">
        <f>+C534/C535-1</f>
        <v>-5.3785470693217263E-3</v>
      </c>
      <c r="N535" s="20">
        <f>+D534/D535-1</f>
        <v>-6.8171817770533716E-3</v>
      </c>
      <c r="O535" s="20">
        <f>+E534/E535-1</f>
        <v>-4.9504950495050659E-3</v>
      </c>
      <c r="P535" s="20">
        <f>+F534/F535-1</f>
        <v>1.350027236133311E-4</v>
      </c>
      <c r="Q535" s="20">
        <f>+G534/G535-1</f>
        <v>-1.3726281792490913E-2</v>
      </c>
      <c r="R535" s="20">
        <f>+H534/H535-1</f>
        <v>-5.0569926915040586E-3</v>
      </c>
      <c r="S535" s="20">
        <f>+I534/I535-1</f>
        <v>-2.6785308939029084E-3</v>
      </c>
      <c r="T535" s="20">
        <f>+J534/J535-1</f>
        <v>-2.8189321740460516E-3</v>
      </c>
      <c r="U535" s="14" t="s">
        <v>9</v>
      </c>
      <c r="V535" s="12">
        <f>+L535-AVERAGE(L$3:L$874)</f>
        <v>2.1555540459739725E-3</v>
      </c>
      <c r="W535" s="12">
        <f>+M535-AVERAGE(M$3:M$874)</f>
        <v>-5.4789853706583725E-3</v>
      </c>
      <c r="X535" s="12">
        <f>+N535-AVERAGE(N$3:N$874)</f>
        <v>-7.1037664654021353E-3</v>
      </c>
      <c r="Y535" s="12">
        <f>+O535-AVERAGE(O$3:O$874)</f>
        <v>-5.1368446017519553E-3</v>
      </c>
      <c r="Z535" s="12">
        <f>+P535-AVERAGE(P$3:P$874)</f>
        <v>6.3768693663952968E-5</v>
      </c>
      <c r="AA535" s="12">
        <f>+Q535-AVERAGE(Q$3:Q$874)</f>
        <v>-1.3880714619509352E-2</v>
      </c>
      <c r="AB535" s="12">
        <f>+R535-AVERAGE(R$3:R$874)</f>
        <v>-5.1009620984164413E-3</v>
      </c>
      <c r="AC535" s="12">
        <f>+S535-AVERAGE(S$3:S$874)</f>
        <v>-2.705387421358427E-3</v>
      </c>
      <c r="AD535" s="12">
        <f t="shared" si="9"/>
        <v>-2.8229941217963895E-3</v>
      </c>
    </row>
    <row r="536" spans="1:30" x14ac:dyDescent="0.25">
      <c r="A536" s="11">
        <v>42789</v>
      </c>
      <c r="B536" s="13">
        <v>641.42999999999995</v>
      </c>
      <c r="C536" s="10">
        <v>463.91480000000001</v>
      </c>
      <c r="D536" s="10">
        <v>32.628799999999998</v>
      </c>
      <c r="E536" s="10">
        <v>0.22359999999999999</v>
      </c>
      <c r="F536" s="15">
        <v>489.61090000000002</v>
      </c>
      <c r="G536" s="10">
        <v>49.87</v>
      </c>
      <c r="H536" s="10">
        <v>495.07549999999998</v>
      </c>
      <c r="I536" s="10">
        <v>2.1985999999999999</v>
      </c>
      <c r="J536" s="10">
        <v>157.83872</v>
      </c>
      <c r="K536" s="14" t="s">
        <v>9</v>
      </c>
      <c r="L536" s="20">
        <f>+B535/B536-1</f>
        <v>1.0601312691955744E-3</v>
      </c>
      <c r="M536" s="20">
        <f>+C535/C536-1</f>
        <v>-4.163048904669564E-3</v>
      </c>
      <c r="N536" s="20">
        <f>+D535/D536-1</f>
        <v>-1.0953513460501108E-2</v>
      </c>
      <c r="O536" s="20">
        <f>+E535/E536-1</f>
        <v>-6.2611806797853164E-3</v>
      </c>
      <c r="P536" s="20">
        <f>+F535/F536-1</f>
        <v>-3.0076944773901326E-3</v>
      </c>
      <c r="Q536" s="20">
        <f>+G535/G536-1</f>
        <v>-6.6172047323039829E-3</v>
      </c>
      <c r="R536" s="20">
        <f>+H535/H536-1</f>
        <v>-2.3693355861886811E-4</v>
      </c>
      <c r="S536" s="20">
        <f>+I535/I536-1</f>
        <v>1.8648230692259737E-3</v>
      </c>
      <c r="T536" s="20">
        <f>+J535/J536-1</f>
        <v>-8.2362553371018166E-5</v>
      </c>
      <c r="U536" s="14" t="s">
        <v>9</v>
      </c>
      <c r="V536" s="12">
        <f>+L536-AVERAGE(L$3:L$874)</f>
        <v>1.1288154642093646E-3</v>
      </c>
      <c r="W536" s="12">
        <f>+M536-AVERAGE(M$3:M$874)</f>
        <v>-4.2634872060062102E-3</v>
      </c>
      <c r="X536" s="12">
        <f>+N536-AVERAGE(N$3:N$874)</f>
        <v>-1.124009814884987E-2</v>
      </c>
      <c r="Y536" s="12">
        <f>+O536-AVERAGE(O$3:O$874)</f>
        <v>-6.4475302320322059E-3</v>
      </c>
      <c r="Z536" s="12">
        <f>+P536-AVERAGE(P$3:P$874)</f>
        <v>-3.0789285073395106E-3</v>
      </c>
      <c r="AA536" s="12">
        <f>+Q536-AVERAGE(Q$3:Q$874)</f>
        <v>-6.7716375593224213E-3</v>
      </c>
      <c r="AB536" s="12">
        <f>+R536-AVERAGE(R$3:R$874)</f>
        <v>-2.8090296553125058E-4</v>
      </c>
      <c r="AC536" s="12">
        <f>+S536-AVERAGE(S$3:S$874)</f>
        <v>1.837966541770455E-3</v>
      </c>
      <c r="AD536" s="12">
        <f t="shared" si="9"/>
        <v>-8.6424501121356147E-5</v>
      </c>
    </row>
    <row r="537" spans="1:30" x14ac:dyDescent="0.25">
      <c r="A537" s="11">
        <v>42790</v>
      </c>
      <c r="B537" s="13">
        <v>646.25</v>
      </c>
      <c r="C537" s="10">
        <v>465.1551</v>
      </c>
      <c r="D537" s="10">
        <v>32.442700000000002</v>
      </c>
      <c r="E537" s="10">
        <v>0.22359999999999999</v>
      </c>
      <c r="F537" s="15">
        <v>493.42860000000002</v>
      </c>
      <c r="G537" s="10">
        <v>49.85</v>
      </c>
      <c r="H537" s="10">
        <v>495.47289999999998</v>
      </c>
      <c r="I537" s="10">
        <v>2.2113</v>
      </c>
      <c r="J537" s="10">
        <v>158.23302000000001</v>
      </c>
      <c r="K537" s="14" t="s">
        <v>9</v>
      </c>
      <c r="L537" s="20">
        <f>+B536/B537-1</f>
        <v>-7.4584139264991522E-3</v>
      </c>
      <c r="M537" s="20">
        <f>+C536/C537-1</f>
        <v>-2.6664224470503983E-3</v>
      </c>
      <c r="N537" s="20">
        <f>+D536/D537-1</f>
        <v>5.7362673267020714E-3</v>
      </c>
      <c r="O537" s="20">
        <f>+E536/E537-1</f>
        <v>0</v>
      </c>
      <c r="P537" s="20">
        <f>+F536/F537-1</f>
        <v>-7.7370869868508274E-3</v>
      </c>
      <c r="Q537" s="20">
        <f>+G536/G537-1</f>
        <v>4.0120361083251233E-4</v>
      </c>
      <c r="R537" s="20">
        <f>+H536/H537-1</f>
        <v>-8.0206203003230225E-4</v>
      </c>
      <c r="S537" s="20">
        <f>+I536/I537-1</f>
        <v>-5.7432279654502372E-3</v>
      </c>
      <c r="T537" s="20">
        <f>+J536/J537-1</f>
        <v>-2.4918945489381672E-3</v>
      </c>
      <c r="U537" s="14" t="s">
        <v>9</v>
      </c>
      <c r="V537" s="12">
        <f>+L537-AVERAGE(L$3:L$874)</f>
        <v>-7.3897297314853621E-3</v>
      </c>
      <c r="W537" s="12">
        <f>+M537-AVERAGE(M$3:M$874)</f>
        <v>-2.7668607483870449E-3</v>
      </c>
      <c r="X537" s="12">
        <f>+N537-AVERAGE(N$3:N$874)</f>
        <v>5.4496826383533077E-3</v>
      </c>
      <c r="Y537" s="12">
        <f>+O537-AVERAGE(O$3:O$874)</f>
        <v>-1.8634955224688943E-4</v>
      </c>
      <c r="Z537" s="12">
        <f>+P537-AVERAGE(P$3:P$874)</f>
        <v>-7.8083210168002053E-3</v>
      </c>
      <c r="AA537" s="12">
        <f>+Q537-AVERAGE(Q$3:Q$874)</f>
        <v>2.4677078381407376E-4</v>
      </c>
      <c r="AB537" s="12">
        <f>+R537-AVERAGE(R$3:R$874)</f>
        <v>-8.4603143694468466E-4</v>
      </c>
      <c r="AC537" s="12">
        <f>+S537-AVERAGE(S$3:S$874)</f>
        <v>-5.7700844929057561E-3</v>
      </c>
      <c r="AD537" s="12">
        <f t="shared" si="9"/>
        <v>-2.4959564966885051E-3</v>
      </c>
    </row>
    <row r="538" spans="1:30" x14ac:dyDescent="0.25">
      <c r="A538" s="11">
        <v>42793</v>
      </c>
      <c r="B538" s="13">
        <v>646.58000000000004</v>
      </c>
      <c r="C538" s="10">
        <v>464.82380000000001</v>
      </c>
      <c r="D538" s="10">
        <v>32.476999999999997</v>
      </c>
      <c r="E538" s="10">
        <v>0.2235</v>
      </c>
      <c r="F538" s="15">
        <v>490.48079999999999</v>
      </c>
      <c r="G538" s="10">
        <v>49.7</v>
      </c>
      <c r="H538" s="10">
        <v>496.0951</v>
      </c>
      <c r="I538" s="10">
        <v>2.2254999999999998</v>
      </c>
      <c r="J538" s="10">
        <v>158.66771</v>
      </c>
      <c r="K538" s="14" t="s">
        <v>9</v>
      </c>
      <c r="L538" s="20">
        <f>+B537/B538-1</f>
        <v>-5.1037767948292068E-4</v>
      </c>
      <c r="M538" s="20">
        <f>+C537/C538-1</f>
        <v>7.1274319430281174E-4</v>
      </c>
      <c r="N538" s="20">
        <f>+D537/D538-1</f>
        <v>-1.0561320318993594E-3</v>
      </c>
      <c r="O538" s="20">
        <f>+E537/E538-1</f>
        <v>4.474272930647949E-4</v>
      </c>
      <c r="P538" s="20">
        <f>+F537/F538-1</f>
        <v>6.0100211873737042E-3</v>
      </c>
      <c r="Q538" s="20">
        <f>+G537/G538-1</f>
        <v>3.0181086519114331E-3</v>
      </c>
      <c r="R538" s="20">
        <f>+H537/H538-1</f>
        <v>-1.2541950122063605E-3</v>
      </c>
      <c r="S538" s="20">
        <f>+I537/I538-1</f>
        <v>-6.3805886317680471E-3</v>
      </c>
      <c r="T538" s="20">
        <f>+J537/J538-1</f>
        <v>-2.7396248423827707E-3</v>
      </c>
      <c r="U538" s="14" t="s">
        <v>9</v>
      </c>
      <c r="V538" s="12">
        <f>+L538-AVERAGE(L$3:L$874)</f>
        <v>-4.4169348446913061E-4</v>
      </c>
      <c r="W538" s="12">
        <f>+M538-AVERAGE(M$3:M$874)</f>
        <v>6.1230489296616524E-4</v>
      </c>
      <c r="X538" s="12">
        <f>+N538-AVERAGE(N$3:N$874)</f>
        <v>-1.3427167202481227E-3</v>
      </c>
      <c r="Y538" s="12">
        <f>+O538-AVERAGE(O$3:O$874)</f>
        <v>2.6107774081790547E-4</v>
      </c>
      <c r="Z538" s="12">
        <f>+P538-AVERAGE(P$3:P$874)</f>
        <v>5.9387871574243262E-3</v>
      </c>
      <c r="AA538" s="12">
        <f>+Q538-AVERAGE(Q$3:Q$874)</f>
        <v>2.8636758248929946E-3</v>
      </c>
      <c r="AB538" s="12">
        <f>+R538-AVERAGE(R$3:R$874)</f>
        <v>-1.2981644191187431E-3</v>
      </c>
      <c r="AC538" s="12">
        <f>+S538-AVERAGE(S$3:S$874)</f>
        <v>-6.4074451592235661E-3</v>
      </c>
      <c r="AD538" s="12">
        <f t="shared" si="9"/>
        <v>-2.7436867901331086E-3</v>
      </c>
    </row>
    <row r="539" spans="1:30" x14ac:dyDescent="0.25">
      <c r="A539" s="11">
        <v>42794</v>
      </c>
      <c r="B539" s="13">
        <v>650.38</v>
      </c>
      <c r="C539" s="10">
        <v>467.68020000000001</v>
      </c>
      <c r="D539" s="10">
        <v>32.334600000000002</v>
      </c>
      <c r="E539" s="10">
        <v>0.222</v>
      </c>
      <c r="F539" s="15">
        <v>488.93040000000002</v>
      </c>
      <c r="G539" s="10">
        <v>49.54</v>
      </c>
      <c r="H539" s="10">
        <v>497.89769999999999</v>
      </c>
      <c r="I539" s="10">
        <v>2.2317</v>
      </c>
      <c r="J539" s="10">
        <v>159.68082000000001</v>
      </c>
      <c r="K539" s="14" t="s">
        <v>9</v>
      </c>
      <c r="L539" s="20">
        <f>+B538/B539-1</f>
        <v>-5.8427380915772043E-3</v>
      </c>
      <c r="M539" s="20">
        <f>+C538/C539-1</f>
        <v>-6.1075923248408159E-3</v>
      </c>
      <c r="N539" s="20">
        <f>+D538/D539-1</f>
        <v>4.4039511854172542E-3</v>
      </c>
      <c r="O539" s="20">
        <f>+E538/E539-1</f>
        <v>6.7567567567567988E-3</v>
      </c>
      <c r="P539" s="20">
        <f>+F538/F539-1</f>
        <v>3.171003480249901E-3</v>
      </c>
      <c r="Q539" s="20">
        <f>+G538/G539-1</f>
        <v>3.2297133629390906E-3</v>
      </c>
      <c r="R539" s="20">
        <f>+H538/H539-1</f>
        <v>-3.6204224281413122E-3</v>
      </c>
      <c r="S539" s="20">
        <f>+I538/I539-1</f>
        <v>-2.778151185195199E-3</v>
      </c>
      <c r="T539" s="20">
        <f>+J538/J539-1</f>
        <v>-6.3445941722994892E-3</v>
      </c>
      <c r="U539" s="14" t="s">
        <v>9</v>
      </c>
      <c r="V539" s="12">
        <f>+L539-AVERAGE(L$3:L$874)</f>
        <v>-5.7740538965634141E-3</v>
      </c>
      <c r="W539" s="12">
        <f>+M539-AVERAGE(M$3:M$874)</f>
        <v>-6.2080306261774621E-3</v>
      </c>
      <c r="X539" s="12">
        <f>+N539-AVERAGE(N$3:N$874)</f>
        <v>4.1173664970684904E-3</v>
      </c>
      <c r="Y539" s="12">
        <f>+O539-AVERAGE(O$3:O$874)</f>
        <v>6.5704072045099093E-3</v>
      </c>
      <c r="Z539" s="12">
        <f>+P539-AVERAGE(P$3:P$874)</f>
        <v>3.099769450300523E-3</v>
      </c>
      <c r="AA539" s="12">
        <f>+Q539-AVERAGE(Q$3:Q$874)</f>
        <v>3.0752805359206522E-3</v>
      </c>
      <c r="AB539" s="12">
        <f>+R539-AVERAGE(R$3:R$874)</f>
        <v>-3.6643918350536945E-3</v>
      </c>
      <c r="AC539" s="12">
        <f>+S539-AVERAGE(S$3:S$874)</f>
        <v>-2.8050077126507175E-3</v>
      </c>
      <c r="AD539" s="12">
        <f t="shared" si="9"/>
        <v>-6.3486561200498271E-3</v>
      </c>
    </row>
    <row r="540" spans="1:30" x14ac:dyDescent="0.25">
      <c r="A540" s="11">
        <v>42795</v>
      </c>
      <c r="B540" s="13">
        <v>650.76</v>
      </c>
      <c r="C540" s="10">
        <v>464.05470000000003</v>
      </c>
      <c r="D540" s="10">
        <v>32.801299999999998</v>
      </c>
      <c r="E540" s="10">
        <v>0.22170000000000001</v>
      </c>
      <c r="F540" s="15">
        <v>487.512</v>
      </c>
      <c r="G540" s="10">
        <v>49.87</v>
      </c>
      <c r="H540" s="10">
        <v>498.6721</v>
      </c>
      <c r="I540" s="10">
        <v>2.2275999999999998</v>
      </c>
      <c r="J540" s="10">
        <v>159.95462000000001</v>
      </c>
      <c r="K540" s="14" t="s">
        <v>9</v>
      </c>
      <c r="L540" s="20">
        <f>+B539/B540-1</f>
        <v>-5.8393263261413697E-4</v>
      </c>
      <c r="M540" s="20">
        <f>+C539/C540-1</f>
        <v>7.8126565682881122E-3</v>
      </c>
      <c r="N540" s="20">
        <f>+D539/D540-1</f>
        <v>-1.4228094618200959E-2</v>
      </c>
      <c r="O540" s="20">
        <f>+E539/E540-1</f>
        <v>1.3531799729362692E-3</v>
      </c>
      <c r="P540" s="20">
        <f>+F539/F540-1</f>
        <v>2.9094668438931492E-3</v>
      </c>
      <c r="Q540" s="20">
        <f>+G539/G540-1</f>
        <v>-6.6172047323039829E-3</v>
      </c>
      <c r="R540" s="20">
        <f>+H539/H540-1</f>
        <v>-1.5529242562397627E-3</v>
      </c>
      <c r="S540" s="20">
        <f>+I539/I540-1</f>
        <v>1.8405458789729767E-3</v>
      </c>
      <c r="T540" s="20">
        <f>+J539/J540-1</f>
        <v>-1.7117354909785831E-3</v>
      </c>
      <c r="U540" s="14" t="s">
        <v>9</v>
      </c>
      <c r="V540" s="12">
        <f>+L540-AVERAGE(L$3:L$874)</f>
        <v>-5.1524843760034685E-4</v>
      </c>
      <c r="W540" s="12">
        <f>+M540-AVERAGE(M$3:M$874)</f>
        <v>7.712218266951466E-3</v>
      </c>
      <c r="X540" s="12">
        <f>+N540-AVERAGE(N$3:N$874)</f>
        <v>-1.4514679306549722E-2</v>
      </c>
      <c r="Y540" s="12">
        <f>+O540-AVERAGE(O$3:O$874)</f>
        <v>1.1668304206893798E-3</v>
      </c>
      <c r="Z540" s="12">
        <f>+P540-AVERAGE(P$3:P$874)</f>
        <v>2.8382328139437713E-3</v>
      </c>
      <c r="AA540" s="12">
        <f>+Q540-AVERAGE(Q$3:Q$874)</f>
        <v>-6.7716375593224213E-3</v>
      </c>
      <c r="AB540" s="12">
        <f>+R540-AVERAGE(R$3:R$874)</f>
        <v>-1.5968936631521452E-3</v>
      </c>
      <c r="AC540" s="12">
        <f>+S540-AVERAGE(S$3:S$874)</f>
        <v>1.813689351517458E-3</v>
      </c>
      <c r="AD540" s="12">
        <f t="shared" si="9"/>
        <v>-1.7157974387289211E-3</v>
      </c>
    </row>
    <row r="541" spans="1:30" x14ac:dyDescent="0.25">
      <c r="A541" s="11">
        <v>42796</v>
      </c>
      <c r="B541" s="13">
        <v>654.82000000000005</v>
      </c>
      <c r="C541" s="10">
        <v>463.10939999999999</v>
      </c>
      <c r="D541" s="10">
        <v>32.8001</v>
      </c>
      <c r="E541" s="10">
        <v>0.22040000000000001</v>
      </c>
      <c r="F541" s="15">
        <v>489.69810000000001</v>
      </c>
      <c r="G541" s="10">
        <v>49.84</v>
      </c>
      <c r="H541" s="10">
        <v>496.55500000000001</v>
      </c>
      <c r="I541" s="10">
        <v>2.2252000000000001</v>
      </c>
      <c r="J541" s="10">
        <v>160.24101999999999</v>
      </c>
      <c r="K541" s="14" t="s">
        <v>9</v>
      </c>
      <c r="L541" s="20">
        <f>+B540/B541-1</f>
        <v>-6.2001771479186507E-3</v>
      </c>
      <c r="M541" s="20">
        <f>+C540/C541-1</f>
        <v>2.0412023595288709E-3</v>
      </c>
      <c r="N541" s="20">
        <f>+D540/D541-1</f>
        <v>3.658525431315951E-5</v>
      </c>
      <c r="O541" s="20">
        <f>+E540/E541-1</f>
        <v>5.8983666061704909E-3</v>
      </c>
      <c r="P541" s="20">
        <f>+F540/F541-1</f>
        <v>-4.4641790523589631E-3</v>
      </c>
      <c r="Q541" s="20">
        <f>+G540/G541-1</f>
        <v>6.0192616372378716E-4</v>
      </c>
      <c r="R541" s="20">
        <f>+H540/H541-1</f>
        <v>4.2635760389080346E-3</v>
      </c>
      <c r="S541" s="20">
        <f>+I540/I541-1</f>
        <v>1.0785547366527481E-3</v>
      </c>
      <c r="T541" s="20">
        <f>+J540/J541-1</f>
        <v>-1.7873076444470115E-3</v>
      </c>
      <c r="U541" s="14" t="s">
        <v>9</v>
      </c>
      <c r="V541" s="12">
        <f>+L541-AVERAGE(L$3:L$874)</f>
        <v>-6.1314929529048606E-3</v>
      </c>
      <c r="W541" s="12">
        <f>+M541-AVERAGE(M$3:M$874)</f>
        <v>1.9407640581922245E-3</v>
      </c>
      <c r="X541" s="12">
        <f>+N541-AVERAGE(N$3:N$874)</f>
        <v>-2.4999943403560383E-4</v>
      </c>
      <c r="Y541" s="12">
        <f>+O541-AVERAGE(O$3:O$874)</f>
        <v>5.7120170539236015E-3</v>
      </c>
      <c r="Z541" s="12">
        <f>+P541-AVERAGE(P$3:P$874)</f>
        <v>-4.535413082308341E-3</v>
      </c>
      <c r="AA541" s="12">
        <f>+Q541-AVERAGE(Q$3:Q$874)</f>
        <v>4.4749333670534859E-4</v>
      </c>
      <c r="AB541" s="12">
        <f>+R541-AVERAGE(R$3:R$874)</f>
        <v>4.2196066319956519E-3</v>
      </c>
      <c r="AC541" s="12">
        <f>+S541-AVERAGE(S$3:S$874)</f>
        <v>1.0516982091972294E-3</v>
      </c>
      <c r="AD541" s="12">
        <f t="shared" si="9"/>
        <v>-1.7913695921973494E-3</v>
      </c>
    </row>
    <row r="542" spans="1:30" x14ac:dyDescent="0.25">
      <c r="A542" s="11">
        <v>42797</v>
      </c>
      <c r="B542" s="13">
        <v>657.83</v>
      </c>
      <c r="C542" s="10">
        <v>463.00319999999999</v>
      </c>
      <c r="D542" s="10">
        <v>33.697200000000002</v>
      </c>
      <c r="E542" s="10">
        <v>0.22090000000000001</v>
      </c>
      <c r="F542" s="15">
        <v>491.37909999999999</v>
      </c>
      <c r="G542" s="10">
        <v>50.48</v>
      </c>
      <c r="H542" s="10">
        <v>499.23669999999998</v>
      </c>
      <c r="I542" s="10">
        <v>2.2589999999999999</v>
      </c>
      <c r="J542" s="10">
        <v>162.15262000000001</v>
      </c>
      <c r="K542" s="14" t="s">
        <v>9</v>
      </c>
      <c r="L542" s="20">
        <f>+B541/B542-1</f>
        <v>-4.5756502439839863E-3</v>
      </c>
      <c r="M542" s="20">
        <f>+C541/C542-1</f>
        <v>2.2937206481521422E-4</v>
      </c>
      <c r="N542" s="20">
        <f>+D541/D542-1</f>
        <v>-2.6622389990859863E-2</v>
      </c>
      <c r="O542" s="20">
        <f>+E541/E542-1</f>
        <v>-2.2634676324128078E-3</v>
      </c>
      <c r="P542" s="20">
        <f>+F541/F542-1</f>
        <v>-3.420983920561449E-3</v>
      </c>
      <c r="Q542" s="20">
        <f>+G541/G542-1</f>
        <v>-1.2678288431061668E-2</v>
      </c>
      <c r="R542" s="20">
        <f>+H541/H542-1</f>
        <v>-5.3716002849950595E-3</v>
      </c>
      <c r="S542" s="20">
        <f>+I541/I542-1</f>
        <v>-1.4962372731296969E-2</v>
      </c>
      <c r="T542" s="20">
        <f>+J541/J542-1</f>
        <v>-1.1788893697801672E-2</v>
      </c>
      <c r="U542" s="14" t="s">
        <v>9</v>
      </c>
      <c r="V542" s="12">
        <f>+L542-AVERAGE(L$3:L$874)</f>
        <v>-4.5069660489701962E-3</v>
      </c>
      <c r="W542" s="12">
        <f>+M542-AVERAGE(M$3:M$874)</f>
        <v>1.2893376347856774E-4</v>
      </c>
      <c r="X542" s="12">
        <f>+N542-AVERAGE(N$3:N$874)</f>
        <v>-2.6908974679208626E-2</v>
      </c>
      <c r="Y542" s="12">
        <f>+O542-AVERAGE(O$3:O$874)</f>
        <v>-2.4498171846596972E-3</v>
      </c>
      <c r="Z542" s="12">
        <f>+P542-AVERAGE(P$3:P$874)</f>
        <v>-3.4922179505108269E-3</v>
      </c>
      <c r="AA542" s="12">
        <f>+Q542-AVERAGE(Q$3:Q$874)</f>
        <v>-1.2832721258080108E-2</v>
      </c>
      <c r="AB542" s="12">
        <f>+R542-AVERAGE(R$3:R$874)</f>
        <v>-5.4155696919074422E-3</v>
      </c>
      <c r="AC542" s="12">
        <f>+S542-AVERAGE(S$3:S$874)</f>
        <v>-1.4989229258752488E-2</v>
      </c>
      <c r="AD542" s="12">
        <f t="shared" si="9"/>
        <v>-1.179295564555201E-2</v>
      </c>
    </row>
    <row r="543" spans="1:30" x14ac:dyDescent="0.25">
      <c r="A543" s="11">
        <v>42800</v>
      </c>
      <c r="B543" s="13">
        <v>660.83</v>
      </c>
      <c r="C543" s="10">
        <v>462.87979999999999</v>
      </c>
      <c r="D543" s="10">
        <v>33.745100000000001</v>
      </c>
      <c r="E543" s="10">
        <v>0.22270000000000001</v>
      </c>
      <c r="F543" s="15">
        <v>493.42140000000001</v>
      </c>
      <c r="G543" s="10">
        <v>50.82</v>
      </c>
      <c r="H543" s="10">
        <v>501.55739999999997</v>
      </c>
      <c r="I543" s="10">
        <v>2.2591000000000001</v>
      </c>
      <c r="J543" s="10">
        <v>162.71672000000001</v>
      </c>
      <c r="K543" s="14" t="s">
        <v>9</v>
      </c>
      <c r="L543" s="20">
        <f>+B542/B543-1</f>
        <v>-4.539745471603851E-3</v>
      </c>
      <c r="M543" s="20">
        <f>+C542/C543-1</f>
        <v>2.6659188843414228E-4</v>
      </c>
      <c r="N543" s="20">
        <f>+D542/D543-1</f>
        <v>-1.4194653445981364E-3</v>
      </c>
      <c r="O543" s="20">
        <f>+E542/E543-1</f>
        <v>-8.0826223619218096E-3</v>
      </c>
      <c r="P543" s="20">
        <f>+F542/F543-1</f>
        <v>-4.1390584194361812E-3</v>
      </c>
      <c r="Q543" s="20">
        <f>+G542/G543-1</f>
        <v>-6.6902794175521807E-3</v>
      </c>
      <c r="R543" s="20">
        <f>+H542/H543-1</f>
        <v>-4.6269878582192447E-3</v>
      </c>
      <c r="S543" s="20">
        <f>+I542/I543-1</f>
        <v>-4.4265415431010702E-5</v>
      </c>
      <c r="T543" s="20">
        <f>+J542/J543-1</f>
        <v>-3.4667611294032508E-3</v>
      </c>
      <c r="U543" s="14" t="s">
        <v>9</v>
      </c>
      <c r="V543" s="12">
        <f>+L543-AVERAGE(L$3:L$874)</f>
        <v>-4.4710612765900609E-3</v>
      </c>
      <c r="W543" s="12">
        <f>+M543-AVERAGE(M$3:M$874)</f>
        <v>1.661535870974958E-4</v>
      </c>
      <c r="X543" s="12">
        <f>+N543-AVERAGE(N$3:N$874)</f>
        <v>-1.7060500329468997E-3</v>
      </c>
      <c r="Y543" s="12">
        <f>+O543-AVERAGE(O$3:O$874)</f>
        <v>-8.268971914168699E-3</v>
      </c>
      <c r="Z543" s="12">
        <f>+P543-AVERAGE(P$3:P$874)</f>
        <v>-4.2102924493855592E-3</v>
      </c>
      <c r="AA543" s="12">
        <f>+Q543-AVERAGE(Q$3:Q$874)</f>
        <v>-6.8447122445706192E-3</v>
      </c>
      <c r="AB543" s="12">
        <f>+R543-AVERAGE(R$3:R$874)</f>
        <v>-4.6709572651316275E-3</v>
      </c>
      <c r="AC543" s="12">
        <f>+S543-AVERAGE(S$3:S$874)</f>
        <v>-7.1121942886529364E-5</v>
      </c>
      <c r="AD543" s="12">
        <f t="shared" si="9"/>
        <v>-3.4708230771535887E-3</v>
      </c>
    </row>
    <row r="544" spans="1:30" x14ac:dyDescent="0.25">
      <c r="A544" s="11">
        <v>42801</v>
      </c>
      <c r="B544" s="13">
        <v>659.18</v>
      </c>
      <c r="C544" s="10">
        <v>458.28500000000003</v>
      </c>
      <c r="D544" s="10">
        <v>33.802399999999999</v>
      </c>
      <c r="E544" s="10">
        <v>0.22309999999999999</v>
      </c>
      <c r="F544" s="15">
        <v>491.2509</v>
      </c>
      <c r="G544" s="10">
        <v>50.79</v>
      </c>
      <c r="H544" s="10">
        <v>499.89780000000002</v>
      </c>
      <c r="I544" s="10">
        <v>2.2448999999999999</v>
      </c>
      <c r="J544" s="10">
        <v>161.74292</v>
      </c>
      <c r="K544" s="14" t="s">
        <v>9</v>
      </c>
      <c r="L544" s="20">
        <f>+B543/B544-1</f>
        <v>2.5031099244516852E-3</v>
      </c>
      <c r="M544" s="20">
        <f>+C543/C544-1</f>
        <v>1.0026075477050256E-2</v>
      </c>
      <c r="N544" s="20">
        <f>+D543/D544-1</f>
        <v>-1.6951459067994223E-3</v>
      </c>
      <c r="O544" s="20">
        <f>+E543/E544-1</f>
        <v>-1.7929179740026058E-3</v>
      </c>
      <c r="P544" s="20">
        <f>+F543/F544-1</f>
        <v>4.4183125160686121E-3</v>
      </c>
      <c r="Q544" s="20">
        <f>+G543/G544-1</f>
        <v>5.9066745422331479E-4</v>
      </c>
      <c r="R544" s="20">
        <f>+H543/H544-1</f>
        <v>3.3198785831822786E-3</v>
      </c>
      <c r="S544" s="20">
        <f>+I543/I544-1</f>
        <v>6.3254487950465954E-3</v>
      </c>
      <c r="T544" s="20">
        <f>+J543/J544-1</f>
        <v>6.0206653867755922E-3</v>
      </c>
      <c r="U544" s="14" t="s">
        <v>9</v>
      </c>
      <c r="V544" s="12">
        <f>+L544-AVERAGE(L$3:L$874)</f>
        <v>2.5717941194654753E-3</v>
      </c>
      <c r="W544" s="12">
        <f>+M544-AVERAGE(M$3:M$874)</f>
        <v>9.9256371757136096E-3</v>
      </c>
      <c r="X544" s="12">
        <f>+N544-AVERAGE(N$3:N$874)</f>
        <v>-1.9817305951481856E-3</v>
      </c>
      <c r="Y544" s="12">
        <f>+O544-AVERAGE(O$3:O$874)</f>
        <v>-1.9792675262494952E-3</v>
      </c>
      <c r="Z544" s="12">
        <f>+P544-AVERAGE(P$3:P$874)</f>
        <v>4.3470784861192342E-3</v>
      </c>
      <c r="AA544" s="12">
        <f>+Q544-AVERAGE(Q$3:Q$874)</f>
        <v>4.3623462720487622E-4</v>
      </c>
      <c r="AB544" s="12">
        <f>+R544-AVERAGE(R$3:R$874)</f>
        <v>3.2759091762698963E-3</v>
      </c>
      <c r="AC544" s="12">
        <f>+S544-AVERAGE(S$3:S$874)</f>
        <v>6.2985922675910765E-3</v>
      </c>
      <c r="AD544" s="12">
        <f t="shared" si="9"/>
        <v>6.0166034390252542E-3</v>
      </c>
    </row>
    <row r="545" spans="1:30" x14ac:dyDescent="0.25">
      <c r="A545" s="11">
        <v>42802</v>
      </c>
      <c r="B545" s="13">
        <v>662.55</v>
      </c>
      <c r="C545" s="10">
        <v>458.8306</v>
      </c>
      <c r="D545" s="10">
        <v>33.735999999999997</v>
      </c>
      <c r="E545" s="10">
        <v>0.22159999999999999</v>
      </c>
      <c r="F545" s="15">
        <v>491.88200000000001</v>
      </c>
      <c r="G545" s="10">
        <v>50.53</v>
      </c>
      <c r="H545" s="10">
        <v>499.54750000000001</v>
      </c>
      <c r="I545" s="10">
        <v>2.2486000000000002</v>
      </c>
      <c r="J545" s="10">
        <v>162.35221999999999</v>
      </c>
      <c r="K545" s="14" t="s">
        <v>9</v>
      </c>
      <c r="L545" s="20">
        <f>+B544/B545-1</f>
        <v>-5.0864085729378505E-3</v>
      </c>
      <c r="M545" s="20">
        <f>+C544/C545-1</f>
        <v>-1.1891098806400269E-3</v>
      </c>
      <c r="N545" s="20">
        <f>+D544/D545-1</f>
        <v>1.968223855821627E-3</v>
      </c>
      <c r="O545" s="20">
        <f>+E544/E545-1</f>
        <v>6.768953068592154E-3</v>
      </c>
      <c r="P545" s="20">
        <f>+F544/F545-1</f>
        <v>-1.2830312961238377E-3</v>
      </c>
      <c r="Q545" s="20">
        <f>+G544/G545-1</f>
        <v>5.1454581436769509E-3</v>
      </c>
      <c r="R545" s="20">
        <f>+H544/H545-1</f>
        <v>7.0123461732873871E-4</v>
      </c>
      <c r="S545" s="20">
        <f>+I544/I545-1</f>
        <v>-1.6454682913814578E-3</v>
      </c>
      <c r="T545" s="20">
        <f>+J544/J545-1</f>
        <v>-3.7529514533277686E-3</v>
      </c>
      <c r="U545" s="14" t="s">
        <v>9</v>
      </c>
      <c r="V545" s="12">
        <f>+L545-AVERAGE(L$3:L$874)</f>
        <v>-5.0177243779240604E-3</v>
      </c>
      <c r="W545" s="12">
        <f>+M545-AVERAGE(M$3:M$874)</f>
        <v>-1.2895481819766733E-3</v>
      </c>
      <c r="X545" s="12">
        <f>+N545-AVERAGE(N$3:N$874)</f>
        <v>1.6816391674728637E-3</v>
      </c>
      <c r="Y545" s="12">
        <f>+O545-AVERAGE(O$3:O$874)</f>
        <v>6.5826035163452645E-3</v>
      </c>
      <c r="Z545" s="12">
        <f>+P545-AVERAGE(P$3:P$874)</f>
        <v>-1.3542653260732159E-3</v>
      </c>
      <c r="AA545" s="12">
        <f>+Q545-AVERAGE(Q$3:Q$874)</f>
        <v>4.9910253166585124E-3</v>
      </c>
      <c r="AB545" s="12">
        <f>+R545-AVERAGE(R$3:R$874)</f>
        <v>6.572652104163563E-4</v>
      </c>
      <c r="AC545" s="12">
        <f>+S545-AVERAGE(S$3:S$874)</f>
        <v>-1.6723248188369765E-3</v>
      </c>
      <c r="AD545" s="12">
        <f t="shared" si="9"/>
        <v>-3.7570134010781065E-3</v>
      </c>
    </row>
    <row r="546" spans="1:30" x14ac:dyDescent="0.25">
      <c r="A546" s="11">
        <v>42803</v>
      </c>
      <c r="B546" s="13">
        <v>665.08</v>
      </c>
      <c r="C546" s="10">
        <v>459.40660000000003</v>
      </c>
      <c r="D546" s="10">
        <v>33.569600000000001</v>
      </c>
      <c r="E546" s="10">
        <v>0.22209999999999999</v>
      </c>
      <c r="F546" s="15">
        <v>492.80799999999999</v>
      </c>
      <c r="G546" s="10">
        <v>49.96</v>
      </c>
      <c r="H546" s="10">
        <v>499.714</v>
      </c>
      <c r="I546" s="10">
        <v>2.2597999999999998</v>
      </c>
      <c r="J546" s="10">
        <v>162.81742</v>
      </c>
      <c r="K546" s="14" t="s">
        <v>9</v>
      </c>
      <c r="L546" s="20">
        <f>+B545/B546-1</f>
        <v>-3.80405364768166E-3</v>
      </c>
      <c r="M546" s="20">
        <f>+C545/C546-1</f>
        <v>-1.2537913038254134E-3</v>
      </c>
      <c r="N546" s="20">
        <f>+D545/D546-1</f>
        <v>4.956865735665561E-3</v>
      </c>
      <c r="O546" s="20">
        <f>+E545/E546-1</f>
        <v>-2.2512381809995929E-3</v>
      </c>
      <c r="P546" s="20">
        <f>+F545/F546-1</f>
        <v>-1.8790279378581021E-3</v>
      </c>
      <c r="Q546" s="20">
        <f>+G545/G546-1</f>
        <v>1.1409127301841515E-2</v>
      </c>
      <c r="R546" s="20">
        <f>+H545/H546-1</f>
        <v>-3.3319058501457555E-4</v>
      </c>
      <c r="S546" s="20">
        <f>+I545/I546-1</f>
        <v>-4.9561908133461952E-3</v>
      </c>
      <c r="T546" s="20">
        <f>+J545/J546-1</f>
        <v>-2.8571881313437242E-3</v>
      </c>
      <c r="U546" s="14" t="s">
        <v>9</v>
      </c>
      <c r="V546" s="12">
        <f>+L546-AVERAGE(L$3:L$874)</f>
        <v>-3.7353694526678699E-3</v>
      </c>
      <c r="W546" s="12">
        <f>+M546-AVERAGE(M$3:M$874)</f>
        <v>-1.3542296051620598E-3</v>
      </c>
      <c r="X546" s="12">
        <f>+N546-AVERAGE(N$3:N$874)</f>
        <v>4.6702810473167973E-3</v>
      </c>
      <c r="Y546" s="12">
        <f>+O546-AVERAGE(O$3:O$874)</f>
        <v>-2.4375877332464824E-3</v>
      </c>
      <c r="Z546" s="12">
        <f>+P546-AVERAGE(P$3:P$874)</f>
        <v>-1.9502619678074802E-3</v>
      </c>
      <c r="AA546" s="12">
        <f>+Q546-AVERAGE(Q$3:Q$874)</f>
        <v>1.1254694474823076E-2</v>
      </c>
      <c r="AB546" s="12">
        <f>+R546-AVERAGE(R$3:R$874)</f>
        <v>-3.7715999192695801E-4</v>
      </c>
      <c r="AC546" s="12">
        <f>+S546-AVERAGE(S$3:S$874)</f>
        <v>-4.9830473408017141E-3</v>
      </c>
      <c r="AD546" s="12">
        <f t="shared" si="9"/>
        <v>-2.8612500790940621E-3</v>
      </c>
    </row>
    <row r="547" spans="1:30" x14ac:dyDescent="0.25">
      <c r="A547" s="11">
        <v>42804</v>
      </c>
      <c r="B547" s="13">
        <v>664.1</v>
      </c>
      <c r="C547" s="10">
        <v>459.75869999999998</v>
      </c>
      <c r="D547" s="10">
        <v>33.871200000000002</v>
      </c>
      <c r="E547" s="10">
        <v>0.22259999999999999</v>
      </c>
      <c r="F547" s="15">
        <v>493.06270000000001</v>
      </c>
      <c r="G547" s="10">
        <v>50.41</v>
      </c>
      <c r="H547" s="10">
        <v>501.00450000000001</v>
      </c>
      <c r="I547" s="10">
        <v>2.2659000000000002</v>
      </c>
      <c r="J547" s="10">
        <v>163.54902000000001</v>
      </c>
      <c r="K547" s="14" t="s">
        <v>9</v>
      </c>
      <c r="L547" s="20">
        <f>+B546/B547-1</f>
        <v>1.4756813732872409E-3</v>
      </c>
      <c r="M547" s="20">
        <f>+C546/C547-1</f>
        <v>-7.6583651380590645E-4</v>
      </c>
      <c r="N547" s="20">
        <f>+D546/D547-1</f>
        <v>-8.9043198941873847E-3</v>
      </c>
      <c r="O547" s="20">
        <f>+E546/E547-1</f>
        <v>-2.246181491464494E-3</v>
      </c>
      <c r="P547" s="20">
        <f>+F546/F547-1</f>
        <v>-5.1656716275638725E-4</v>
      </c>
      <c r="Q547" s="20">
        <f>+G546/G547-1</f>
        <v>-8.9268002380479272E-3</v>
      </c>
      <c r="R547" s="20">
        <f>+H546/H547-1</f>
        <v>-2.5758251672390875E-3</v>
      </c>
      <c r="S547" s="20">
        <f>+I546/I547-1</f>
        <v>-2.692087029436574E-3</v>
      </c>
      <c r="T547" s="20">
        <f>+J546/J547-1</f>
        <v>-4.4732765748154435E-3</v>
      </c>
      <c r="U547" s="14" t="s">
        <v>9</v>
      </c>
      <c r="V547" s="12">
        <f>+L547-AVERAGE(L$3:L$874)</f>
        <v>1.544365568301031E-3</v>
      </c>
      <c r="W547" s="12">
        <f>+M547-AVERAGE(M$3:M$874)</f>
        <v>-8.6627481514255295E-4</v>
      </c>
      <c r="X547" s="12">
        <f>+N547-AVERAGE(N$3:N$874)</f>
        <v>-9.1909045825361475E-3</v>
      </c>
      <c r="Y547" s="12">
        <f>+O547-AVERAGE(O$3:O$874)</f>
        <v>-2.4325310437113834E-3</v>
      </c>
      <c r="Z547" s="12">
        <f>+P547-AVERAGE(P$3:P$874)</f>
        <v>-5.878011927057654E-4</v>
      </c>
      <c r="AA547" s="12">
        <f>+Q547-AVERAGE(Q$3:Q$874)</f>
        <v>-9.0812330650663665E-3</v>
      </c>
      <c r="AB547" s="12">
        <f>+R547-AVERAGE(R$3:R$874)</f>
        <v>-2.6197945741514698E-3</v>
      </c>
      <c r="AC547" s="12">
        <f>+S547-AVERAGE(S$3:S$874)</f>
        <v>-2.7189435568920925E-3</v>
      </c>
      <c r="AD547" s="12">
        <f t="shared" si="9"/>
        <v>-4.4773385225657814E-3</v>
      </c>
    </row>
    <row r="548" spans="1:30" x14ac:dyDescent="0.25">
      <c r="A548" s="11">
        <v>42807</v>
      </c>
      <c r="B548" s="13">
        <v>666.7</v>
      </c>
      <c r="C548" s="10">
        <v>461.9769</v>
      </c>
      <c r="D548" s="10">
        <v>34.014000000000003</v>
      </c>
      <c r="E548" s="10">
        <v>0.22359999999999999</v>
      </c>
      <c r="F548" s="15">
        <v>496.20909999999998</v>
      </c>
      <c r="G548" s="10">
        <v>50.78</v>
      </c>
      <c r="H548" s="10">
        <v>505.16660000000002</v>
      </c>
      <c r="I548" s="10">
        <v>2.2766000000000002</v>
      </c>
      <c r="J548" s="10">
        <v>164.26732000000001</v>
      </c>
      <c r="K548" s="14" t="s">
        <v>9</v>
      </c>
      <c r="L548" s="20">
        <f>+B547/B548-1</f>
        <v>-3.8998050097495129E-3</v>
      </c>
      <c r="M548" s="20">
        <f>+C547/C548-1</f>
        <v>-4.8015387782376351E-3</v>
      </c>
      <c r="N548" s="20">
        <f>+D547/D548-1</f>
        <v>-4.1982713000529026E-3</v>
      </c>
      <c r="O548" s="20">
        <f>+E547/E548-1</f>
        <v>-4.472271914132353E-3</v>
      </c>
      <c r="P548" s="20">
        <f>+F547/F548-1</f>
        <v>-6.3408752479549024E-3</v>
      </c>
      <c r="Q548" s="20">
        <f>+G547/G548-1</f>
        <v>-7.2863332020481897E-3</v>
      </c>
      <c r="R548" s="20">
        <f>+H547/H548-1</f>
        <v>-8.239064102812832E-3</v>
      </c>
      <c r="S548" s="20">
        <f>+I547/I548-1</f>
        <v>-4.6999912149696677E-3</v>
      </c>
      <c r="T548" s="20">
        <f>+J547/J548-1</f>
        <v>-4.3727504655216576E-3</v>
      </c>
      <c r="U548" s="14" t="s">
        <v>9</v>
      </c>
      <c r="V548" s="12">
        <f>+L548-AVERAGE(L$3:L$874)</f>
        <v>-3.8311208147357228E-3</v>
      </c>
      <c r="W548" s="12">
        <f>+M548-AVERAGE(M$3:M$874)</f>
        <v>-4.9019770795742813E-3</v>
      </c>
      <c r="X548" s="12">
        <f>+N548-AVERAGE(N$3:N$874)</f>
        <v>-4.4848559884016663E-3</v>
      </c>
      <c r="Y548" s="12">
        <f>+O548-AVERAGE(O$3:O$874)</f>
        <v>-4.6586214663792425E-3</v>
      </c>
      <c r="Z548" s="12">
        <f>+P548-AVERAGE(P$3:P$874)</f>
        <v>-6.4121092779042804E-3</v>
      </c>
      <c r="AA548" s="12">
        <f>+Q548-AVERAGE(Q$3:Q$874)</f>
        <v>-7.4407660290666281E-3</v>
      </c>
      <c r="AB548" s="12">
        <f>+R548-AVERAGE(R$3:R$874)</f>
        <v>-8.2830335097252138E-3</v>
      </c>
      <c r="AC548" s="12">
        <f>+S548-AVERAGE(S$3:S$874)</f>
        <v>-4.7268477424251866E-3</v>
      </c>
      <c r="AD548" s="12">
        <f t="shared" si="9"/>
        <v>-4.3768124132719955E-3</v>
      </c>
    </row>
    <row r="549" spans="1:30" x14ac:dyDescent="0.25">
      <c r="A549" s="11">
        <v>42808</v>
      </c>
      <c r="B549" s="13">
        <v>669.08</v>
      </c>
      <c r="C549" s="10">
        <v>463.1096</v>
      </c>
      <c r="D549" s="10">
        <v>34.034999999999997</v>
      </c>
      <c r="E549" s="10">
        <v>0.22339999999999999</v>
      </c>
      <c r="F549" s="15">
        <v>496.56700000000001</v>
      </c>
      <c r="G549" s="10">
        <v>50.89</v>
      </c>
      <c r="H549" s="10">
        <v>505.9701</v>
      </c>
      <c r="I549" s="10">
        <v>2.2806000000000002</v>
      </c>
      <c r="J549" s="10">
        <v>164.46062000000001</v>
      </c>
      <c r="K549" s="14" t="s">
        <v>9</v>
      </c>
      <c r="L549" s="20">
        <f>+B548/B549-1</f>
        <v>-3.5571232139653963E-3</v>
      </c>
      <c r="M549" s="20">
        <f>+C548/C549-1</f>
        <v>-2.4458573089394253E-3</v>
      </c>
      <c r="N549" s="20">
        <f>+D548/D549-1</f>
        <v>-6.1701189951501867E-4</v>
      </c>
      <c r="O549" s="20">
        <f>+E548/E549-1</f>
        <v>8.9525514771704451E-4</v>
      </c>
      <c r="P549" s="20">
        <f>+F548/F549-1</f>
        <v>-7.2074866030169549E-4</v>
      </c>
      <c r="Q549" s="20">
        <f>+G548/G549-1</f>
        <v>-2.1615248575358459E-3</v>
      </c>
      <c r="R549" s="20">
        <f>+H548/H549-1</f>
        <v>-1.5880385026704191E-3</v>
      </c>
      <c r="S549" s="20">
        <f>+I548/I549-1</f>
        <v>-1.7539244058580872E-3</v>
      </c>
      <c r="T549" s="20">
        <f>+J548/J549-1</f>
        <v>-1.1753573591051225E-3</v>
      </c>
      <c r="U549" s="14" t="s">
        <v>9</v>
      </c>
      <c r="V549" s="12">
        <f>+L549-AVERAGE(L$3:L$874)</f>
        <v>-3.4884390189516062E-3</v>
      </c>
      <c r="W549" s="12">
        <f>+M549-AVERAGE(M$3:M$874)</f>
        <v>-2.5462956102760719E-3</v>
      </c>
      <c r="X549" s="12">
        <f>+N549-AVERAGE(N$3:N$874)</f>
        <v>-9.0359658786378196E-4</v>
      </c>
      <c r="Y549" s="12">
        <f>+O549-AVERAGE(O$3:O$874)</f>
        <v>7.0890559547015508E-4</v>
      </c>
      <c r="Z549" s="12">
        <f>+P549-AVERAGE(P$3:P$874)</f>
        <v>-7.9198269025107363E-4</v>
      </c>
      <c r="AA549" s="12">
        <f>+Q549-AVERAGE(Q$3:Q$874)</f>
        <v>-2.3159576845542844E-3</v>
      </c>
      <c r="AB549" s="12">
        <f>+R549-AVERAGE(R$3:R$874)</f>
        <v>-1.6320079095828016E-3</v>
      </c>
      <c r="AC549" s="12">
        <f>+S549-AVERAGE(S$3:S$874)</f>
        <v>-1.7807809333136059E-3</v>
      </c>
      <c r="AD549" s="12">
        <f t="shared" si="9"/>
        <v>-1.1794193068554604E-3</v>
      </c>
    </row>
    <row r="550" spans="1:30" x14ac:dyDescent="0.25">
      <c r="A550" s="11">
        <v>42809</v>
      </c>
      <c r="B550" s="13">
        <v>670.53</v>
      </c>
      <c r="C550" s="10">
        <v>468.03730000000002</v>
      </c>
      <c r="D550" s="10">
        <v>34.570999999999998</v>
      </c>
      <c r="E550" s="10">
        <v>0.22370000000000001</v>
      </c>
      <c r="F550" s="15">
        <v>499.53219999999999</v>
      </c>
      <c r="G550" s="10">
        <v>51.93</v>
      </c>
      <c r="H550" s="10">
        <v>512.35469999999998</v>
      </c>
      <c r="I550" s="10">
        <v>2.3025000000000002</v>
      </c>
      <c r="J550" s="10">
        <v>165.39662999999999</v>
      </c>
      <c r="K550" s="14" t="s">
        <v>9</v>
      </c>
      <c r="L550" s="20">
        <f>+B549/B550-1</f>
        <v>-2.1624684950709572E-3</v>
      </c>
      <c r="M550" s="20">
        <f>+C549/C550-1</f>
        <v>-1.0528434379054818E-2</v>
      </c>
      <c r="N550" s="20">
        <f>+D549/D550-1</f>
        <v>-1.550432443377403E-2</v>
      </c>
      <c r="O550" s="20">
        <f>+E549/E550-1</f>
        <v>-1.3410818059902407E-3</v>
      </c>
      <c r="P550" s="20">
        <f>+F549/F550-1</f>
        <v>-5.9359536782613853E-3</v>
      </c>
      <c r="Q550" s="20">
        <f>+G549/G550-1</f>
        <v>-2.0026959368380504E-2</v>
      </c>
      <c r="R550" s="20">
        <f>+H549/H550-1</f>
        <v>-1.246128902496646E-2</v>
      </c>
      <c r="S550" s="20">
        <f>+I549/I550-1</f>
        <v>-9.5114006514658289E-3</v>
      </c>
      <c r="T550" s="20">
        <f>+J549/J550-1</f>
        <v>-5.6591842288442606E-3</v>
      </c>
      <c r="U550" s="14" t="s">
        <v>9</v>
      </c>
      <c r="V550" s="12">
        <f>+L550-AVERAGE(L$3:L$874)</f>
        <v>-2.0937843000571671E-3</v>
      </c>
      <c r="W550" s="12">
        <f>+M550-AVERAGE(M$3:M$874)</f>
        <v>-1.0628872680391465E-2</v>
      </c>
      <c r="X550" s="12">
        <f>+N550-AVERAGE(N$3:N$874)</f>
        <v>-1.5790909122122793E-2</v>
      </c>
      <c r="Y550" s="12">
        <f>+O550-AVERAGE(O$3:O$874)</f>
        <v>-1.5274313582371302E-3</v>
      </c>
      <c r="Z550" s="12">
        <f>+P550-AVERAGE(P$3:P$874)</f>
        <v>-6.0071877082107632E-3</v>
      </c>
      <c r="AA550" s="12">
        <f>+Q550-AVERAGE(Q$3:Q$874)</f>
        <v>-2.0181392195398943E-2</v>
      </c>
      <c r="AB550" s="12">
        <f>+R550-AVERAGE(R$3:R$874)</f>
        <v>-1.2505258431878842E-2</v>
      </c>
      <c r="AC550" s="12">
        <f>+S550-AVERAGE(S$3:S$874)</f>
        <v>-9.5382571789213479E-3</v>
      </c>
      <c r="AD550" s="12">
        <f t="shared" si="9"/>
        <v>-5.6632461765945986E-3</v>
      </c>
    </row>
    <row r="551" spans="1:30" x14ac:dyDescent="0.25">
      <c r="A551" s="11">
        <v>42810</v>
      </c>
      <c r="B551" s="13">
        <v>662.21</v>
      </c>
      <c r="C551" s="10">
        <v>463.03620000000001</v>
      </c>
      <c r="D551" s="10">
        <v>34.396099999999997</v>
      </c>
      <c r="E551" s="10">
        <v>0.2268</v>
      </c>
      <c r="F551" s="15">
        <v>497.57889999999998</v>
      </c>
      <c r="G551" s="10">
        <v>51.92</v>
      </c>
      <c r="H551" s="10">
        <v>508.80779999999999</v>
      </c>
      <c r="I551" s="10">
        <v>2.3037999999999998</v>
      </c>
      <c r="J551" s="10">
        <v>165.68251000000001</v>
      </c>
      <c r="K551" s="14" t="s">
        <v>9</v>
      </c>
      <c r="L551" s="20">
        <f>+B550/B551-1</f>
        <v>1.2563990274988113E-2</v>
      </c>
      <c r="M551" s="20">
        <f>+C550/C551-1</f>
        <v>1.0800667420819421E-2</v>
      </c>
      <c r="N551" s="20">
        <f>+D550/D551-1</f>
        <v>5.0848788089348229E-3</v>
      </c>
      <c r="O551" s="20">
        <f>+E550/E551-1</f>
        <v>-1.3668430335097015E-2</v>
      </c>
      <c r="P551" s="20">
        <f>+F550/F551-1</f>
        <v>3.925608581875073E-3</v>
      </c>
      <c r="Q551" s="20">
        <f>+G550/G551-1</f>
        <v>1.9260400616327722E-4</v>
      </c>
      <c r="R551" s="20">
        <f>+H550/H551-1</f>
        <v>6.971001623795825E-3</v>
      </c>
      <c r="S551" s="20">
        <f>+I550/I551-1</f>
        <v>-5.6428509419204076E-4</v>
      </c>
      <c r="T551" s="20">
        <f>+J550/J551-1</f>
        <v>-1.7254687896750553E-3</v>
      </c>
      <c r="U551" s="14" t="s">
        <v>9</v>
      </c>
      <c r="V551" s="12">
        <f>+L551-AVERAGE(L$3:L$874)</f>
        <v>1.2632674470001902E-2</v>
      </c>
      <c r="W551" s="12">
        <f>+M551-AVERAGE(M$3:M$874)</f>
        <v>1.0700229119482775E-2</v>
      </c>
      <c r="X551" s="12">
        <f>+N551-AVERAGE(N$3:N$874)</f>
        <v>4.7982941205860592E-3</v>
      </c>
      <c r="Y551" s="12">
        <f>+O551-AVERAGE(O$3:O$874)</f>
        <v>-1.3854779887343904E-2</v>
      </c>
      <c r="Z551" s="12">
        <f>+P551-AVERAGE(P$3:P$874)</f>
        <v>3.8543745519256951E-3</v>
      </c>
      <c r="AA551" s="12">
        <f>+Q551-AVERAGE(Q$3:Q$874)</f>
        <v>3.8171179144838677E-5</v>
      </c>
      <c r="AB551" s="12">
        <f>+R551-AVERAGE(R$3:R$874)</f>
        <v>6.9270322168834423E-3</v>
      </c>
      <c r="AC551" s="12">
        <f>+S551-AVERAGE(S$3:S$874)</f>
        <v>-5.9114162164755938E-4</v>
      </c>
      <c r="AD551" s="12">
        <f t="shared" si="9"/>
        <v>-1.7295307374253933E-3</v>
      </c>
    </row>
    <row r="552" spans="1:30" x14ac:dyDescent="0.25">
      <c r="A552" s="11">
        <v>42811</v>
      </c>
      <c r="B552" s="13">
        <v>662.23</v>
      </c>
      <c r="C552" s="10">
        <v>464.26909999999998</v>
      </c>
      <c r="D552" s="10">
        <v>34.679499999999997</v>
      </c>
      <c r="E552" s="10">
        <v>0.22689999999999999</v>
      </c>
      <c r="F552" s="15">
        <v>495.4837</v>
      </c>
      <c r="G552" s="10">
        <v>51.97</v>
      </c>
      <c r="H552" s="10">
        <v>509.7731</v>
      </c>
      <c r="I552" s="10">
        <v>2.3033000000000001</v>
      </c>
      <c r="J552" s="10">
        <v>165.90772000000001</v>
      </c>
      <c r="K552" s="14" t="s">
        <v>9</v>
      </c>
      <c r="L552" s="20">
        <f>+B551/B552-1</f>
        <v>-3.0200987572226445E-5</v>
      </c>
      <c r="M552" s="20">
        <f>+C551/C552-1</f>
        <v>-2.6555719516977438E-3</v>
      </c>
      <c r="N552" s="20">
        <f>+D551/D552-1</f>
        <v>-8.1719747977911927E-3</v>
      </c>
      <c r="O552" s="20">
        <f>+E551/E552-1</f>
        <v>-4.4072278536799736E-4</v>
      </c>
      <c r="P552" s="20">
        <f>+F551/F552-1</f>
        <v>4.2285952090854728E-3</v>
      </c>
      <c r="Q552" s="20">
        <f>+G551/G552-1</f>
        <v>-9.6209351548970368E-4</v>
      </c>
      <c r="R552" s="20">
        <f>+H551/H552-1</f>
        <v>-1.8935875588570461E-3</v>
      </c>
      <c r="S552" s="20">
        <f>+I551/I552-1</f>
        <v>2.1707984196583929E-4</v>
      </c>
      <c r="T552" s="20">
        <f>+J551/J552-1</f>
        <v>-1.3574413535428764E-3</v>
      </c>
      <c r="U552" s="14" t="s">
        <v>9</v>
      </c>
      <c r="V552" s="12">
        <f>+L552-AVERAGE(L$3:L$874)</f>
        <v>3.8483207441563632E-5</v>
      </c>
      <c r="W552" s="12">
        <f>+M552-AVERAGE(M$3:M$874)</f>
        <v>-2.7560102530343905E-3</v>
      </c>
      <c r="X552" s="12">
        <f>+N552-AVERAGE(N$3:N$874)</f>
        <v>-8.4585594861399556E-3</v>
      </c>
      <c r="Y552" s="12">
        <f>+O552-AVERAGE(O$3:O$874)</f>
        <v>-6.2707233761488679E-4</v>
      </c>
      <c r="Z552" s="12">
        <f>+P552-AVERAGE(P$3:P$874)</f>
        <v>4.1573611791360949E-3</v>
      </c>
      <c r="AA552" s="12">
        <f>+Q552-AVERAGE(Q$3:Q$874)</f>
        <v>-1.1165263425081421E-3</v>
      </c>
      <c r="AB552" s="12">
        <f>+R552-AVERAGE(R$3:R$874)</f>
        <v>-1.9375569657694286E-3</v>
      </c>
      <c r="AC552" s="12">
        <f>+S552-AVERAGE(S$3:S$874)</f>
        <v>1.9022331451032064E-4</v>
      </c>
      <c r="AD552" s="12">
        <f t="shared" si="9"/>
        <v>-1.3615033012932144E-3</v>
      </c>
    </row>
    <row r="553" spans="1:30" x14ac:dyDescent="0.25">
      <c r="A553" s="11">
        <v>42814</v>
      </c>
      <c r="B553" s="13">
        <v>660.47</v>
      </c>
      <c r="C553" s="10">
        <v>465.61630000000002</v>
      </c>
      <c r="D553" s="10">
        <v>34.7241</v>
      </c>
      <c r="E553" s="10">
        <v>0.2266</v>
      </c>
      <c r="F553" s="15">
        <v>494.37029999999999</v>
      </c>
      <c r="G553" s="10">
        <v>52.19</v>
      </c>
      <c r="H553" s="10">
        <v>510.22129999999999</v>
      </c>
      <c r="I553" s="10">
        <v>2.2995999999999999</v>
      </c>
      <c r="J553" s="10">
        <v>166.28531000000001</v>
      </c>
      <c r="K553" s="14" t="s">
        <v>9</v>
      </c>
      <c r="L553" s="20">
        <f>+B552/B553-1</f>
        <v>2.6647690281162983E-3</v>
      </c>
      <c r="M553" s="20">
        <f>+C552/C553-1</f>
        <v>-2.8933694975885604E-3</v>
      </c>
      <c r="N553" s="20">
        <f>+D552/D553-1</f>
        <v>-1.2844105390781291E-3</v>
      </c>
      <c r="O553" s="20">
        <f>+E552/E553-1</f>
        <v>1.3239187996469948E-3</v>
      </c>
      <c r="P553" s="20">
        <f>+F552/F553-1</f>
        <v>2.2521579471905806E-3</v>
      </c>
      <c r="Q553" s="20">
        <f>+G552/G553-1</f>
        <v>-4.2153669285303064E-3</v>
      </c>
      <c r="R553" s="20">
        <f>+H552/H553-1</f>
        <v>-8.7844235432743556E-4</v>
      </c>
      <c r="S553" s="20">
        <f>+I552/I553-1</f>
        <v>1.608975473995633E-3</v>
      </c>
      <c r="T553" s="20">
        <f>+J552/J553-1</f>
        <v>-2.2707357613248602E-3</v>
      </c>
      <c r="U553" s="14" t="s">
        <v>9</v>
      </c>
      <c r="V553" s="12">
        <f>+L553-AVERAGE(L$3:L$874)</f>
        <v>2.7334532231300885E-3</v>
      </c>
      <c r="W553" s="12">
        <f>+M553-AVERAGE(M$3:M$874)</f>
        <v>-2.993807798925207E-3</v>
      </c>
      <c r="X553" s="12">
        <f>+N553-AVERAGE(N$3:N$874)</f>
        <v>-1.5709952274268924E-3</v>
      </c>
      <c r="Y553" s="12">
        <f>+O553-AVERAGE(O$3:O$874)</f>
        <v>1.1375692474001053E-3</v>
      </c>
      <c r="Z553" s="12">
        <f>+P553-AVERAGE(P$3:P$874)</f>
        <v>2.1809239172412027E-3</v>
      </c>
      <c r="AA553" s="12">
        <f>+Q553-AVERAGE(Q$3:Q$874)</f>
        <v>-4.3697997555487448E-3</v>
      </c>
      <c r="AB553" s="12">
        <f>+R553-AVERAGE(R$3:R$874)</f>
        <v>-9.2241176123981797E-4</v>
      </c>
      <c r="AC553" s="12">
        <f>+S553-AVERAGE(S$3:S$874)</f>
        <v>1.5821189465401143E-3</v>
      </c>
      <c r="AD553" s="12">
        <f t="shared" si="9"/>
        <v>-2.2747977090751981E-3</v>
      </c>
    </row>
    <row r="554" spans="1:30" x14ac:dyDescent="0.25">
      <c r="A554" s="11">
        <v>42815</v>
      </c>
      <c r="B554" s="13">
        <v>659.2</v>
      </c>
      <c r="C554" s="10">
        <v>464.20119999999997</v>
      </c>
      <c r="D554" s="10">
        <v>34.5182</v>
      </c>
      <c r="E554" s="10">
        <v>0.2258</v>
      </c>
      <c r="F554" s="15">
        <v>493.73880000000003</v>
      </c>
      <c r="G554" s="10">
        <v>52.03</v>
      </c>
      <c r="H554" s="10">
        <v>506.98970000000003</v>
      </c>
      <c r="I554" s="10">
        <v>2.3098999999999998</v>
      </c>
      <c r="J554" s="10">
        <v>166.67202</v>
      </c>
      <c r="K554" s="14" t="s">
        <v>9</v>
      </c>
      <c r="L554" s="20">
        <f>+B553/B554-1</f>
        <v>1.9265776699028958E-3</v>
      </c>
      <c r="M554" s="20">
        <f>+C553/C554-1</f>
        <v>3.0484626063009834E-3</v>
      </c>
      <c r="N554" s="20">
        <f>+D553/D554-1</f>
        <v>5.9649692046515046E-3</v>
      </c>
      <c r="O554" s="20">
        <f>+E553/E554-1</f>
        <v>3.5429583702391021E-3</v>
      </c>
      <c r="P554" s="20">
        <f>+F553/F554-1</f>
        <v>1.2790163543963118E-3</v>
      </c>
      <c r="Q554" s="20">
        <f>+G553/G554-1</f>
        <v>3.0751489525273623E-3</v>
      </c>
      <c r="R554" s="20">
        <f>+H553/H554-1</f>
        <v>6.3740939904695093E-3</v>
      </c>
      <c r="S554" s="20">
        <f>+I553/I554-1</f>
        <v>-4.4590674920992335E-3</v>
      </c>
      <c r="T554" s="20">
        <f>+J553/J554-1</f>
        <v>-2.3201854756425E-3</v>
      </c>
      <c r="U554" s="14" t="s">
        <v>9</v>
      </c>
      <c r="V554" s="12">
        <f>+L554-AVERAGE(L$3:L$874)</f>
        <v>1.9952618649166859E-3</v>
      </c>
      <c r="W554" s="12">
        <f>+M554-AVERAGE(M$3:M$874)</f>
        <v>2.9480243049643368E-3</v>
      </c>
      <c r="X554" s="12">
        <f>+N554-AVERAGE(N$3:N$874)</f>
        <v>5.6783845163027409E-3</v>
      </c>
      <c r="Y554" s="12">
        <f>+O554-AVERAGE(O$3:O$874)</f>
        <v>3.3566088179922127E-3</v>
      </c>
      <c r="Z554" s="12">
        <f>+P554-AVERAGE(P$3:P$874)</f>
        <v>1.2077823244469336E-3</v>
      </c>
      <c r="AA554" s="12">
        <f>+Q554-AVERAGE(Q$3:Q$874)</f>
        <v>2.9207161255089239E-3</v>
      </c>
      <c r="AB554" s="12">
        <f>+R554-AVERAGE(R$3:R$874)</f>
        <v>6.3301245835571266E-3</v>
      </c>
      <c r="AC554" s="12">
        <f>+S554-AVERAGE(S$3:S$874)</f>
        <v>-4.4859240195547524E-3</v>
      </c>
      <c r="AD554" s="12">
        <f t="shared" si="9"/>
        <v>-2.3242474233928379E-3</v>
      </c>
    </row>
    <row r="555" spans="1:30" x14ac:dyDescent="0.25">
      <c r="A555" s="11">
        <v>42816</v>
      </c>
      <c r="B555" s="13">
        <v>662.93</v>
      </c>
      <c r="C555" s="10">
        <v>466.00720000000001</v>
      </c>
      <c r="D555" s="10">
        <v>34.772799999999997</v>
      </c>
      <c r="E555" s="10">
        <v>0.2266</v>
      </c>
      <c r="F555" s="15">
        <v>496.3372</v>
      </c>
      <c r="G555" s="10">
        <v>52.65</v>
      </c>
      <c r="H555" s="10">
        <v>507.94479999999999</v>
      </c>
      <c r="I555" s="10">
        <v>2.3142</v>
      </c>
      <c r="J555" s="10">
        <v>166.88352</v>
      </c>
      <c r="K555" s="14" t="s">
        <v>9</v>
      </c>
      <c r="L555" s="20">
        <f>+B554/B555-1</f>
        <v>-5.6265367384187304E-3</v>
      </c>
      <c r="M555" s="20">
        <f>+C554/C555-1</f>
        <v>-3.8754766020783205E-3</v>
      </c>
      <c r="N555" s="20">
        <f>+D554/D555-1</f>
        <v>-7.3218147517598586E-3</v>
      </c>
      <c r="O555" s="20">
        <f>+E554/E555-1</f>
        <v>-3.530450132391838E-3</v>
      </c>
      <c r="P555" s="20">
        <f>+F554/F555-1</f>
        <v>-5.2351506193772934E-3</v>
      </c>
      <c r="Q555" s="20">
        <f>+G554/G555-1</f>
        <v>-1.1775878442545018E-2</v>
      </c>
      <c r="R555" s="20">
        <f>+H554/H555-1</f>
        <v>-1.8803224287362585E-3</v>
      </c>
      <c r="S555" s="20">
        <f>+I554/I555-1</f>
        <v>-1.8580935096362827E-3</v>
      </c>
      <c r="T555" s="20">
        <f>+J554/J555-1</f>
        <v>-1.2673510242353636E-3</v>
      </c>
      <c r="U555" s="14" t="s">
        <v>9</v>
      </c>
      <c r="V555" s="12">
        <f>+L555-AVERAGE(L$3:L$874)</f>
        <v>-5.5578525434049402E-3</v>
      </c>
      <c r="W555" s="12">
        <f>+M555-AVERAGE(M$3:M$874)</f>
        <v>-3.9759149034149666E-3</v>
      </c>
      <c r="X555" s="12">
        <f>+N555-AVERAGE(N$3:N$874)</f>
        <v>-7.6083994401086224E-3</v>
      </c>
      <c r="Y555" s="12">
        <f>+O555-AVERAGE(O$3:O$874)</f>
        <v>-3.7167996846387275E-3</v>
      </c>
      <c r="Z555" s="12">
        <f>+P555-AVERAGE(P$3:P$874)</f>
        <v>-5.3063846493266714E-3</v>
      </c>
      <c r="AA555" s="12">
        <f>+Q555-AVERAGE(Q$3:Q$874)</f>
        <v>-1.1930311269563457E-2</v>
      </c>
      <c r="AB555" s="12">
        <f>+R555-AVERAGE(R$3:R$874)</f>
        <v>-1.9242918356486411E-3</v>
      </c>
      <c r="AC555" s="12">
        <f>+S555-AVERAGE(S$3:S$874)</f>
        <v>-1.8849500370918015E-3</v>
      </c>
      <c r="AD555" s="12">
        <f t="shared" si="9"/>
        <v>-1.2714129719857015E-3</v>
      </c>
    </row>
    <row r="556" spans="1:30" x14ac:dyDescent="0.25">
      <c r="A556" s="11">
        <v>42817</v>
      </c>
      <c r="B556" s="13">
        <v>663.27</v>
      </c>
      <c r="C556" s="10">
        <v>465.99619999999999</v>
      </c>
      <c r="D556" s="10">
        <v>35.022399999999998</v>
      </c>
      <c r="E556" s="10">
        <v>0.22720000000000001</v>
      </c>
      <c r="F556" s="15">
        <v>496.59769999999997</v>
      </c>
      <c r="G556" s="10">
        <v>53.21</v>
      </c>
      <c r="H556" s="10">
        <v>505.67349999999999</v>
      </c>
      <c r="I556" s="10">
        <v>2.3130000000000002</v>
      </c>
      <c r="J556" s="10">
        <v>167.64652000000001</v>
      </c>
      <c r="K556" s="14" t="s">
        <v>9</v>
      </c>
      <c r="L556" s="20">
        <f>+B555/B556-1</f>
        <v>-5.1261175690142657E-4</v>
      </c>
      <c r="M556" s="20">
        <f>+C555/C556-1</f>
        <v>2.3605342704513532E-5</v>
      </c>
      <c r="N556" s="20">
        <f>+D555/D556-1</f>
        <v>-7.1268673763077439E-3</v>
      </c>
      <c r="O556" s="20">
        <f>+E555/E556-1</f>
        <v>-2.640845070422615E-3</v>
      </c>
      <c r="P556" s="20">
        <f>+F555/F556-1</f>
        <v>-5.2456948552115357E-4</v>
      </c>
      <c r="Q556" s="20">
        <f>+G555/G556-1</f>
        <v>-1.0524337530539385E-2</v>
      </c>
      <c r="R556" s="20">
        <f>+H555/H556-1</f>
        <v>4.4916334354083709E-3</v>
      </c>
      <c r="S556" s="20">
        <f>+I555/I556-1</f>
        <v>5.188067444876765E-4</v>
      </c>
      <c r="T556" s="20">
        <f>+J555/J556-1</f>
        <v>-4.5512426980292009E-3</v>
      </c>
      <c r="U556" s="14" t="s">
        <v>9</v>
      </c>
      <c r="V556" s="12">
        <f>+L556-AVERAGE(L$3:L$874)</f>
        <v>-4.4392756188763651E-4</v>
      </c>
      <c r="W556" s="12">
        <f>+M556-AVERAGE(M$3:M$874)</f>
        <v>-7.6832958632132943E-5</v>
      </c>
      <c r="X556" s="12">
        <f>+N556-AVERAGE(N$3:N$874)</f>
        <v>-7.4134520646565076E-3</v>
      </c>
      <c r="Y556" s="12">
        <f>+O556-AVERAGE(O$3:O$874)</f>
        <v>-2.8271946226695044E-3</v>
      </c>
      <c r="Z556" s="12">
        <f>+P556-AVERAGE(P$3:P$874)</f>
        <v>-5.9580351547053171E-4</v>
      </c>
      <c r="AA556" s="12">
        <f>+Q556-AVERAGE(Q$3:Q$874)</f>
        <v>-1.0678770357557824E-2</v>
      </c>
      <c r="AB556" s="12">
        <f>+R556-AVERAGE(R$3:R$874)</f>
        <v>4.4476640284959882E-3</v>
      </c>
      <c r="AC556" s="12">
        <f>+S556-AVERAGE(S$3:S$874)</f>
        <v>4.9195021703215787E-4</v>
      </c>
      <c r="AD556" s="12">
        <f t="shared" si="9"/>
        <v>-4.5553046457795388E-3</v>
      </c>
    </row>
    <row r="557" spans="1:30" x14ac:dyDescent="0.25">
      <c r="A557" s="11">
        <v>42818</v>
      </c>
      <c r="B557" s="13">
        <v>660.43</v>
      </c>
      <c r="C557" s="10">
        <v>463.81659999999999</v>
      </c>
      <c r="D557" s="10">
        <v>35.185499999999998</v>
      </c>
      <c r="E557" s="10">
        <v>0.2278</v>
      </c>
      <c r="F557" s="15">
        <v>493.25470000000001</v>
      </c>
      <c r="G557" s="10">
        <v>53.06</v>
      </c>
      <c r="H557" s="10">
        <v>503.14699999999999</v>
      </c>
      <c r="I557" s="10">
        <v>2.2964000000000002</v>
      </c>
      <c r="J557" s="10">
        <v>167.21601999999999</v>
      </c>
      <c r="K557" s="14" t="s">
        <v>9</v>
      </c>
      <c r="L557" s="20">
        <f>+B556/B557-1</f>
        <v>4.3002286389171029E-3</v>
      </c>
      <c r="M557" s="20">
        <f>+C556/C557-1</f>
        <v>4.6992712205642384E-3</v>
      </c>
      <c r="N557" s="20">
        <f>+D556/D557-1</f>
        <v>-4.6354322092907463E-3</v>
      </c>
      <c r="O557" s="20">
        <f>+E556/E557-1</f>
        <v>-2.6338893766461036E-3</v>
      </c>
      <c r="P557" s="20">
        <f>+F556/F557-1</f>
        <v>6.7774316189992412E-3</v>
      </c>
      <c r="Q557" s="20">
        <f>+G556/G557-1</f>
        <v>2.8269883151148534E-3</v>
      </c>
      <c r="R557" s="20">
        <f>+H556/H557-1</f>
        <v>5.0213953377442611E-3</v>
      </c>
      <c r="S557" s="20">
        <f>+I556/I557-1</f>
        <v>7.2287058003832616E-3</v>
      </c>
      <c r="T557" s="20">
        <f>+J556/J557-1</f>
        <v>2.5745140926092258E-3</v>
      </c>
      <c r="U557" s="14" t="s">
        <v>9</v>
      </c>
      <c r="V557" s="12">
        <f>+L557-AVERAGE(L$3:L$874)</f>
        <v>4.3689128339308931E-3</v>
      </c>
      <c r="W557" s="12">
        <f>+M557-AVERAGE(M$3:M$874)</f>
        <v>4.5988329192275922E-3</v>
      </c>
      <c r="X557" s="12">
        <f>+N557-AVERAGE(N$3:N$874)</f>
        <v>-4.92201689763951E-3</v>
      </c>
      <c r="Y557" s="12">
        <f>+O557-AVERAGE(O$3:O$874)</f>
        <v>-2.820238928892993E-3</v>
      </c>
      <c r="Z557" s="12">
        <f>+P557-AVERAGE(P$3:P$874)</f>
        <v>6.7061975890498633E-3</v>
      </c>
      <c r="AA557" s="12">
        <f>+Q557-AVERAGE(Q$3:Q$874)</f>
        <v>2.6725554880964149E-3</v>
      </c>
      <c r="AB557" s="12">
        <f>+R557-AVERAGE(R$3:R$874)</f>
        <v>4.9774259308318783E-3</v>
      </c>
      <c r="AC557" s="12">
        <f>+S557-AVERAGE(S$3:S$874)</f>
        <v>7.2018492729277427E-3</v>
      </c>
      <c r="AD557" s="12">
        <f t="shared" si="9"/>
        <v>2.5704521448588879E-3</v>
      </c>
    </row>
    <row r="558" spans="1:30" x14ac:dyDescent="0.25">
      <c r="A558" s="11">
        <v>42821</v>
      </c>
      <c r="B558" s="13">
        <v>664.47</v>
      </c>
      <c r="C558" s="10">
        <v>468.25990000000002</v>
      </c>
      <c r="D558" s="10">
        <v>35.192100000000003</v>
      </c>
      <c r="E558" s="10">
        <v>0.22839999999999999</v>
      </c>
      <c r="F558" s="15">
        <v>497.0043</v>
      </c>
      <c r="G558" s="10">
        <v>52.14</v>
      </c>
      <c r="H558" s="10">
        <v>506.41120000000001</v>
      </c>
      <c r="I558" s="10">
        <v>2.3384999999999998</v>
      </c>
      <c r="J558" s="10">
        <v>170.10070999999999</v>
      </c>
      <c r="K558" s="14" t="s">
        <v>9</v>
      </c>
      <c r="L558" s="20">
        <f>+B557/B558-1</f>
        <v>-6.0800337110781255E-3</v>
      </c>
      <c r="M558" s="20">
        <f>+C557/C558-1</f>
        <v>-9.4889611517023909E-3</v>
      </c>
      <c r="N558" s="20">
        <f>+D557/D558-1</f>
        <v>-1.8754209041249581E-4</v>
      </c>
      <c r="O558" s="20">
        <f>+E557/E558-1</f>
        <v>-2.6269702276706663E-3</v>
      </c>
      <c r="P558" s="20">
        <f>+F557/F558-1</f>
        <v>-7.544401527310729E-3</v>
      </c>
      <c r="Q558" s="20">
        <f>+G557/G558-1</f>
        <v>1.7644802454929165E-2</v>
      </c>
      <c r="R558" s="20">
        <f>+H557/H558-1</f>
        <v>-6.4457500150075786E-3</v>
      </c>
      <c r="S558" s="20">
        <f>+I557/I558-1</f>
        <v>-1.800299337181932E-2</v>
      </c>
      <c r="T558" s="20">
        <f>+J557/J558-1</f>
        <v>-1.6958718161729003E-2</v>
      </c>
      <c r="U558" s="14" t="s">
        <v>9</v>
      </c>
      <c r="V558" s="12">
        <f>+L558-AVERAGE(L$3:L$874)</f>
        <v>-6.0113495160643354E-3</v>
      </c>
      <c r="W558" s="12">
        <f>+M558-AVERAGE(M$3:M$874)</f>
        <v>-9.589399453039037E-3</v>
      </c>
      <c r="X558" s="12">
        <f>+N558-AVERAGE(N$3:N$874)</f>
        <v>-4.7412677876125915E-4</v>
      </c>
      <c r="Y558" s="12">
        <f>+O558-AVERAGE(O$3:O$874)</f>
        <v>-2.8133197799175558E-3</v>
      </c>
      <c r="Z558" s="12">
        <f>+P558-AVERAGE(P$3:P$874)</f>
        <v>-7.6156355572601069E-3</v>
      </c>
      <c r="AA558" s="12">
        <f>+Q558-AVERAGE(Q$3:Q$874)</f>
        <v>1.7490369627910726E-2</v>
      </c>
      <c r="AB558" s="12">
        <f>+R558-AVERAGE(R$3:R$874)</f>
        <v>-6.4897194219199613E-3</v>
      </c>
      <c r="AC558" s="12">
        <f>+S558-AVERAGE(S$3:S$874)</f>
        <v>-1.8029849899274839E-2</v>
      </c>
      <c r="AD558" s="12">
        <f t="shared" si="9"/>
        <v>-1.6962780109479342E-2</v>
      </c>
    </row>
    <row r="559" spans="1:30" x14ac:dyDescent="0.25">
      <c r="A559" s="11">
        <v>42822</v>
      </c>
      <c r="B559" s="13">
        <v>666.25</v>
      </c>
      <c r="C559" s="10">
        <v>467.00740000000002</v>
      </c>
      <c r="D559" s="10">
        <v>35.0002</v>
      </c>
      <c r="E559" s="10">
        <v>0.2291</v>
      </c>
      <c r="F559" s="15">
        <v>497.48009999999999</v>
      </c>
      <c r="G559" s="10">
        <v>51.24</v>
      </c>
      <c r="H559" s="10">
        <v>508.24130000000002</v>
      </c>
      <c r="I559" s="10">
        <v>2.3245</v>
      </c>
      <c r="J559" s="10">
        <v>169.76532</v>
      </c>
      <c r="K559" s="14" t="s">
        <v>9</v>
      </c>
      <c r="L559" s="20">
        <f>+B558/B559-1</f>
        <v>-2.6716697936209899E-3</v>
      </c>
      <c r="M559" s="20">
        <f>+C558/C559-1</f>
        <v>2.6819703499345593E-3</v>
      </c>
      <c r="N559" s="20">
        <f>+D558/D559-1</f>
        <v>5.4828258124239859E-3</v>
      </c>
      <c r="O559" s="20">
        <f>+E558/E559-1</f>
        <v>-3.0554343081623525E-3</v>
      </c>
      <c r="P559" s="20">
        <f>+F558/F559-1</f>
        <v>-9.5642016635433258E-4</v>
      </c>
      <c r="Q559" s="20">
        <f>+G558/G559-1</f>
        <v>1.7564402810304358E-2</v>
      </c>
      <c r="R559" s="20">
        <f>+H558/H559-1</f>
        <v>-3.6008486520084926E-3</v>
      </c>
      <c r="S559" s="20">
        <f>+I558/I559-1</f>
        <v>6.0228006022799985E-3</v>
      </c>
      <c r="T559" s="20">
        <f>+J558/J559-1</f>
        <v>1.9756096239207377E-3</v>
      </c>
      <c r="U559" s="14" t="s">
        <v>9</v>
      </c>
      <c r="V559" s="12">
        <f>+L559-AVERAGE(L$3:L$874)</f>
        <v>-2.6029855986071998E-3</v>
      </c>
      <c r="W559" s="12">
        <f>+M559-AVERAGE(M$3:M$874)</f>
        <v>2.5815320485979127E-3</v>
      </c>
      <c r="X559" s="12">
        <f>+N559-AVERAGE(N$3:N$874)</f>
        <v>5.1962411240752222E-3</v>
      </c>
      <c r="Y559" s="12">
        <f>+O559-AVERAGE(O$3:O$874)</f>
        <v>-3.2417838604092419E-3</v>
      </c>
      <c r="Z559" s="12">
        <f>+P559-AVERAGE(P$3:P$874)</f>
        <v>-1.0276541963037107E-3</v>
      </c>
      <c r="AA559" s="12">
        <f>+Q559-AVERAGE(Q$3:Q$874)</f>
        <v>1.7409969983285919E-2</v>
      </c>
      <c r="AB559" s="12">
        <f>+R559-AVERAGE(R$3:R$874)</f>
        <v>-3.6448180589208749E-3</v>
      </c>
      <c r="AC559" s="12">
        <f>+S559-AVERAGE(S$3:S$874)</f>
        <v>5.9959440748244795E-3</v>
      </c>
      <c r="AD559" s="12">
        <f t="shared" si="9"/>
        <v>1.9715476761703998E-3</v>
      </c>
    </row>
    <row r="560" spans="1:30" x14ac:dyDescent="0.25">
      <c r="A560" s="11">
        <v>42823</v>
      </c>
      <c r="B560" s="13">
        <v>663.45</v>
      </c>
      <c r="C560" s="10">
        <v>466.37869999999998</v>
      </c>
      <c r="D560" s="10">
        <v>35.426499999999997</v>
      </c>
      <c r="E560" s="10">
        <v>0.2303</v>
      </c>
      <c r="F560" s="15">
        <v>497.55779999999999</v>
      </c>
      <c r="G560" s="10">
        <v>50.86</v>
      </c>
      <c r="H560" s="10">
        <v>508.60879999999997</v>
      </c>
      <c r="I560" s="10">
        <v>2.3058000000000001</v>
      </c>
      <c r="J560" s="10">
        <v>168.94741999999999</v>
      </c>
      <c r="K560" s="14" t="s">
        <v>9</v>
      </c>
      <c r="L560" s="20">
        <f>+B559/B560-1</f>
        <v>4.2203632526942592E-3</v>
      </c>
      <c r="M560" s="20">
        <f>+C559/C560-1</f>
        <v>1.3480461264634425E-3</v>
      </c>
      <c r="N560" s="20">
        <f>+D559/D560-1</f>
        <v>-1.2033364853993422E-2</v>
      </c>
      <c r="O560" s="20">
        <f>+E559/E560-1</f>
        <v>-5.21059487624842E-3</v>
      </c>
      <c r="P560" s="20">
        <f>+F559/F560-1</f>
        <v>-1.5616276139174268E-4</v>
      </c>
      <c r="Q560" s="20">
        <f>+G559/G560-1</f>
        <v>7.4714903657098208E-3</v>
      </c>
      <c r="R560" s="20">
        <f>+H559/H560-1</f>
        <v>-7.2255926362252421E-4</v>
      </c>
      <c r="S560" s="20">
        <f>+I559/I560-1</f>
        <v>8.109983519819508E-3</v>
      </c>
      <c r="T560" s="20">
        <f>+J559/J560-1</f>
        <v>4.8411511699912868E-3</v>
      </c>
      <c r="U560" s="14" t="s">
        <v>9</v>
      </c>
      <c r="V560" s="12">
        <f>+L560-AVERAGE(L$3:L$874)</f>
        <v>4.2890474477080493E-3</v>
      </c>
      <c r="W560" s="12">
        <f>+M560-AVERAGE(M$3:M$874)</f>
        <v>1.2476078251267961E-3</v>
      </c>
      <c r="X560" s="12">
        <f>+N560-AVERAGE(N$3:N$874)</f>
        <v>-1.2319949542342185E-2</v>
      </c>
      <c r="Y560" s="12">
        <f>+O560-AVERAGE(O$3:O$874)</f>
        <v>-5.3969444284953094E-3</v>
      </c>
      <c r="Z560" s="12">
        <f>+P560-AVERAGE(P$3:P$874)</f>
        <v>-2.2739679134112082E-4</v>
      </c>
      <c r="AA560" s="12">
        <f>+Q560-AVERAGE(Q$3:Q$874)</f>
        <v>7.3170575386913824E-3</v>
      </c>
      <c r="AB560" s="12">
        <f>+R560-AVERAGE(R$3:R$874)</f>
        <v>-7.6652867053490662E-4</v>
      </c>
      <c r="AC560" s="12">
        <f>+S560-AVERAGE(S$3:S$874)</f>
        <v>8.0831269923639891E-3</v>
      </c>
      <c r="AD560" s="12">
        <f t="shared" si="9"/>
        <v>4.8370892222409489E-3</v>
      </c>
    </row>
    <row r="561" spans="1:30" x14ac:dyDescent="0.25">
      <c r="A561" s="11">
        <v>42824</v>
      </c>
      <c r="B561" s="13">
        <v>663.16</v>
      </c>
      <c r="C561" s="10">
        <v>463.62119999999999</v>
      </c>
      <c r="D561" s="10">
        <v>35.417299999999997</v>
      </c>
      <c r="E561" s="10">
        <v>0.2296</v>
      </c>
      <c r="F561" s="15">
        <v>496.78840000000002</v>
      </c>
      <c r="G561" s="10">
        <v>49.9</v>
      </c>
      <c r="H561" s="10">
        <v>506.416</v>
      </c>
      <c r="I561" s="10">
        <v>2.2919999999999998</v>
      </c>
      <c r="J561" s="10">
        <v>167.94092000000001</v>
      </c>
      <c r="K561" s="14" t="s">
        <v>9</v>
      </c>
      <c r="L561" s="20">
        <f>+B560/B561-1</f>
        <v>4.3730019904719697E-4</v>
      </c>
      <c r="M561" s="20">
        <f>+C560/C561-1</f>
        <v>5.9477435458084038E-3</v>
      </c>
      <c r="N561" s="20">
        <f>+D560/D561-1</f>
        <v>2.5976006076122715E-4</v>
      </c>
      <c r="O561" s="20">
        <f>+E560/E561-1</f>
        <v>3.0487804878049918E-3</v>
      </c>
      <c r="P561" s="20">
        <f>+F560/F561-1</f>
        <v>1.5487479176243824E-3</v>
      </c>
      <c r="Q561" s="20">
        <f>+G560/G561-1</f>
        <v>1.923847695390779E-2</v>
      </c>
      <c r="R561" s="20">
        <f>+H560/H561-1</f>
        <v>4.3300369656567028E-3</v>
      </c>
      <c r="S561" s="20">
        <f>+I560/I561-1</f>
        <v>6.020942408377028E-3</v>
      </c>
      <c r="T561" s="20">
        <f>+J560/J561-1</f>
        <v>5.9931790298635157E-3</v>
      </c>
      <c r="U561" s="14" t="s">
        <v>9</v>
      </c>
      <c r="V561" s="12">
        <f>+L561-AVERAGE(L$3:L$874)</f>
        <v>5.0598439406098709E-4</v>
      </c>
      <c r="W561" s="12">
        <f>+M561-AVERAGE(M$3:M$874)</f>
        <v>5.8473052444717576E-3</v>
      </c>
      <c r="X561" s="12">
        <f>+N561-AVERAGE(N$3:N$874)</f>
        <v>-2.6824627587536192E-5</v>
      </c>
      <c r="Y561" s="12">
        <f>+O561-AVERAGE(O$3:O$874)</f>
        <v>2.8624309355581024E-3</v>
      </c>
      <c r="Z561" s="12">
        <f>+P561-AVERAGE(P$3:P$874)</f>
        <v>1.4775138876750042E-3</v>
      </c>
      <c r="AA561" s="12">
        <f>+Q561-AVERAGE(Q$3:Q$874)</f>
        <v>1.9084044126889351E-2</v>
      </c>
      <c r="AB561" s="12">
        <f>+R561-AVERAGE(R$3:R$874)</f>
        <v>4.2860675587443201E-3</v>
      </c>
      <c r="AC561" s="12">
        <f>+S561-AVERAGE(S$3:S$874)</f>
        <v>5.994085880921509E-3</v>
      </c>
      <c r="AD561" s="12">
        <f t="shared" si="9"/>
        <v>5.9891170821131778E-3</v>
      </c>
    </row>
    <row r="562" spans="1:30" x14ac:dyDescent="0.25">
      <c r="A562" s="11">
        <v>42825</v>
      </c>
      <c r="B562" s="13">
        <v>660.25</v>
      </c>
      <c r="C562" s="10">
        <v>462.43079999999998</v>
      </c>
      <c r="D562" s="10">
        <v>35.249600000000001</v>
      </c>
      <c r="E562" s="10">
        <v>0.2296</v>
      </c>
      <c r="F562" s="15">
        <v>495.46319999999997</v>
      </c>
      <c r="G562" s="10">
        <v>49.14</v>
      </c>
      <c r="H562" s="10">
        <v>503.6207</v>
      </c>
      <c r="I562" s="10">
        <v>2.2768000000000002</v>
      </c>
      <c r="J562" s="10">
        <v>166.09232</v>
      </c>
      <c r="K562" s="14" t="s">
        <v>9</v>
      </c>
      <c r="L562" s="20">
        <f>+B561/B562-1</f>
        <v>4.4074214312759263E-3</v>
      </c>
      <c r="M562" s="20">
        <f>+C561/C562-1</f>
        <v>2.5742229972571806E-3</v>
      </c>
      <c r="N562" s="20">
        <f>+D561/D562-1</f>
        <v>4.7575007943352343E-3</v>
      </c>
      <c r="O562" s="20">
        <f>+E561/E562-1</f>
        <v>0</v>
      </c>
      <c r="P562" s="20">
        <f>+F561/F562-1</f>
        <v>2.6746688755088233E-3</v>
      </c>
      <c r="Q562" s="20">
        <f>+G561/G562-1</f>
        <v>1.5466015466015337E-2</v>
      </c>
      <c r="R562" s="20">
        <f>+H561/H562-1</f>
        <v>5.5504072807173177E-3</v>
      </c>
      <c r="S562" s="20">
        <f>+I561/I562-1</f>
        <v>6.6760365425155843E-3</v>
      </c>
      <c r="T562" s="20">
        <f>+J561/J562-1</f>
        <v>1.1129954714341972E-2</v>
      </c>
      <c r="U562" s="14" t="s">
        <v>9</v>
      </c>
      <c r="V562" s="12">
        <f>+L562-AVERAGE(L$3:L$874)</f>
        <v>4.4761056262897165E-3</v>
      </c>
      <c r="W562" s="12">
        <f>+M562-AVERAGE(M$3:M$874)</f>
        <v>2.473784695920534E-3</v>
      </c>
      <c r="X562" s="12">
        <f>+N562-AVERAGE(N$3:N$874)</f>
        <v>4.4709161059864706E-3</v>
      </c>
      <c r="Y562" s="12">
        <f>+O562-AVERAGE(O$3:O$874)</f>
        <v>-1.8634955224688943E-4</v>
      </c>
      <c r="Z562" s="12">
        <f>+P562-AVERAGE(P$3:P$874)</f>
        <v>2.6034348455594453E-3</v>
      </c>
      <c r="AA562" s="12">
        <f>+Q562-AVERAGE(Q$3:Q$874)</f>
        <v>1.5311582638996898E-2</v>
      </c>
      <c r="AB562" s="12">
        <f>+R562-AVERAGE(R$3:R$874)</f>
        <v>5.506437873804935E-3</v>
      </c>
      <c r="AC562" s="12">
        <f>+S562-AVERAGE(S$3:S$874)</f>
        <v>6.6491800150600654E-3</v>
      </c>
      <c r="AD562" s="12">
        <f t="shared" si="9"/>
        <v>1.1125892766591634E-2</v>
      </c>
    </row>
    <row r="563" spans="1:30" x14ac:dyDescent="0.25">
      <c r="A563" s="11">
        <v>42828</v>
      </c>
      <c r="B563" s="13">
        <v>658.6</v>
      </c>
      <c r="C563" s="10">
        <v>461.78899999999999</v>
      </c>
      <c r="D563" s="10">
        <v>35.263800000000003</v>
      </c>
      <c r="E563" s="10">
        <v>0.2293</v>
      </c>
      <c r="F563" s="15">
        <v>491.9264</v>
      </c>
      <c r="G563" s="10">
        <v>48.16</v>
      </c>
      <c r="H563" s="10">
        <v>500.66669999999999</v>
      </c>
      <c r="I563" s="10">
        <v>2.2772000000000001</v>
      </c>
      <c r="J563" s="10">
        <v>165.90671</v>
      </c>
      <c r="K563" s="14" t="s">
        <v>9</v>
      </c>
      <c r="L563" s="20">
        <f>+B562/B563-1</f>
        <v>2.5053143030671077E-3</v>
      </c>
      <c r="M563" s="20">
        <f>+C562/C563-1</f>
        <v>1.3898122302609117E-3</v>
      </c>
      <c r="N563" s="20">
        <f>+D562/D563-1</f>
        <v>-4.0267923479608836E-4</v>
      </c>
      <c r="O563" s="20">
        <f>+E562/E563-1</f>
        <v>1.3083296990841209E-3</v>
      </c>
      <c r="P563" s="20">
        <f>+F562/F563-1</f>
        <v>7.1896934175519345E-3</v>
      </c>
      <c r="Q563" s="20">
        <f>+G562/G563-1</f>
        <v>2.0348837209302362E-2</v>
      </c>
      <c r="R563" s="20">
        <f>+H562/H563-1</f>
        <v>5.9001327629739642E-3</v>
      </c>
      <c r="S563" s="20">
        <f>+I562/I563-1</f>
        <v>-1.7565431231336692E-4</v>
      </c>
      <c r="T563" s="20">
        <f>+J562/J563-1</f>
        <v>1.118761260469725E-3</v>
      </c>
      <c r="U563" s="14" t="s">
        <v>9</v>
      </c>
      <c r="V563" s="12">
        <f>+L563-AVERAGE(L$3:L$874)</f>
        <v>2.5739984980808978E-3</v>
      </c>
      <c r="W563" s="12">
        <f>+M563-AVERAGE(M$3:M$874)</f>
        <v>1.2893739289242653E-3</v>
      </c>
      <c r="X563" s="12">
        <f>+N563-AVERAGE(N$3:N$874)</f>
        <v>-6.8926392314485165E-4</v>
      </c>
      <c r="Y563" s="12">
        <f>+O563-AVERAGE(O$3:O$874)</f>
        <v>1.1219801468372315E-3</v>
      </c>
      <c r="Z563" s="12">
        <f>+P563-AVERAGE(P$3:P$874)</f>
        <v>7.1184593876025565E-3</v>
      </c>
      <c r="AA563" s="12">
        <f>+Q563-AVERAGE(Q$3:Q$874)</f>
        <v>2.0194404382283922E-2</v>
      </c>
      <c r="AB563" s="12">
        <f>+R563-AVERAGE(R$3:R$874)</f>
        <v>5.8561633560615814E-3</v>
      </c>
      <c r="AC563" s="12">
        <f>+S563-AVERAGE(S$3:S$874)</f>
        <v>-2.0251083976888557E-4</v>
      </c>
      <c r="AD563" s="12">
        <f t="shared" si="9"/>
        <v>1.1146993127193871E-3</v>
      </c>
    </row>
    <row r="564" spans="1:30" x14ac:dyDescent="0.25">
      <c r="A564" s="11">
        <v>42829</v>
      </c>
      <c r="B564" s="13">
        <v>660.51</v>
      </c>
      <c r="C564" s="10">
        <v>460.40660000000003</v>
      </c>
      <c r="D564" s="10">
        <v>35.077399999999997</v>
      </c>
      <c r="E564" s="10">
        <v>0.2303</v>
      </c>
      <c r="F564" s="15">
        <v>492.62580000000003</v>
      </c>
      <c r="G564" s="10">
        <v>48.43</v>
      </c>
      <c r="H564" s="10">
        <v>499.3777</v>
      </c>
      <c r="I564" s="10">
        <v>2.2751000000000001</v>
      </c>
      <c r="J564" s="10">
        <v>165.88230999999999</v>
      </c>
      <c r="K564" s="14" t="s">
        <v>9</v>
      </c>
      <c r="L564" s="20">
        <f>+B563/B564-1</f>
        <v>-2.8917048947025847E-3</v>
      </c>
      <c r="M564" s="20">
        <f>+C563/C564-1</f>
        <v>3.0025633863632883E-3</v>
      </c>
      <c r="N564" s="20">
        <f>+D563/D564-1</f>
        <v>5.3139628364704539E-3</v>
      </c>
      <c r="O564" s="20">
        <f>+E563/E564-1</f>
        <v>-4.3421623968736833E-3</v>
      </c>
      <c r="P564" s="20">
        <f>+F563/F564-1</f>
        <v>-1.4197388768514285E-3</v>
      </c>
      <c r="Q564" s="20">
        <f>+G563/G564-1</f>
        <v>-5.5750567829858655E-3</v>
      </c>
      <c r="R564" s="20">
        <f>+H563/H564-1</f>
        <v>2.5812125771735861E-3</v>
      </c>
      <c r="S564" s="20">
        <f>+I563/I564-1</f>
        <v>9.2303635005053231E-4</v>
      </c>
      <c r="T564" s="20">
        <f>+J563/J564-1</f>
        <v>1.4709223665865245E-4</v>
      </c>
      <c r="U564" s="14" t="s">
        <v>9</v>
      </c>
      <c r="V564" s="12">
        <f>+L564-AVERAGE(L$3:L$874)</f>
        <v>-2.8230206996887946E-3</v>
      </c>
      <c r="W564" s="12">
        <f>+M564-AVERAGE(M$3:M$874)</f>
        <v>2.9021250850266417E-3</v>
      </c>
      <c r="X564" s="12">
        <f>+N564-AVERAGE(N$3:N$874)</f>
        <v>5.0273781481216901E-3</v>
      </c>
      <c r="Y564" s="12">
        <f>+O564-AVERAGE(O$3:O$874)</f>
        <v>-4.5285119491205728E-3</v>
      </c>
      <c r="Z564" s="12">
        <f>+P564-AVERAGE(P$3:P$874)</f>
        <v>-1.4909729068008067E-3</v>
      </c>
      <c r="AA564" s="12">
        <f>+Q564-AVERAGE(Q$3:Q$874)</f>
        <v>-5.7294896100043039E-3</v>
      </c>
      <c r="AB564" s="12">
        <f>+R564-AVERAGE(R$3:R$874)</f>
        <v>2.5372431702612038E-3</v>
      </c>
      <c r="AC564" s="12">
        <f>+S564-AVERAGE(S$3:S$874)</f>
        <v>8.9617982259501368E-4</v>
      </c>
      <c r="AD564" s="12">
        <f t="shared" si="9"/>
        <v>1.4303028890831447E-4</v>
      </c>
    </row>
    <row r="565" spans="1:30" x14ac:dyDescent="0.25">
      <c r="A565" s="11">
        <v>42830</v>
      </c>
      <c r="B565" s="13">
        <v>658.36</v>
      </c>
      <c r="C565" s="10">
        <v>458.2319</v>
      </c>
      <c r="D565" s="10">
        <v>34.9529</v>
      </c>
      <c r="E565" s="10">
        <v>0.2301</v>
      </c>
      <c r="F565" s="15">
        <v>489.42160000000001</v>
      </c>
      <c r="G565" s="10">
        <v>47.66</v>
      </c>
      <c r="H565" s="10">
        <v>498.49529999999999</v>
      </c>
      <c r="I565" s="10">
        <v>2.2604000000000002</v>
      </c>
      <c r="J565" s="10">
        <v>165.71972</v>
      </c>
      <c r="K565" s="14" t="s">
        <v>9</v>
      </c>
      <c r="L565" s="20">
        <f>+B564/B565-1</f>
        <v>3.2656905036758666E-3</v>
      </c>
      <c r="M565" s="20">
        <f>+C564/C565-1</f>
        <v>4.7458502998154461E-3</v>
      </c>
      <c r="N565" s="20">
        <f>+D564/D565-1</f>
        <v>3.5619362055794301E-3</v>
      </c>
      <c r="O565" s="20">
        <f>+E564/E565-1</f>
        <v>8.691873098654046E-4</v>
      </c>
      <c r="P565" s="20">
        <f>+F564/F565-1</f>
        <v>6.5469117014860245E-3</v>
      </c>
      <c r="Q565" s="20">
        <f>+G564/G565-1</f>
        <v>1.6156105749055794E-2</v>
      </c>
      <c r="R565" s="20">
        <f>+H564/H565-1</f>
        <v>1.7701270202548081E-3</v>
      </c>
      <c r="S565" s="20">
        <f>+I564/I565-1</f>
        <v>6.5032737568571086E-3</v>
      </c>
      <c r="T565" s="20">
        <f>+J564/J565-1</f>
        <v>9.8111437793879652E-4</v>
      </c>
      <c r="U565" s="14" t="s">
        <v>9</v>
      </c>
      <c r="V565" s="12">
        <f>+L565-AVERAGE(L$3:L$874)</f>
        <v>3.3343746986896567E-3</v>
      </c>
      <c r="W565" s="12">
        <f>+M565-AVERAGE(M$3:M$874)</f>
        <v>4.6454119984788E-3</v>
      </c>
      <c r="X565" s="12">
        <f>+N565-AVERAGE(N$3:N$874)</f>
        <v>3.2753515172306668E-3</v>
      </c>
      <c r="Y565" s="12">
        <f>+O565-AVERAGE(O$3:O$874)</f>
        <v>6.8283775761851517E-4</v>
      </c>
      <c r="Z565" s="12">
        <f>+P565-AVERAGE(P$3:P$874)</f>
        <v>6.4756776715366466E-3</v>
      </c>
      <c r="AA565" s="12">
        <f>+Q565-AVERAGE(Q$3:Q$874)</f>
        <v>1.6001672922037354E-2</v>
      </c>
      <c r="AB565" s="12">
        <f>+R565-AVERAGE(R$3:R$874)</f>
        <v>1.7261576133424255E-3</v>
      </c>
      <c r="AC565" s="12">
        <f>+S565-AVERAGE(S$3:S$874)</f>
        <v>6.4764172294015897E-3</v>
      </c>
      <c r="AD565" s="12">
        <f t="shared" si="9"/>
        <v>9.770524301884586E-4</v>
      </c>
    </row>
    <row r="566" spans="1:30" x14ac:dyDescent="0.25">
      <c r="A566" s="11">
        <v>42831</v>
      </c>
      <c r="B566" s="13">
        <v>656.77</v>
      </c>
      <c r="C566" s="10">
        <v>457.64159999999998</v>
      </c>
      <c r="D566" s="10">
        <v>35.019599999999997</v>
      </c>
      <c r="E566" s="10">
        <v>0.22969999999999999</v>
      </c>
      <c r="F566" s="15">
        <v>489.40030000000002</v>
      </c>
      <c r="G566" s="10">
        <v>47.73</v>
      </c>
      <c r="H566" s="10">
        <v>495.26909999999998</v>
      </c>
      <c r="I566" s="10">
        <v>2.2488000000000001</v>
      </c>
      <c r="J566" s="10">
        <v>165.02922000000001</v>
      </c>
      <c r="K566" s="14" t="s">
        <v>9</v>
      </c>
      <c r="L566" s="20">
        <f>+B565/B566-1</f>
        <v>2.4209388370357576E-3</v>
      </c>
      <c r="M566" s="20">
        <f>+C565/C566-1</f>
        <v>1.2898739974687157E-3</v>
      </c>
      <c r="N566" s="20">
        <f>+D565/D566-1</f>
        <v>-1.9046476830116843E-3</v>
      </c>
      <c r="O566" s="20">
        <f>+E565/E566-1</f>
        <v>1.7414018284720445E-3</v>
      </c>
      <c r="P566" s="20">
        <f>+F565/F566-1</f>
        <v>4.3522654154415363E-5</v>
      </c>
      <c r="Q566" s="20">
        <f>+G565/G566-1</f>
        <v>-1.4665828619316867E-3</v>
      </c>
      <c r="R566" s="20">
        <f>+H565/H566-1</f>
        <v>6.5140344915521897E-3</v>
      </c>
      <c r="S566" s="20">
        <f>+I565/I566-1</f>
        <v>5.1583066524367727E-3</v>
      </c>
      <c r="T566" s="20">
        <f>+J565/J566-1</f>
        <v>4.1841075174444686E-3</v>
      </c>
      <c r="U566" s="14" t="s">
        <v>9</v>
      </c>
      <c r="V566" s="12">
        <f>+L566-AVERAGE(L$3:L$874)</f>
        <v>2.4896230320495477E-3</v>
      </c>
      <c r="W566" s="12">
        <f>+M566-AVERAGE(M$3:M$874)</f>
        <v>1.1894356961320693E-3</v>
      </c>
      <c r="X566" s="12">
        <f>+N566-AVERAGE(N$3:N$874)</f>
        <v>-2.1912323713604476E-3</v>
      </c>
      <c r="Y566" s="12">
        <f>+O566-AVERAGE(O$3:O$874)</f>
        <v>1.5550522762251551E-3</v>
      </c>
      <c r="Z566" s="12">
        <f>+P566-AVERAGE(P$3:P$874)</f>
        <v>-2.7711375794962768E-5</v>
      </c>
      <c r="AA566" s="12">
        <f>+Q566-AVERAGE(Q$3:Q$874)</f>
        <v>-1.6210156889501252E-3</v>
      </c>
      <c r="AB566" s="12">
        <f>+R566-AVERAGE(R$3:R$874)</f>
        <v>6.470065084639807E-3</v>
      </c>
      <c r="AC566" s="12">
        <f>+S566-AVERAGE(S$3:S$874)</f>
        <v>5.1314501249812537E-3</v>
      </c>
      <c r="AD566" s="12">
        <f t="shared" si="9"/>
        <v>4.1800455696941307E-3</v>
      </c>
    </row>
    <row r="567" spans="1:30" x14ac:dyDescent="0.25">
      <c r="A567" s="11">
        <v>42832</v>
      </c>
      <c r="B567" s="13">
        <v>655.78</v>
      </c>
      <c r="C567" s="10">
        <v>455.45749999999998</v>
      </c>
      <c r="D567" s="10">
        <v>35.159599999999998</v>
      </c>
      <c r="E567" s="10">
        <v>0.2293</v>
      </c>
      <c r="F567" s="15">
        <v>489.64659999999998</v>
      </c>
      <c r="G567" s="10">
        <v>47.66</v>
      </c>
      <c r="H567" s="10">
        <v>492.32490000000001</v>
      </c>
      <c r="I567" s="10">
        <v>2.2406000000000001</v>
      </c>
      <c r="J567" s="10">
        <v>164.68772000000001</v>
      </c>
      <c r="K567" s="14" t="s">
        <v>9</v>
      </c>
      <c r="L567" s="20">
        <f>+B566/B567-1</f>
        <v>1.5096526274056554E-3</v>
      </c>
      <c r="M567" s="20">
        <f>+C566/C567-1</f>
        <v>4.7953980338450997E-3</v>
      </c>
      <c r="N567" s="20">
        <f>+D566/D567-1</f>
        <v>-3.9818427968464354E-3</v>
      </c>
      <c r="O567" s="20">
        <f>+E566/E567-1</f>
        <v>1.7444395987789019E-3</v>
      </c>
      <c r="P567" s="20">
        <f>+F566/F567-1</f>
        <v>-5.0301584857315174E-4</v>
      </c>
      <c r="Q567" s="20">
        <f>+G566/G567-1</f>
        <v>1.4687368862777994E-3</v>
      </c>
      <c r="R567" s="20">
        <f>+H566/H567-1</f>
        <v>5.9801972234188039E-3</v>
      </c>
      <c r="S567" s="20">
        <f>+I566/I567-1</f>
        <v>3.6597339998214462E-3</v>
      </c>
      <c r="T567" s="20">
        <f>+J566/J567-1</f>
        <v>2.0736215183498885E-3</v>
      </c>
      <c r="U567" s="14" t="s">
        <v>9</v>
      </c>
      <c r="V567" s="12">
        <f>+L567-AVERAGE(L$3:L$874)</f>
        <v>1.5783368224194455E-3</v>
      </c>
      <c r="W567" s="12">
        <f>+M567-AVERAGE(M$3:M$874)</f>
        <v>4.6949597325084535E-3</v>
      </c>
      <c r="X567" s="12">
        <f>+N567-AVERAGE(N$3:N$874)</f>
        <v>-4.2684274851951991E-3</v>
      </c>
      <c r="Y567" s="12">
        <f>+O567-AVERAGE(O$3:O$874)</f>
        <v>1.5580900465320124E-3</v>
      </c>
      <c r="Z567" s="12">
        <f>+P567-AVERAGE(P$3:P$874)</f>
        <v>-5.7424987852252988E-4</v>
      </c>
      <c r="AA567" s="12">
        <f>+Q567-AVERAGE(Q$3:Q$874)</f>
        <v>1.314304059259361E-3</v>
      </c>
      <c r="AB567" s="12">
        <f>+R567-AVERAGE(R$3:R$874)</f>
        <v>5.9362278165064212E-3</v>
      </c>
      <c r="AC567" s="12">
        <f>+S567-AVERAGE(S$3:S$874)</f>
        <v>3.6328774723659277E-3</v>
      </c>
      <c r="AD567" s="12">
        <f t="shared" si="9"/>
        <v>2.0695595705995506E-3</v>
      </c>
    </row>
    <row r="568" spans="1:30" x14ac:dyDescent="0.25">
      <c r="A568" s="11">
        <v>42835</v>
      </c>
      <c r="B568" s="13">
        <v>653</v>
      </c>
      <c r="C568" s="10">
        <v>454.32960000000003</v>
      </c>
      <c r="D568" s="10">
        <v>34.947600000000001</v>
      </c>
      <c r="E568" s="10">
        <v>0.22770000000000001</v>
      </c>
      <c r="F568" s="15">
        <v>489.8098</v>
      </c>
      <c r="G568" s="10">
        <v>46.8</v>
      </c>
      <c r="H568" s="10">
        <v>489.61939999999998</v>
      </c>
      <c r="I568" s="10">
        <v>2.2227000000000001</v>
      </c>
      <c r="J568" s="10">
        <v>163.48021</v>
      </c>
      <c r="K568" s="14" t="s">
        <v>9</v>
      </c>
      <c r="L568" s="20">
        <f>+B567/B568-1</f>
        <v>4.2572741194486508E-3</v>
      </c>
      <c r="M568" s="20">
        <f>+C567/C568-1</f>
        <v>2.4825589175787588E-3</v>
      </c>
      <c r="N568" s="20">
        <f>+D567/D568-1</f>
        <v>6.0662248623652992E-3</v>
      </c>
      <c r="O568" s="20">
        <f>+E567/E568-1</f>
        <v>7.0267896354851977E-3</v>
      </c>
      <c r="P568" s="20">
        <f>+F567/F568-1</f>
        <v>-3.3319055682434762E-4</v>
      </c>
      <c r="Q568" s="20">
        <f>+G567/G568-1</f>
        <v>1.8376068376068311E-2</v>
      </c>
      <c r="R568" s="20">
        <f>+H567/H568-1</f>
        <v>5.5257205903198603E-3</v>
      </c>
      <c r="S568" s="20">
        <f>+I567/I568-1</f>
        <v>8.0532685472622934E-3</v>
      </c>
      <c r="T568" s="20">
        <f>+J567/J568-1</f>
        <v>7.3862762960728023E-3</v>
      </c>
      <c r="U568" s="14" t="s">
        <v>9</v>
      </c>
      <c r="V568" s="12">
        <f>+L568-AVERAGE(L$3:L$874)</f>
        <v>4.3259583144624409E-3</v>
      </c>
      <c r="W568" s="12">
        <f>+M568-AVERAGE(M$3:M$874)</f>
        <v>2.3821206162421122E-3</v>
      </c>
      <c r="X568" s="12">
        <f>+N568-AVERAGE(N$3:N$874)</f>
        <v>5.7796401740165355E-3</v>
      </c>
      <c r="Y568" s="12">
        <f>+O568-AVERAGE(O$3:O$874)</f>
        <v>6.8404400832383083E-3</v>
      </c>
      <c r="Z568" s="12">
        <f>+P568-AVERAGE(P$3:P$874)</f>
        <v>-4.0442458677372576E-4</v>
      </c>
      <c r="AA568" s="12">
        <f>+Q568-AVERAGE(Q$3:Q$874)</f>
        <v>1.8221635549049871E-2</v>
      </c>
      <c r="AB568" s="12">
        <f>+R568-AVERAGE(R$3:R$874)</f>
        <v>5.4817511834074776E-3</v>
      </c>
      <c r="AC568" s="12">
        <f>+S568-AVERAGE(S$3:S$874)</f>
        <v>8.0264120198067744E-3</v>
      </c>
      <c r="AD568" s="12">
        <f t="shared" si="9"/>
        <v>7.3822143483224644E-3</v>
      </c>
    </row>
    <row r="569" spans="1:30" x14ac:dyDescent="0.25">
      <c r="A569" s="11">
        <v>42836</v>
      </c>
      <c r="B569" s="13">
        <v>654.47</v>
      </c>
      <c r="C569" s="10">
        <v>455.64069999999998</v>
      </c>
      <c r="D569" s="10">
        <v>34.863799999999998</v>
      </c>
      <c r="E569" s="10">
        <v>0.22770000000000001</v>
      </c>
      <c r="F569" s="15">
        <v>491.30059999999997</v>
      </c>
      <c r="G569" s="10">
        <v>47.38</v>
      </c>
      <c r="H569" s="10">
        <v>490.97370000000001</v>
      </c>
      <c r="I569" s="10">
        <v>2.2256999999999998</v>
      </c>
      <c r="J569" s="10">
        <v>163.42263</v>
      </c>
      <c r="K569" s="14" t="s">
        <v>9</v>
      </c>
      <c r="L569" s="20">
        <f>+B568/B569-1</f>
        <v>-2.246092257857546E-3</v>
      </c>
      <c r="M569" s="20">
        <f>+C568/C569-1</f>
        <v>-2.8774865809835237E-3</v>
      </c>
      <c r="N569" s="20">
        <f>+D568/D569-1</f>
        <v>2.4036393049524651E-3</v>
      </c>
      <c r="O569" s="20">
        <f>+E568/E569-1</f>
        <v>0</v>
      </c>
      <c r="P569" s="20">
        <f>+F568/F569-1</f>
        <v>-3.0343948287463451E-3</v>
      </c>
      <c r="Q569" s="20">
        <f>+G568/G569-1</f>
        <v>-1.2241452089489346E-2</v>
      </c>
      <c r="R569" s="20">
        <f>+H568/H569-1</f>
        <v>-2.7583962236674697E-3</v>
      </c>
      <c r="S569" s="20">
        <f>+I568/I569-1</f>
        <v>-1.3478905512870343E-3</v>
      </c>
      <c r="T569" s="20">
        <f>+J568/J569-1</f>
        <v>3.5233798403555561E-4</v>
      </c>
      <c r="U569" s="14" t="s">
        <v>9</v>
      </c>
      <c r="V569" s="12">
        <f>+L569-AVERAGE(L$3:L$874)</f>
        <v>-2.1774080628437558E-3</v>
      </c>
      <c r="W569" s="12">
        <f>+M569-AVERAGE(M$3:M$874)</f>
        <v>-2.9779248823201703E-3</v>
      </c>
      <c r="X569" s="12">
        <f>+N569-AVERAGE(N$3:N$874)</f>
        <v>2.1170546166037018E-3</v>
      </c>
      <c r="Y569" s="12">
        <f>+O569-AVERAGE(O$3:O$874)</f>
        <v>-1.8634955224688943E-4</v>
      </c>
      <c r="Z569" s="12">
        <f>+P569-AVERAGE(P$3:P$874)</f>
        <v>-3.1056288586957231E-3</v>
      </c>
      <c r="AA569" s="12">
        <f>+Q569-AVERAGE(Q$3:Q$874)</f>
        <v>-1.2395884916507786E-2</v>
      </c>
      <c r="AB569" s="12">
        <f>+R569-AVERAGE(R$3:R$874)</f>
        <v>-2.802365630579852E-3</v>
      </c>
      <c r="AC569" s="12">
        <f>+S569-AVERAGE(S$3:S$874)</f>
        <v>-1.374747078742553E-3</v>
      </c>
      <c r="AD569" s="12">
        <f t="shared" si="9"/>
        <v>3.4827603628521763E-4</v>
      </c>
    </row>
    <row r="570" spans="1:30" x14ac:dyDescent="0.25">
      <c r="A570" s="11">
        <v>42837</v>
      </c>
      <c r="B570" s="13">
        <v>653.65</v>
      </c>
      <c r="C570" s="10">
        <v>455.23059999999998</v>
      </c>
      <c r="D570" s="10">
        <v>35.166699999999999</v>
      </c>
      <c r="E570" s="10">
        <v>0.22739999999999999</v>
      </c>
      <c r="F570" s="15">
        <v>493.00790000000001</v>
      </c>
      <c r="G570" s="10">
        <v>48.46</v>
      </c>
      <c r="H570" s="10">
        <v>491.39159999999998</v>
      </c>
      <c r="I570" s="10">
        <v>2.2303000000000002</v>
      </c>
      <c r="J570" s="10">
        <v>164.08081000000001</v>
      </c>
      <c r="K570" s="14" t="s">
        <v>9</v>
      </c>
      <c r="L570" s="20">
        <f>+B569/B570-1</f>
        <v>1.2544939952574552E-3</v>
      </c>
      <c r="M570" s="20">
        <f>+C569/C570-1</f>
        <v>9.0086211252060622E-4</v>
      </c>
      <c r="N570" s="20">
        <f>+D569/D570-1</f>
        <v>-8.6132619779507591E-3</v>
      </c>
      <c r="O570" s="20">
        <f>+E569/E570-1</f>
        <v>1.3192612137205018E-3</v>
      </c>
      <c r="P570" s="20">
        <f>+F569/F570-1</f>
        <v>-3.4630276715648112E-3</v>
      </c>
      <c r="Q570" s="20">
        <f>+G569/G570-1</f>
        <v>-2.228642179116791E-2</v>
      </c>
      <c r="R570" s="20">
        <f>+H569/H570-1</f>
        <v>-8.5044188789551445E-4</v>
      </c>
      <c r="S570" s="20">
        <f>+I569/I570-1</f>
        <v>-2.0625028023137926E-3</v>
      </c>
      <c r="T570" s="20">
        <f>+J569/J570-1</f>
        <v>-4.0113161313624079E-3</v>
      </c>
      <c r="U570" s="14" t="s">
        <v>9</v>
      </c>
      <c r="V570" s="12">
        <f>+L570-AVERAGE(L$3:L$874)</f>
        <v>1.3231781902712453E-3</v>
      </c>
      <c r="W570" s="12">
        <f>+M570-AVERAGE(M$3:M$874)</f>
        <v>8.0042381118395972E-4</v>
      </c>
      <c r="X570" s="12">
        <f>+N570-AVERAGE(N$3:N$874)</f>
        <v>-8.899846666299522E-3</v>
      </c>
      <c r="Y570" s="12">
        <f>+O570-AVERAGE(O$3:O$874)</f>
        <v>1.1329116614736123E-3</v>
      </c>
      <c r="Z570" s="12">
        <f>+P570-AVERAGE(P$3:P$874)</f>
        <v>-3.5342617015141891E-3</v>
      </c>
      <c r="AA570" s="12">
        <f>+Q570-AVERAGE(Q$3:Q$874)</f>
        <v>-2.2440854618186349E-2</v>
      </c>
      <c r="AB570" s="12">
        <f>+R570-AVERAGE(R$3:R$874)</f>
        <v>-8.9441129480789686E-4</v>
      </c>
      <c r="AC570" s="12">
        <f>+S570-AVERAGE(S$3:S$874)</f>
        <v>-2.0893593297693111E-3</v>
      </c>
      <c r="AD570" s="12">
        <f t="shared" si="9"/>
        <v>-4.0153780791127459E-3</v>
      </c>
    </row>
    <row r="571" spans="1:30" x14ac:dyDescent="0.25">
      <c r="A571" s="11">
        <v>42838</v>
      </c>
      <c r="B571" s="13">
        <v>649.28</v>
      </c>
      <c r="C571" s="10">
        <v>454.86930000000001</v>
      </c>
      <c r="D571" s="10">
        <v>34.9739</v>
      </c>
      <c r="E571" s="10">
        <v>0.2266</v>
      </c>
      <c r="F571" s="15">
        <v>487.71800000000002</v>
      </c>
      <c r="G571" s="10">
        <v>48.3</v>
      </c>
      <c r="H571" s="10">
        <v>491.96129999999999</v>
      </c>
      <c r="I571" s="10">
        <v>2.2052999999999998</v>
      </c>
      <c r="J571" s="10">
        <v>162.39681999999999</v>
      </c>
      <c r="K571" s="14" t="s">
        <v>9</v>
      </c>
      <c r="L571" s="20">
        <f>+B570/B571-1</f>
        <v>6.7305322819122271E-3</v>
      </c>
      <c r="M571" s="20">
        <f>+C570/C571-1</f>
        <v>7.942940972274215E-4</v>
      </c>
      <c r="N571" s="20">
        <f>+D570/D571-1</f>
        <v>5.5126823145259518E-3</v>
      </c>
      <c r="O571" s="20">
        <f>+E570/E571-1</f>
        <v>3.530450132391838E-3</v>
      </c>
      <c r="P571" s="20">
        <f>+F570/F571-1</f>
        <v>1.0846226712977636E-2</v>
      </c>
      <c r="Q571" s="20">
        <f>+G570/G571-1</f>
        <v>3.3126293995859868E-3</v>
      </c>
      <c r="R571" s="20">
        <f>+H570/H571-1</f>
        <v>-1.158017917262999E-3</v>
      </c>
      <c r="S571" s="20">
        <f>+I570/I571-1</f>
        <v>1.1336326123430052E-2</v>
      </c>
      <c r="T571" s="20">
        <f>+J570/J571-1</f>
        <v>1.0369599601765644E-2</v>
      </c>
      <c r="U571" s="14" t="s">
        <v>9</v>
      </c>
      <c r="V571" s="12">
        <f>+L571-AVERAGE(L$3:L$874)</f>
        <v>6.7992164769260172E-3</v>
      </c>
      <c r="W571" s="12">
        <f>+M571-AVERAGE(M$3:M$874)</f>
        <v>6.93855795890775E-4</v>
      </c>
      <c r="X571" s="12">
        <f>+N571-AVERAGE(N$3:N$874)</f>
        <v>5.2260976261771881E-3</v>
      </c>
      <c r="Y571" s="12">
        <f>+O571-AVERAGE(O$3:O$874)</f>
        <v>3.3441005801449486E-3</v>
      </c>
      <c r="Z571" s="12">
        <f>+P571-AVERAGE(P$3:P$874)</f>
        <v>1.0774992683028258E-2</v>
      </c>
      <c r="AA571" s="12">
        <f>+Q571-AVERAGE(Q$3:Q$874)</f>
        <v>3.1581965725675483E-3</v>
      </c>
      <c r="AB571" s="12">
        <f>+R571-AVERAGE(R$3:R$874)</f>
        <v>-1.2019873241753815E-3</v>
      </c>
      <c r="AC571" s="12">
        <f>+S571-AVERAGE(S$3:S$874)</f>
        <v>1.1309469595974533E-2</v>
      </c>
      <c r="AD571" s="12">
        <f t="shared" si="9"/>
        <v>1.0365537654015307E-2</v>
      </c>
    </row>
    <row r="572" spans="1:30" x14ac:dyDescent="0.25">
      <c r="A572" s="11">
        <v>42842</v>
      </c>
      <c r="B572" s="13">
        <v>645.64</v>
      </c>
      <c r="C572" s="10">
        <v>452.53440000000001</v>
      </c>
      <c r="D572" s="10">
        <v>34.898200000000003</v>
      </c>
      <c r="E572" s="10">
        <v>0.2263</v>
      </c>
      <c r="F572" s="15">
        <v>484.74619999999999</v>
      </c>
      <c r="G572" s="10">
        <v>48.55</v>
      </c>
      <c r="H572" s="10">
        <v>489.92500000000001</v>
      </c>
      <c r="I572" s="10">
        <v>2.1897000000000002</v>
      </c>
      <c r="J572" s="10">
        <v>161.96021999999999</v>
      </c>
      <c r="K572" s="14" t="s">
        <v>9</v>
      </c>
      <c r="L572" s="20">
        <f>+B571/B572-1</f>
        <v>5.6378167399788737E-3</v>
      </c>
      <c r="M572" s="20">
        <f>+C571/C572-1</f>
        <v>5.1596077557860553E-3</v>
      </c>
      <c r="N572" s="20">
        <f>+D571/D572-1</f>
        <v>2.1691663180334331E-3</v>
      </c>
      <c r="O572" s="20">
        <f>+E571/E572-1</f>
        <v>1.3256738842244431E-3</v>
      </c>
      <c r="P572" s="20">
        <f>+F571/F572-1</f>
        <v>6.1306308332071957E-3</v>
      </c>
      <c r="Q572" s="20">
        <f>+G571/G572-1</f>
        <v>-5.1493305870237149E-3</v>
      </c>
      <c r="R572" s="20">
        <f>+H571/H572-1</f>
        <v>4.1563504618054026E-3</v>
      </c>
      <c r="S572" s="20">
        <f>+I571/I572-1</f>
        <v>7.1242635977528668E-3</v>
      </c>
      <c r="T572" s="20">
        <f>+J571/J572-1</f>
        <v>2.6957236783204941E-3</v>
      </c>
      <c r="U572" s="14" t="s">
        <v>9</v>
      </c>
      <c r="V572" s="12">
        <f>+L572-AVERAGE(L$3:L$874)</f>
        <v>5.7065009349926638E-3</v>
      </c>
      <c r="W572" s="12">
        <f>+M572-AVERAGE(M$3:M$874)</f>
        <v>5.0591694544494092E-3</v>
      </c>
      <c r="X572" s="12">
        <f>+N572-AVERAGE(N$3:N$874)</f>
        <v>1.8825816296846698E-3</v>
      </c>
      <c r="Y572" s="12">
        <f>+O572-AVERAGE(O$3:O$874)</f>
        <v>1.1393243319775537E-3</v>
      </c>
      <c r="Z572" s="12">
        <f>+P572-AVERAGE(P$3:P$874)</f>
        <v>6.0593968032578178E-3</v>
      </c>
      <c r="AA572" s="12">
        <f>+Q572-AVERAGE(Q$3:Q$874)</f>
        <v>-5.3037634140421534E-3</v>
      </c>
      <c r="AB572" s="12">
        <f>+R572-AVERAGE(R$3:R$874)</f>
        <v>4.1123810548930198E-3</v>
      </c>
      <c r="AC572" s="12">
        <f>+S572-AVERAGE(S$3:S$874)</f>
        <v>7.0974070702973478E-3</v>
      </c>
      <c r="AD572" s="12">
        <f t="shared" si="9"/>
        <v>2.6916617305701562E-3</v>
      </c>
    </row>
    <row r="573" spans="1:30" x14ac:dyDescent="0.25">
      <c r="A573" s="11">
        <v>42843</v>
      </c>
      <c r="B573" s="13">
        <v>648.75</v>
      </c>
      <c r="C573" s="10">
        <v>456.64789999999999</v>
      </c>
      <c r="D573" s="10">
        <v>34.892899999999997</v>
      </c>
      <c r="E573" s="10">
        <v>0.22839999999999999</v>
      </c>
      <c r="F573" s="15">
        <v>484.68189999999998</v>
      </c>
      <c r="G573" s="10">
        <v>48.89</v>
      </c>
      <c r="H573" s="10">
        <v>490.28230000000002</v>
      </c>
      <c r="I573" s="10">
        <v>2.2187999999999999</v>
      </c>
      <c r="J573" s="10">
        <v>164.39251999999999</v>
      </c>
      <c r="K573" s="14" t="s">
        <v>9</v>
      </c>
      <c r="L573" s="20">
        <f>+B572/B573-1</f>
        <v>-4.7938342967245307E-3</v>
      </c>
      <c r="M573" s="20">
        <f>+C572/C573-1</f>
        <v>-9.0080344177647653E-3</v>
      </c>
      <c r="N573" s="20">
        <f>+D572/D573-1</f>
        <v>1.5189336512611007E-4</v>
      </c>
      <c r="O573" s="20">
        <f>+E572/E573-1</f>
        <v>-9.1943957968475543E-3</v>
      </c>
      <c r="P573" s="20">
        <f>+F572/F573-1</f>
        <v>1.3266433097669506E-4</v>
      </c>
      <c r="Q573" s="20">
        <f>+G572/G573-1</f>
        <v>-6.9543874002864214E-3</v>
      </c>
      <c r="R573" s="20">
        <f>+H572/H573-1</f>
        <v>-7.2876381627484665E-4</v>
      </c>
      <c r="S573" s="20">
        <f>+I572/I573-1</f>
        <v>-1.3115197404002021E-2</v>
      </c>
      <c r="T573" s="20">
        <f>+J572/J573-1</f>
        <v>-1.4795685351133958E-2</v>
      </c>
      <c r="U573" s="14" t="s">
        <v>9</v>
      </c>
      <c r="V573" s="12">
        <f>+L573-AVERAGE(L$3:L$874)</f>
        <v>-4.7251501017107405E-3</v>
      </c>
      <c r="W573" s="12">
        <f>+M573-AVERAGE(M$3:M$874)</f>
        <v>-9.1084727191014115E-3</v>
      </c>
      <c r="X573" s="12">
        <f>+N573-AVERAGE(N$3:N$874)</f>
        <v>-1.3469132322265327E-4</v>
      </c>
      <c r="Y573" s="12">
        <f>+O573-AVERAGE(O$3:O$874)</f>
        <v>-9.3807453490944437E-3</v>
      </c>
      <c r="Z573" s="12">
        <f>+P573-AVERAGE(P$3:P$874)</f>
        <v>6.1430301027316924E-5</v>
      </c>
      <c r="AA573" s="12">
        <f>+Q573-AVERAGE(Q$3:Q$874)</f>
        <v>-7.1088202273048599E-3</v>
      </c>
      <c r="AB573" s="12">
        <f>+R573-AVERAGE(R$3:R$874)</f>
        <v>-7.7273322318722906E-4</v>
      </c>
      <c r="AC573" s="12">
        <f>+S573-AVERAGE(S$3:S$874)</f>
        <v>-1.314205393145754E-2</v>
      </c>
      <c r="AD573" s="12">
        <f t="shared" si="9"/>
        <v>-1.4799747298884296E-2</v>
      </c>
    </row>
    <row r="574" spans="1:30" x14ac:dyDescent="0.25">
      <c r="A574" s="11">
        <v>42845</v>
      </c>
      <c r="B574" s="13">
        <v>649.6</v>
      </c>
      <c r="C574" s="10">
        <v>455.74430000000001</v>
      </c>
      <c r="D574" s="10">
        <v>34.593200000000003</v>
      </c>
      <c r="E574" s="10">
        <v>0.22789999999999999</v>
      </c>
      <c r="F574" s="15">
        <v>482.53769999999997</v>
      </c>
      <c r="G574" s="10">
        <v>49.43</v>
      </c>
      <c r="H574" s="10">
        <v>489.26490000000001</v>
      </c>
      <c r="I574" s="10">
        <v>2.2231999999999998</v>
      </c>
      <c r="J574" s="10">
        <v>163.30022</v>
      </c>
      <c r="K574" s="14" t="s">
        <v>9</v>
      </c>
      <c r="L574" s="20">
        <f>+B573/B574-1</f>
        <v>-1.3084975369458407E-3</v>
      </c>
      <c r="M574" s="20">
        <f>+C573/C574-1</f>
        <v>1.9826907325006804E-3</v>
      </c>
      <c r="N574" s="20">
        <f>+D573/D574-1</f>
        <v>8.6635523744549303E-3</v>
      </c>
      <c r="O574" s="20">
        <f>+E573/E574-1</f>
        <v>2.1939447125931544E-3</v>
      </c>
      <c r="P574" s="20">
        <f>+F573/F574-1</f>
        <v>4.443590625146987E-3</v>
      </c>
      <c r="Q574" s="20">
        <f>+G573/G574-1</f>
        <v>-1.0924539753186302E-2</v>
      </c>
      <c r="R574" s="20">
        <f>+H573/H574-1</f>
        <v>2.0794461241753215E-3</v>
      </c>
      <c r="S574" s="20">
        <f>+I573/I574-1</f>
        <v>-1.9791291831593449E-3</v>
      </c>
      <c r="T574" s="20">
        <f>+J573/J574-1</f>
        <v>6.6889070939402107E-3</v>
      </c>
      <c r="U574" s="14" t="s">
        <v>9</v>
      </c>
      <c r="V574" s="12">
        <f>+L574-AVERAGE(L$3:L$874)</f>
        <v>-1.2398133419320506E-3</v>
      </c>
      <c r="W574" s="12">
        <f>+M574-AVERAGE(M$3:M$874)</f>
        <v>1.882252431164034E-3</v>
      </c>
      <c r="X574" s="12">
        <f>+N574-AVERAGE(N$3:N$874)</f>
        <v>8.3769676861061675E-3</v>
      </c>
      <c r="Y574" s="12">
        <f>+O574-AVERAGE(O$3:O$874)</f>
        <v>2.007595160346265E-3</v>
      </c>
      <c r="Z574" s="12">
        <f>+P574-AVERAGE(P$3:P$874)</f>
        <v>4.3723565951976091E-3</v>
      </c>
      <c r="AA574" s="12">
        <f>+Q574-AVERAGE(Q$3:Q$874)</f>
        <v>-1.1078972580204741E-2</v>
      </c>
      <c r="AB574" s="12">
        <f>+R574-AVERAGE(R$3:R$874)</f>
        <v>2.0354767172629392E-3</v>
      </c>
      <c r="AC574" s="12">
        <f>+S574-AVERAGE(S$3:S$874)</f>
        <v>-2.0059857106148635E-3</v>
      </c>
      <c r="AD574" s="12">
        <f t="shared" si="9"/>
        <v>6.6848451461898727E-3</v>
      </c>
    </row>
    <row r="575" spans="1:30" x14ac:dyDescent="0.25">
      <c r="A575" s="11">
        <v>42846</v>
      </c>
      <c r="B575" s="13">
        <v>652.63</v>
      </c>
      <c r="C575" s="10">
        <v>459.39600000000002</v>
      </c>
      <c r="D575" s="10">
        <v>34.734099999999998</v>
      </c>
      <c r="E575" s="10">
        <v>0.2271</v>
      </c>
      <c r="F575" s="15">
        <v>484.14269999999999</v>
      </c>
      <c r="G575" s="10">
        <v>49.76</v>
      </c>
      <c r="H575" s="10">
        <v>492.84649999999999</v>
      </c>
      <c r="I575" s="10">
        <v>2.2412000000000001</v>
      </c>
      <c r="J575" s="10">
        <v>164.41163</v>
      </c>
      <c r="K575" s="14" t="s">
        <v>9</v>
      </c>
      <c r="L575" s="20">
        <f>+B574/B575-1</f>
        <v>-4.6427531679511524E-3</v>
      </c>
      <c r="M575" s="20">
        <f>+C574/C575-1</f>
        <v>-7.9489155325688232E-3</v>
      </c>
      <c r="N575" s="20">
        <f>+D574/D575-1</f>
        <v>-4.0565323414164522E-3</v>
      </c>
      <c r="O575" s="20">
        <f>+E574/E575-1</f>
        <v>3.5226772346983459E-3</v>
      </c>
      <c r="P575" s="20">
        <f>+F574/F575-1</f>
        <v>-3.3151382846421384E-3</v>
      </c>
      <c r="Q575" s="20">
        <f>+G574/G575-1</f>
        <v>-6.6318327974276281E-3</v>
      </c>
      <c r="R575" s="20">
        <f>+H574/H575-1</f>
        <v>-7.2671714215277738E-3</v>
      </c>
      <c r="S575" s="20">
        <f>+I574/I575-1</f>
        <v>-8.0314117437088051E-3</v>
      </c>
      <c r="T575" s="20">
        <f>+J574/J575-1</f>
        <v>-6.7599232487386418E-3</v>
      </c>
      <c r="U575" s="14" t="s">
        <v>9</v>
      </c>
      <c r="V575" s="12">
        <f>+L575-AVERAGE(L$3:L$874)</f>
        <v>-4.5740689729373623E-3</v>
      </c>
      <c r="W575" s="12">
        <f>+M575-AVERAGE(M$3:M$874)</f>
        <v>-8.0493538339054694E-3</v>
      </c>
      <c r="X575" s="12">
        <f>+N575-AVERAGE(N$3:N$874)</f>
        <v>-4.343117029765216E-3</v>
      </c>
      <c r="Y575" s="12">
        <f>+O575-AVERAGE(O$3:O$874)</f>
        <v>3.3363276824514565E-3</v>
      </c>
      <c r="Z575" s="12">
        <f>+P575-AVERAGE(P$3:P$874)</f>
        <v>-3.3863723145915164E-3</v>
      </c>
      <c r="AA575" s="12">
        <f>+Q575-AVERAGE(Q$3:Q$874)</f>
        <v>-6.7862656244460666E-3</v>
      </c>
      <c r="AB575" s="12">
        <f>+R575-AVERAGE(R$3:R$874)</f>
        <v>-7.3111408284401566E-3</v>
      </c>
      <c r="AC575" s="12">
        <f>+S575-AVERAGE(S$3:S$874)</f>
        <v>-8.058268271164324E-3</v>
      </c>
      <c r="AD575" s="12">
        <f t="shared" si="9"/>
        <v>-6.7639851964889797E-3</v>
      </c>
    </row>
    <row r="576" spans="1:30" x14ac:dyDescent="0.25">
      <c r="A576" s="11">
        <v>42849</v>
      </c>
      <c r="B576" s="13">
        <v>655.22</v>
      </c>
      <c r="C576" s="10">
        <v>459.61099999999999</v>
      </c>
      <c r="D576" s="10">
        <v>34.973999999999997</v>
      </c>
      <c r="E576" s="10">
        <v>0.22819999999999999</v>
      </c>
      <c r="F576" s="15">
        <v>485.2491</v>
      </c>
      <c r="G576" s="10">
        <v>50.39</v>
      </c>
      <c r="H576" s="10">
        <v>495.99040000000002</v>
      </c>
      <c r="I576" s="10">
        <v>2.2862999999999998</v>
      </c>
      <c r="J576" s="10">
        <v>167.71113</v>
      </c>
      <c r="K576" s="14" t="s">
        <v>9</v>
      </c>
      <c r="L576" s="20">
        <f>+B575/B576-1</f>
        <v>-3.9528707914899819E-3</v>
      </c>
      <c r="M576" s="20">
        <f>+C575/C576-1</f>
        <v>-4.6778688934767665E-4</v>
      </c>
      <c r="N576" s="20">
        <f>+D575/D576-1</f>
        <v>-6.8593812546462463E-3</v>
      </c>
      <c r="O576" s="20">
        <f>+E575/E576-1</f>
        <v>-4.8203330411918932E-3</v>
      </c>
      <c r="P576" s="20">
        <f>+F575/F576-1</f>
        <v>-2.2800660526727246E-3</v>
      </c>
      <c r="Q576" s="20">
        <f>+G575/G576-1</f>
        <v>-1.2502480650922854E-2</v>
      </c>
      <c r="R576" s="20">
        <f>+H575/H576-1</f>
        <v>-6.3386307476919201E-3</v>
      </c>
      <c r="S576" s="20">
        <f>+I575/I576-1</f>
        <v>-1.9726195162489524E-2</v>
      </c>
      <c r="T576" s="20">
        <f>+J575/J576-1</f>
        <v>-1.967370919270528E-2</v>
      </c>
      <c r="U576" s="14" t="s">
        <v>9</v>
      </c>
      <c r="V576" s="12">
        <f>+L576-AVERAGE(L$3:L$874)</f>
        <v>-3.8841865964761918E-3</v>
      </c>
      <c r="W576" s="12">
        <f>+M576-AVERAGE(M$3:M$874)</f>
        <v>-5.6822519068432315E-4</v>
      </c>
      <c r="X576" s="12">
        <f>+N576-AVERAGE(N$3:N$874)</f>
        <v>-7.14596594299501E-3</v>
      </c>
      <c r="Y576" s="12">
        <f>+O576-AVERAGE(O$3:O$874)</f>
        <v>-5.0066825934387826E-3</v>
      </c>
      <c r="Z576" s="12">
        <f>+P576-AVERAGE(P$3:P$874)</f>
        <v>-2.3513000826221025E-3</v>
      </c>
      <c r="AA576" s="12">
        <f>+Q576-AVERAGE(Q$3:Q$874)</f>
        <v>-1.2656913477941293E-2</v>
      </c>
      <c r="AB576" s="12">
        <f>+R576-AVERAGE(R$3:R$874)</f>
        <v>-6.3826001546043029E-3</v>
      </c>
      <c r="AC576" s="12">
        <f>+S576-AVERAGE(S$3:S$874)</f>
        <v>-1.9753051689945043E-2</v>
      </c>
      <c r="AD576" s="12">
        <f t="shared" si="9"/>
        <v>-1.967777114045562E-2</v>
      </c>
    </row>
    <row r="577" spans="1:30" x14ac:dyDescent="0.25">
      <c r="A577" s="11">
        <v>42850</v>
      </c>
      <c r="B577" s="13">
        <v>661.81</v>
      </c>
      <c r="C577" s="10">
        <v>460.08629999999999</v>
      </c>
      <c r="D577" s="10">
        <v>35.091799999999999</v>
      </c>
      <c r="E577" s="10">
        <v>0.2283</v>
      </c>
      <c r="F577" s="15">
        <v>487.70929999999998</v>
      </c>
      <c r="G577" s="10">
        <v>50.71</v>
      </c>
      <c r="H577" s="10">
        <v>498.76229999999998</v>
      </c>
      <c r="I577" s="10">
        <v>2.3197000000000001</v>
      </c>
      <c r="J577" s="10">
        <v>171.34881999999999</v>
      </c>
      <c r="K577" s="14" t="s">
        <v>9</v>
      </c>
      <c r="L577" s="20">
        <f>+B576/B577-1</f>
        <v>-9.9575406838819935E-3</v>
      </c>
      <c r="M577" s="20">
        <f>+C576/C577-1</f>
        <v>-1.033067057202075E-3</v>
      </c>
      <c r="N577" s="20">
        <f>+D576/D577-1</f>
        <v>-3.3569095914145475E-3</v>
      </c>
      <c r="O577" s="20">
        <f>+E576/E577-1</f>
        <v>-4.3802014892690977E-4</v>
      </c>
      <c r="P577" s="20">
        <f>+F576/F577-1</f>
        <v>-5.0443983741954579E-3</v>
      </c>
      <c r="Q577" s="20">
        <f>+G576/G577-1</f>
        <v>-6.3103924275290657E-3</v>
      </c>
      <c r="R577" s="20">
        <f>+H576/H577-1</f>
        <v>-5.5575571770359877E-3</v>
      </c>
      <c r="S577" s="20">
        <f>+I576/I577-1</f>
        <v>-1.4398413587964121E-2</v>
      </c>
      <c r="T577" s="20">
        <f>+J576/J577-1</f>
        <v>-2.1229734759772412E-2</v>
      </c>
      <c r="U577" s="14" t="s">
        <v>9</v>
      </c>
      <c r="V577" s="12">
        <f>+L577-AVERAGE(L$3:L$874)</f>
        <v>-9.8888564888682043E-3</v>
      </c>
      <c r="W577" s="12">
        <f>+M577-AVERAGE(M$3:M$874)</f>
        <v>-1.1335053585387214E-3</v>
      </c>
      <c r="X577" s="12">
        <f>+N577-AVERAGE(N$3:N$874)</f>
        <v>-3.6434942797633108E-3</v>
      </c>
      <c r="Y577" s="12">
        <f>+O577-AVERAGE(O$3:O$874)</f>
        <v>-6.243697011737992E-4</v>
      </c>
      <c r="Z577" s="12">
        <f>+P577-AVERAGE(P$3:P$874)</f>
        <v>-5.1156324041448358E-3</v>
      </c>
      <c r="AA577" s="12">
        <f>+Q577-AVERAGE(Q$3:Q$874)</f>
        <v>-6.4648252545475042E-3</v>
      </c>
      <c r="AB577" s="12">
        <f>+R577-AVERAGE(R$3:R$874)</f>
        <v>-5.6015265839483705E-3</v>
      </c>
      <c r="AC577" s="12">
        <f>+S577-AVERAGE(S$3:S$874)</f>
        <v>-1.442527011541964E-2</v>
      </c>
      <c r="AD577" s="12">
        <f t="shared" si="9"/>
        <v>-2.1233796707522751E-2</v>
      </c>
    </row>
    <row r="578" spans="1:30" x14ac:dyDescent="0.25">
      <c r="A578" s="11">
        <v>42851</v>
      </c>
      <c r="B578" s="13">
        <v>665.2</v>
      </c>
      <c r="C578" s="10">
        <v>458.47199999999998</v>
      </c>
      <c r="D578" s="10">
        <v>34.648800000000001</v>
      </c>
      <c r="E578" s="10">
        <v>0.22689999999999999</v>
      </c>
      <c r="F578" s="15">
        <v>488.04149999999998</v>
      </c>
      <c r="G578" s="10">
        <v>50.06</v>
      </c>
      <c r="H578" s="10">
        <v>496.8426</v>
      </c>
      <c r="I578" s="10">
        <v>2.3188</v>
      </c>
      <c r="J578" s="10">
        <v>171.51751999999999</v>
      </c>
      <c r="K578" s="14" t="s">
        <v>9</v>
      </c>
      <c r="L578" s="20">
        <f>+B577/B578-1</f>
        <v>-5.0962116656646517E-3</v>
      </c>
      <c r="M578" s="20">
        <f>+C577/C578-1</f>
        <v>3.5210438151076495E-3</v>
      </c>
      <c r="N578" s="20">
        <f>+D577/D578-1</f>
        <v>1.2785435570640269E-2</v>
      </c>
      <c r="O578" s="20">
        <f>+E577/E578-1</f>
        <v>6.1701189951521851E-3</v>
      </c>
      <c r="P578" s="20">
        <f>+F577/F578-1</f>
        <v>-6.8067981923669585E-4</v>
      </c>
      <c r="Q578" s="20">
        <f>+G577/G578-1</f>
        <v>1.2984418697562949E-2</v>
      </c>
      <c r="R578" s="20">
        <f>+H577/H578-1</f>
        <v>3.8637991186745158E-3</v>
      </c>
      <c r="S578" s="20">
        <f>+I577/I578-1</f>
        <v>3.8813179230645645E-4</v>
      </c>
      <c r="T578" s="20">
        <f>+J577/J578-1</f>
        <v>-9.8357299009455001E-4</v>
      </c>
      <c r="U578" s="14" t="s">
        <v>9</v>
      </c>
      <c r="V578" s="12">
        <f>+L578-AVERAGE(L$3:L$874)</f>
        <v>-5.0275274706508616E-3</v>
      </c>
      <c r="W578" s="12">
        <f>+M578-AVERAGE(M$3:M$874)</f>
        <v>3.4206055137710029E-3</v>
      </c>
      <c r="X578" s="12">
        <f>+N578-AVERAGE(N$3:N$874)</f>
        <v>1.2498850882291506E-2</v>
      </c>
      <c r="Y578" s="12">
        <f>+O578-AVERAGE(O$3:O$874)</f>
        <v>5.9837694429052957E-3</v>
      </c>
      <c r="Z578" s="12">
        <f>+P578-AVERAGE(P$3:P$874)</f>
        <v>-7.5191384918607399E-4</v>
      </c>
      <c r="AA578" s="12">
        <f>+Q578-AVERAGE(Q$3:Q$874)</f>
        <v>1.282998587054451E-2</v>
      </c>
      <c r="AB578" s="12">
        <f>+R578-AVERAGE(R$3:R$874)</f>
        <v>3.8198297117621335E-3</v>
      </c>
      <c r="AC578" s="12">
        <f>+S578-AVERAGE(S$3:S$874)</f>
        <v>3.6127526485093777E-4</v>
      </c>
      <c r="AD578" s="12">
        <f t="shared" si="9"/>
        <v>-9.8763493784488794E-4</v>
      </c>
    </row>
    <row r="579" spans="1:30" x14ac:dyDescent="0.25">
      <c r="A579" s="11">
        <v>42852</v>
      </c>
      <c r="B579" s="13">
        <v>663.82</v>
      </c>
      <c r="C579" s="10">
        <v>455.90620000000001</v>
      </c>
      <c r="D579" s="10">
        <v>34.836399999999998</v>
      </c>
      <c r="E579" s="10">
        <v>0.22550000000000001</v>
      </c>
      <c r="F579" s="15">
        <v>486.29739999999998</v>
      </c>
      <c r="G579" s="10">
        <v>49.64</v>
      </c>
      <c r="H579" s="10">
        <v>494.98520000000002</v>
      </c>
      <c r="I579" s="10">
        <v>2.3138000000000001</v>
      </c>
      <c r="J579" s="10">
        <v>170.72131999999999</v>
      </c>
      <c r="K579" s="14" t="s">
        <v>9</v>
      </c>
      <c r="L579" s="20">
        <f>+B578/B579-1</f>
        <v>2.0788768039528005E-3</v>
      </c>
      <c r="M579" s="20">
        <f>+C578/C579-1</f>
        <v>5.627912057348583E-3</v>
      </c>
      <c r="N579" s="20">
        <f>+D578/D579-1</f>
        <v>-5.3851718317621255E-3</v>
      </c>
      <c r="O579" s="20">
        <f>+E578/E579-1</f>
        <v>6.2084257206207472E-3</v>
      </c>
      <c r="P579" s="20">
        <f>+F578/F579-1</f>
        <v>3.586488432798518E-3</v>
      </c>
      <c r="Q579" s="20">
        <f>+G578/G579-1</f>
        <v>8.4609186140209847E-3</v>
      </c>
      <c r="R579" s="20">
        <f>+H578/H579-1</f>
        <v>3.7524354263520632E-3</v>
      </c>
      <c r="S579" s="20">
        <f>+I578/I579-1</f>
        <v>2.1609473593222628E-3</v>
      </c>
      <c r="T579" s="20">
        <f>+J578/J579-1</f>
        <v>4.6637408848526629E-3</v>
      </c>
      <c r="U579" s="14" t="s">
        <v>9</v>
      </c>
      <c r="V579" s="12">
        <f>+L579-AVERAGE(L$3:L$874)</f>
        <v>2.1475609989665906E-3</v>
      </c>
      <c r="W579" s="12">
        <f>+M579-AVERAGE(M$3:M$874)</f>
        <v>5.5274737560119368E-3</v>
      </c>
      <c r="X579" s="12">
        <f>+N579-AVERAGE(N$3:N$874)</f>
        <v>-5.6717565201108893E-3</v>
      </c>
      <c r="Y579" s="12">
        <f>+O579-AVERAGE(O$3:O$874)</f>
        <v>6.0220761683738577E-3</v>
      </c>
      <c r="Z579" s="12">
        <f>+P579-AVERAGE(P$3:P$874)</f>
        <v>3.5152544028491401E-3</v>
      </c>
      <c r="AA579" s="12">
        <f>+Q579-AVERAGE(Q$3:Q$874)</f>
        <v>8.3064857870025453E-3</v>
      </c>
      <c r="AB579" s="12">
        <f>+R579-AVERAGE(R$3:R$874)</f>
        <v>3.7084660194396809E-3</v>
      </c>
      <c r="AC579" s="12">
        <f>+S579-AVERAGE(S$3:S$874)</f>
        <v>2.1340908318667443E-3</v>
      </c>
      <c r="AD579" s="12">
        <f t="shared" si="9"/>
        <v>4.659678937102325E-3</v>
      </c>
    </row>
    <row r="580" spans="1:30" x14ac:dyDescent="0.25">
      <c r="A580" s="11">
        <v>42853</v>
      </c>
      <c r="B580" s="13">
        <v>667.4</v>
      </c>
      <c r="C580" s="10">
        <v>458.21019999999999</v>
      </c>
      <c r="D580" s="10">
        <v>35.454300000000003</v>
      </c>
      <c r="E580" s="10">
        <v>0.22670000000000001</v>
      </c>
      <c r="F580" s="15">
        <v>488.48450000000003</v>
      </c>
      <c r="G580" s="10">
        <v>49.9</v>
      </c>
      <c r="H580" s="10">
        <v>499.59059999999999</v>
      </c>
      <c r="I580" s="10">
        <v>2.3226</v>
      </c>
      <c r="J580" s="10">
        <v>171.90461999999999</v>
      </c>
      <c r="K580" s="14" t="s">
        <v>9</v>
      </c>
      <c r="L580" s="20">
        <f>+B579/B580-1</f>
        <v>-5.3640994905602701E-3</v>
      </c>
      <c r="M580" s="20">
        <f>+C579/C580-1</f>
        <v>-5.028259955801917E-3</v>
      </c>
      <c r="N580" s="20">
        <f>+D579/D580-1</f>
        <v>-1.7428069373813804E-2</v>
      </c>
      <c r="O580" s="20">
        <f>+E579/E580-1</f>
        <v>-5.2933392148213354E-3</v>
      </c>
      <c r="P580" s="20">
        <f>+F579/F580-1</f>
        <v>-4.4773170898975145E-3</v>
      </c>
      <c r="Q580" s="20">
        <f>+G579/G580-1</f>
        <v>-5.2104208416833275E-3</v>
      </c>
      <c r="R580" s="20">
        <f>+H579/H580-1</f>
        <v>-9.2183479833286563E-3</v>
      </c>
      <c r="S580" s="20">
        <f>+I579/I580-1</f>
        <v>-3.7888573150779425E-3</v>
      </c>
      <c r="T580" s="20">
        <f>+J579/J580-1</f>
        <v>-6.883468286076333E-3</v>
      </c>
      <c r="U580" s="14" t="s">
        <v>9</v>
      </c>
      <c r="V580" s="12">
        <f>+L580-AVERAGE(L$3:L$874)</f>
        <v>-5.29541529554648E-3</v>
      </c>
      <c r="W580" s="12">
        <f>+M580-AVERAGE(M$3:M$874)</f>
        <v>-5.1286982571385632E-3</v>
      </c>
      <c r="X580" s="12">
        <f>+N580-AVERAGE(N$3:N$874)</f>
        <v>-1.7714654062162567E-2</v>
      </c>
      <c r="Y580" s="12">
        <f>+O580-AVERAGE(O$3:O$874)</f>
        <v>-5.4796887670682248E-3</v>
      </c>
      <c r="Z580" s="12">
        <f>+P580-AVERAGE(P$3:P$874)</f>
        <v>-4.5485511198468925E-3</v>
      </c>
      <c r="AA580" s="12">
        <f>+Q580-AVERAGE(Q$3:Q$874)</f>
        <v>-5.364853668701766E-3</v>
      </c>
      <c r="AB580" s="12">
        <f>+R580-AVERAGE(R$3:R$874)</f>
        <v>-9.2623173902410382E-3</v>
      </c>
      <c r="AC580" s="12">
        <f>+S580-AVERAGE(S$3:S$874)</f>
        <v>-3.8157138425334611E-3</v>
      </c>
      <c r="AD580" s="12">
        <f t="shared" ref="AD580:AD643" si="10">+T580-AVERAGE(T$3:T$874)</f>
        <v>-6.8875302338266709E-3</v>
      </c>
    </row>
    <row r="581" spans="1:30" x14ac:dyDescent="0.25">
      <c r="A581" s="11">
        <v>42856</v>
      </c>
      <c r="B581" s="13">
        <v>665.41</v>
      </c>
      <c r="C581" s="10">
        <v>459.8639</v>
      </c>
      <c r="D581" s="10">
        <v>35.537599999999998</v>
      </c>
      <c r="E581" s="10">
        <v>0.2263</v>
      </c>
      <c r="F581" s="15">
        <v>486.5292</v>
      </c>
      <c r="G581" s="10">
        <v>49.66</v>
      </c>
      <c r="H581" s="10">
        <v>500.96980000000002</v>
      </c>
      <c r="I581" s="10">
        <v>2.3250999999999999</v>
      </c>
      <c r="J581" s="10">
        <v>171.80222000000001</v>
      </c>
      <c r="K581" s="14" t="s">
        <v>9</v>
      </c>
      <c r="L581" s="20">
        <f>+B580/B581-1</f>
        <v>2.9906373514074769E-3</v>
      </c>
      <c r="M581" s="20">
        <f>+C580/C581-1</f>
        <v>-3.5960639658820792E-3</v>
      </c>
      <c r="N581" s="20">
        <f>+D580/D581-1</f>
        <v>-2.3439962180900054E-3</v>
      </c>
      <c r="O581" s="20">
        <f>+E580/E581-1</f>
        <v>1.7675651789659241E-3</v>
      </c>
      <c r="P581" s="20">
        <f>+F580/F581-1</f>
        <v>4.0188749205598562E-3</v>
      </c>
      <c r="Q581" s="20">
        <f>+G580/G581-1</f>
        <v>4.8328634716070518E-3</v>
      </c>
      <c r="R581" s="20">
        <f>+H580/H581-1</f>
        <v>-2.7530601645049391E-3</v>
      </c>
      <c r="S581" s="20">
        <f>+I580/I581-1</f>
        <v>-1.0752225710721763E-3</v>
      </c>
      <c r="T581" s="20">
        <f>+J580/J581-1</f>
        <v>5.9603420724130274E-4</v>
      </c>
      <c r="U581" s="14" t="s">
        <v>9</v>
      </c>
      <c r="V581" s="12">
        <f>+L581-AVERAGE(L$3:L$874)</f>
        <v>3.059321546421267E-3</v>
      </c>
      <c r="W581" s="12">
        <f>+M581-AVERAGE(M$3:M$874)</f>
        <v>-3.6965022672187258E-3</v>
      </c>
      <c r="X581" s="12">
        <f>+N581-AVERAGE(N$3:N$874)</f>
        <v>-2.6305809064387686E-3</v>
      </c>
      <c r="Y581" s="12">
        <f>+O581-AVERAGE(O$3:O$874)</f>
        <v>1.5812156267190347E-3</v>
      </c>
      <c r="Z581" s="12">
        <f>+P581-AVERAGE(P$3:P$874)</f>
        <v>3.9476408906104783E-3</v>
      </c>
      <c r="AA581" s="12">
        <f>+Q581-AVERAGE(Q$3:Q$874)</f>
        <v>4.6784306445886133E-3</v>
      </c>
      <c r="AB581" s="12">
        <f>+R581-AVERAGE(R$3:R$874)</f>
        <v>-2.7970295714173214E-3</v>
      </c>
      <c r="AC581" s="12">
        <f>+S581-AVERAGE(S$3:S$874)</f>
        <v>-1.1020790985276951E-3</v>
      </c>
      <c r="AD581" s="12">
        <f t="shared" si="10"/>
        <v>5.9197225949096481E-4</v>
      </c>
    </row>
    <row r="582" spans="1:30" x14ac:dyDescent="0.25">
      <c r="A582" s="11">
        <v>42857</v>
      </c>
      <c r="B582" s="13">
        <v>668.27</v>
      </c>
      <c r="C582" s="10">
        <v>463.18819999999999</v>
      </c>
      <c r="D582" s="10">
        <v>35.576500000000003</v>
      </c>
      <c r="E582" s="10">
        <v>0.22720000000000001</v>
      </c>
      <c r="F582" s="15">
        <v>487.18549999999999</v>
      </c>
      <c r="G582" s="10">
        <v>50.03</v>
      </c>
      <c r="H582" s="10">
        <v>503.30070000000001</v>
      </c>
      <c r="I582" s="10">
        <v>2.3393999999999999</v>
      </c>
      <c r="J582" s="10">
        <v>173.83072000000001</v>
      </c>
      <c r="K582" s="14" t="s">
        <v>9</v>
      </c>
      <c r="L582" s="20">
        <f>+B581/B582-1</f>
        <v>-4.2797073039340106E-3</v>
      </c>
      <c r="M582" s="20">
        <f>+C581/C582-1</f>
        <v>-7.1769963051735441E-3</v>
      </c>
      <c r="N582" s="20">
        <f>+D581/D582-1</f>
        <v>-1.0934184082190823E-3</v>
      </c>
      <c r="O582" s="20">
        <f>+E581/E582-1</f>
        <v>-3.9612676056338669E-3</v>
      </c>
      <c r="P582" s="20">
        <f>+F581/F582-1</f>
        <v>-1.347125478898703E-3</v>
      </c>
      <c r="Q582" s="20">
        <f>+G581/G582-1</f>
        <v>-7.3955626624025994E-3</v>
      </c>
      <c r="R582" s="20">
        <f>+H581/H582-1</f>
        <v>-4.6312274153403887E-3</v>
      </c>
      <c r="S582" s="20">
        <f>+I581/I582-1</f>
        <v>-6.1126784645635368E-3</v>
      </c>
      <c r="T582" s="20">
        <f>+J581/J582-1</f>
        <v>-1.1669398826628652E-2</v>
      </c>
      <c r="U582" s="14" t="s">
        <v>9</v>
      </c>
      <c r="V582" s="12">
        <f>+L582-AVERAGE(L$3:L$874)</f>
        <v>-4.2110231089202204E-3</v>
      </c>
      <c r="W582" s="12">
        <f>+M582-AVERAGE(M$3:M$874)</f>
        <v>-7.2774346065101903E-3</v>
      </c>
      <c r="X582" s="12">
        <f>+N582-AVERAGE(N$3:N$874)</f>
        <v>-1.3800030965678456E-3</v>
      </c>
      <c r="Y582" s="12">
        <f>+O582-AVERAGE(O$3:O$874)</f>
        <v>-4.1476171578807564E-3</v>
      </c>
      <c r="Z582" s="12">
        <f>+P582-AVERAGE(P$3:P$874)</f>
        <v>-1.4183595088480812E-3</v>
      </c>
      <c r="AA582" s="12">
        <f>+Q582-AVERAGE(Q$3:Q$874)</f>
        <v>-7.5499954894210379E-3</v>
      </c>
      <c r="AB582" s="12">
        <f>+R582-AVERAGE(R$3:R$874)</f>
        <v>-4.6751968222527715E-3</v>
      </c>
      <c r="AC582" s="12">
        <f>+S582-AVERAGE(S$3:S$874)</f>
        <v>-6.1395349920190558E-3</v>
      </c>
      <c r="AD582" s="12">
        <f t="shared" si="10"/>
        <v>-1.167346077437899E-2</v>
      </c>
    </row>
    <row r="583" spans="1:30" x14ac:dyDescent="0.25">
      <c r="A583" s="11">
        <v>42858</v>
      </c>
      <c r="B583" s="13">
        <v>669.43</v>
      </c>
      <c r="C583" s="10">
        <v>461.09789999999998</v>
      </c>
      <c r="D583" s="10">
        <v>35.538200000000003</v>
      </c>
      <c r="E583" s="10">
        <v>0.2288</v>
      </c>
      <c r="F583" s="15">
        <v>488.25970000000001</v>
      </c>
      <c r="G583" s="10">
        <v>49.89</v>
      </c>
      <c r="H583" s="10">
        <v>497.62119999999999</v>
      </c>
      <c r="I583" s="10">
        <v>2.3399000000000001</v>
      </c>
      <c r="J583" s="10">
        <v>173.52372</v>
      </c>
      <c r="K583" s="14" t="s">
        <v>9</v>
      </c>
      <c r="L583" s="20">
        <f>+B582/B583-1</f>
        <v>-1.7328174715802724E-3</v>
      </c>
      <c r="M583" s="20">
        <f>+C582/C583-1</f>
        <v>4.5333106049714189E-3</v>
      </c>
      <c r="N583" s="20">
        <f>+D582/D583-1</f>
        <v>1.0777135589310483E-3</v>
      </c>
      <c r="O583" s="20">
        <f>+E582/E583-1</f>
        <v>-6.9930069930069783E-3</v>
      </c>
      <c r="P583" s="20">
        <f>+F582/F583-1</f>
        <v>-2.2000586982706682E-3</v>
      </c>
      <c r="Q583" s="20">
        <f>+G582/G583-1</f>
        <v>2.806173581880067E-3</v>
      </c>
      <c r="R583" s="20">
        <f>+H582/H583-1</f>
        <v>1.1413299915678854E-2</v>
      </c>
      <c r="S583" s="20">
        <f>+I582/I583-1</f>
        <v>-2.1368434548496573E-4</v>
      </c>
      <c r="T583" s="20">
        <f>+J582/J583-1</f>
        <v>1.7692105724798068E-3</v>
      </c>
      <c r="U583" s="14" t="s">
        <v>9</v>
      </c>
      <c r="V583" s="12">
        <f>+L583-AVERAGE(L$3:L$874)</f>
        <v>-1.6641332765664823E-3</v>
      </c>
      <c r="W583" s="12">
        <f>+M583-AVERAGE(M$3:M$874)</f>
        <v>4.4328723036347727E-3</v>
      </c>
      <c r="X583" s="12">
        <f>+N583-AVERAGE(N$3:N$874)</f>
        <v>7.9112887058228496E-4</v>
      </c>
      <c r="Y583" s="12">
        <f>+O583-AVERAGE(O$3:O$874)</f>
        <v>-7.1793565452538677E-3</v>
      </c>
      <c r="Z583" s="12">
        <f>+P583-AVERAGE(P$3:P$874)</f>
        <v>-2.2712927282200462E-3</v>
      </c>
      <c r="AA583" s="12">
        <f>+Q583-AVERAGE(Q$3:Q$874)</f>
        <v>2.6517407548616286E-3</v>
      </c>
      <c r="AB583" s="12">
        <f>+R583-AVERAGE(R$3:R$874)</f>
        <v>1.1369330508766472E-2</v>
      </c>
      <c r="AC583" s="12">
        <f>+S583-AVERAGE(S$3:S$874)</f>
        <v>-2.4054087294048438E-4</v>
      </c>
      <c r="AD583" s="12">
        <f t="shared" si="10"/>
        <v>1.7651486247294689E-3</v>
      </c>
    </row>
    <row r="584" spans="1:30" x14ac:dyDescent="0.25">
      <c r="A584" s="11">
        <v>42859</v>
      </c>
      <c r="B584" s="13">
        <v>676.1</v>
      </c>
      <c r="C584" s="10">
        <v>463.7706</v>
      </c>
      <c r="D584" s="10">
        <v>35.438400000000001</v>
      </c>
      <c r="E584" s="10">
        <v>0.22639999999999999</v>
      </c>
      <c r="F584" s="15">
        <v>491.0412</v>
      </c>
      <c r="G584" s="10">
        <v>49.43</v>
      </c>
      <c r="H584" s="10">
        <v>500.21069999999997</v>
      </c>
      <c r="I584" s="10">
        <v>2.3742999999999999</v>
      </c>
      <c r="J584" s="10">
        <v>175.34933000000001</v>
      </c>
      <c r="K584" s="14" t="s">
        <v>9</v>
      </c>
      <c r="L584" s="20">
        <f>+B583/B584-1</f>
        <v>-9.8654045259578549E-3</v>
      </c>
      <c r="M584" s="20">
        <f>+C583/C584-1</f>
        <v>-5.7629785070464346E-3</v>
      </c>
      <c r="N584" s="20">
        <f>+D583/D584-1</f>
        <v>2.816154228181933E-3</v>
      </c>
      <c r="O584" s="20">
        <f>+E583/E584-1</f>
        <v>1.0600706713780994E-2</v>
      </c>
      <c r="P584" s="20">
        <f>+F583/F584-1</f>
        <v>-5.664494140206533E-3</v>
      </c>
      <c r="Q584" s="20">
        <f>+G583/G584-1</f>
        <v>9.3060894193810473E-3</v>
      </c>
      <c r="R584" s="20">
        <f>+H583/H584-1</f>
        <v>-5.1768184886888946E-3</v>
      </c>
      <c r="S584" s="20">
        <f>+I583/I584-1</f>
        <v>-1.4488480815398108E-2</v>
      </c>
      <c r="T584" s="20">
        <f>+J583/J584-1</f>
        <v>-1.0411274454256603E-2</v>
      </c>
      <c r="U584" s="14" t="s">
        <v>9</v>
      </c>
      <c r="V584" s="12">
        <f>+L584-AVERAGE(L$3:L$874)</f>
        <v>-9.7967203309440656E-3</v>
      </c>
      <c r="W584" s="12">
        <f>+M584-AVERAGE(M$3:M$874)</f>
        <v>-5.8634168083830807E-3</v>
      </c>
      <c r="X584" s="12">
        <f>+N584-AVERAGE(N$3:N$874)</f>
        <v>2.5295695398331697E-3</v>
      </c>
      <c r="Y584" s="12">
        <f>+O584-AVERAGE(O$3:O$874)</f>
        <v>1.0414357161534105E-2</v>
      </c>
      <c r="Z584" s="12">
        <f>+P584-AVERAGE(P$3:P$874)</f>
        <v>-5.7357281701559109E-3</v>
      </c>
      <c r="AA584" s="12">
        <f>+Q584-AVERAGE(Q$3:Q$874)</f>
        <v>9.151656592362608E-3</v>
      </c>
      <c r="AB584" s="12">
        <f>+R584-AVERAGE(R$3:R$874)</f>
        <v>-5.2207878956012773E-3</v>
      </c>
      <c r="AC584" s="12">
        <f>+S584-AVERAGE(S$3:S$874)</f>
        <v>-1.4515337342853627E-2</v>
      </c>
      <c r="AD584" s="12">
        <f t="shared" si="10"/>
        <v>-1.0415336402006941E-2</v>
      </c>
    </row>
    <row r="585" spans="1:30" x14ac:dyDescent="0.25">
      <c r="A585" s="11">
        <v>42860</v>
      </c>
      <c r="B585" s="13">
        <v>671.97</v>
      </c>
      <c r="C585" s="10">
        <v>464.63130000000001</v>
      </c>
      <c r="D585" s="10">
        <v>35.328299999999999</v>
      </c>
      <c r="E585" s="10">
        <v>0.22800000000000001</v>
      </c>
      <c r="F585" s="15">
        <v>491.80459999999999</v>
      </c>
      <c r="G585" s="10">
        <v>50.04</v>
      </c>
      <c r="H585" s="10">
        <v>498.07459999999998</v>
      </c>
      <c r="I585" s="10">
        <v>2.3692000000000002</v>
      </c>
      <c r="J585" s="10">
        <v>175.52231</v>
      </c>
      <c r="K585" s="14" t="s">
        <v>9</v>
      </c>
      <c r="L585" s="20">
        <f>+B584/B585-1</f>
        <v>6.1461077131419461E-3</v>
      </c>
      <c r="M585" s="20">
        <f>+C584/C585-1</f>
        <v>-1.8524365448475688E-3</v>
      </c>
      <c r="N585" s="20">
        <f>+D584/D585-1</f>
        <v>3.1164816874857948E-3</v>
      </c>
      <c r="O585" s="20">
        <f>+E584/E585-1</f>
        <v>-7.0175438596492556E-3</v>
      </c>
      <c r="P585" s="20">
        <f>+F584/F585-1</f>
        <v>-1.5522424963084758E-3</v>
      </c>
      <c r="Q585" s="20">
        <f>+G584/G585-1</f>
        <v>-1.2190247801758591E-2</v>
      </c>
      <c r="R585" s="20">
        <f>+H584/H585-1</f>
        <v>4.2887149836590144E-3</v>
      </c>
      <c r="S585" s="20">
        <f>+I584/I585-1</f>
        <v>2.1526253587706989E-3</v>
      </c>
      <c r="T585" s="20">
        <f>+J584/J585-1</f>
        <v>-9.8551574440874923E-4</v>
      </c>
      <c r="U585" s="14" t="s">
        <v>9</v>
      </c>
      <c r="V585" s="12">
        <f>+L585-AVERAGE(L$3:L$874)</f>
        <v>6.2147919081557363E-3</v>
      </c>
      <c r="W585" s="12">
        <f>+M585-AVERAGE(M$3:M$874)</f>
        <v>-1.9528748461842152E-3</v>
      </c>
      <c r="X585" s="12">
        <f>+N585-AVERAGE(N$3:N$874)</f>
        <v>2.8298969991370315E-3</v>
      </c>
      <c r="Y585" s="12">
        <f>+O585-AVERAGE(O$3:O$874)</f>
        <v>-7.2038934118961451E-3</v>
      </c>
      <c r="Z585" s="12">
        <f>+P585-AVERAGE(P$3:P$874)</f>
        <v>-1.6234765262578539E-3</v>
      </c>
      <c r="AA585" s="12">
        <f>+Q585-AVERAGE(Q$3:Q$874)</f>
        <v>-1.2344680628777031E-2</v>
      </c>
      <c r="AB585" s="12">
        <f>+R585-AVERAGE(R$3:R$874)</f>
        <v>4.2447455767466316E-3</v>
      </c>
      <c r="AC585" s="12">
        <f>+S585-AVERAGE(S$3:S$874)</f>
        <v>2.1257688313151804E-3</v>
      </c>
      <c r="AD585" s="12">
        <f t="shared" si="10"/>
        <v>-9.8957769215908715E-4</v>
      </c>
    </row>
    <row r="586" spans="1:30" x14ac:dyDescent="0.25">
      <c r="A586" s="11">
        <v>42863</v>
      </c>
      <c r="B586" s="13">
        <v>678.08</v>
      </c>
      <c r="C586" s="10">
        <v>469.1123</v>
      </c>
      <c r="D586" s="10">
        <v>35.354199999999999</v>
      </c>
      <c r="E586" s="10">
        <v>0.2293</v>
      </c>
      <c r="F586" s="15">
        <v>495.99419999999998</v>
      </c>
      <c r="G586" s="10">
        <v>49.85</v>
      </c>
      <c r="H586" s="10">
        <v>501.69200000000001</v>
      </c>
      <c r="I586" s="10">
        <v>2.3845000000000001</v>
      </c>
      <c r="J586" s="10">
        <v>175.51432</v>
      </c>
      <c r="K586" s="14" t="s">
        <v>9</v>
      </c>
      <c r="L586" s="20">
        <f>+B585/B586-1</f>
        <v>-9.0107361963190913E-3</v>
      </c>
      <c r="M586" s="20">
        <f>+C585/C586-1</f>
        <v>-9.5520837974191197E-3</v>
      </c>
      <c r="N586" s="20">
        <f>+D585/D586-1</f>
        <v>-7.3258622737892853E-4</v>
      </c>
      <c r="O586" s="20">
        <f>+E585/E586-1</f>
        <v>-5.6694286960313756E-3</v>
      </c>
      <c r="P586" s="20">
        <f>+F585/F586-1</f>
        <v>-8.4468729674661569E-3</v>
      </c>
      <c r="Q586" s="20">
        <f>+G585/G586-1</f>
        <v>3.8114343029087561E-3</v>
      </c>
      <c r="R586" s="20">
        <f>+H585/H586-1</f>
        <v>-7.2104000063785145E-3</v>
      </c>
      <c r="S586" s="20">
        <f>+I585/I586-1</f>
        <v>-6.4164395051372614E-3</v>
      </c>
      <c r="T586" s="20">
        <f>+J585/J586-1</f>
        <v>4.5523351029252979E-5</v>
      </c>
      <c r="U586" s="14" t="s">
        <v>9</v>
      </c>
      <c r="V586" s="12">
        <f>+L586-AVERAGE(L$3:L$874)</f>
        <v>-8.942052001305302E-3</v>
      </c>
      <c r="W586" s="12">
        <f>+M586-AVERAGE(M$3:M$874)</f>
        <v>-9.6525220987557659E-3</v>
      </c>
      <c r="X586" s="12">
        <f>+N586-AVERAGE(N$3:N$874)</f>
        <v>-1.0191709157276918E-3</v>
      </c>
      <c r="Y586" s="12">
        <f>+O586-AVERAGE(O$3:O$874)</f>
        <v>-5.855778248278265E-3</v>
      </c>
      <c r="Z586" s="12">
        <f>+P586-AVERAGE(P$3:P$874)</f>
        <v>-8.5181069974155348E-3</v>
      </c>
      <c r="AA586" s="12">
        <f>+Q586-AVERAGE(Q$3:Q$874)</f>
        <v>3.6570014758903176E-3</v>
      </c>
      <c r="AB586" s="12">
        <f>+R586-AVERAGE(R$3:R$874)</f>
        <v>-7.2543694132908973E-3</v>
      </c>
      <c r="AC586" s="12">
        <f>+S586-AVERAGE(S$3:S$874)</f>
        <v>-6.4432960325927803E-3</v>
      </c>
      <c r="AD586" s="12">
        <f t="shared" si="10"/>
        <v>4.1461403278915004E-5</v>
      </c>
    </row>
    <row r="587" spans="1:30" x14ac:dyDescent="0.25">
      <c r="A587" s="11">
        <v>42864</v>
      </c>
      <c r="B587" s="13">
        <v>677.8</v>
      </c>
      <c r="C587" s="10">
        <v>467.91770000000002</v>
      </c>
      <c r="D587" s="10">
        <v>35.393799999999999</v>
      </c>
      <c r="E587" s="10">
        <v>0.22789999999999999</v>
      </c>
      <c r="F587" s="15">
        <v>494.54640000000001</v>
      </c>
      <c r="G587" s="10">
        <v>49.79</v>
      </c>
      <c r="H587" s="10">
        <v>498.30520000000001</v>
      </c>
      <c r="I587" s="10">
        <v>2.3658999999999999</v>
      </c>
      <c r="J587" s="10">
        <v>174.32712000000001</v>
      </c>
      <c r="K587" s="14" t="s">
        <v>9</v>
      </c>
      <c r="L587" s="20">
        <f>+B586/B587-1</f>
        <v>4.131012097965403E-4</v>
      </c>
      <c r="M587" s="20">
        <f>+C586/C587-1</f>
        <v>2.553013061912246E-3</v>
      </c>
      <c r="N587" s="20">
        <f>+D586/D587-1</f>
        <v>-1.1188400228288042E-3</v>
      </c>
      <c r="O587" s="20">
        <f>+E586/E587-1</f>
        <v>6.1430451952610987E-3</v>
      </c>
      <c r="P587" s="20">
        <f>+F586/F587-1</f>
        <v>2.9275311679550775E-3</v>
      </c>
      <c r="Q587" s="20">
        <f>+G586/G587-1</f>
        <v>1.205061257280704E-3</v>
      </c>
      <c r="R587" s="20">
        <f>+H586/H587-1</f>
        <v>6.7966378837707175E-3</v>
      </c>
      <c r="S587" s="20">
        <f>+I586/I587-1</f>
        <v>7.8617016780084814E-3</v>
      </c>
      <c r="T587" s="20">
        <f>+J586/J587-1</f>
        <v>6.8101853572752891E-3</v>
      </c>
      <c r="U587" s="14" t="s">
        <v>9</v>
      </c>
      <c r="V587" s="12">
        <f>+L587-AVERAGE(L$3:L$874)</f>
        <v>4.8178540481033037E-4</v>
      </c>
      <c r="W587" s="12">
        <f>+M587-AVERAGE(M$3:M$874)</f>
        <v>2.4525747605755994E-3</v>
      </c>
      <c r="X587" s="12">
        <f>+N587-AVERAGE(N$3:N$874)</f>
        <v>-1.4054247111775675E-3</v>
      </c>
      <c r="Y587" s="12">
        <f>+O587-AVERAGE(O$3:O$874)</f>
        <v>5.9566956430142093E-3</v>
      </c>
      <c r="Z587" s="12">
        <f>+P587-AVERAGE(P$3:P$874)</f>
        <v>2.8562971380056996E-3</v>
      </c>
      <c r="AA587" s="12">
        <f>+Q587-AVERAGE(Q$3:Q$874)</f>
        <v>1.0506284302622656E-3</v>
      </c>
      <c r="AB587" s="12">
        <f>+R587-AVERAGE(R$3:R$874)</f>
        <v>6.7526684768583348E-3</v>
      </c>
      <c r="AC587" s="12">
        <f>+S587-AVERAGE(S$3:S$874)</f>
        <v>7.8348451505529625E-3</v>
      </c>
      <c r="AD587" s="12">
        <f t="shared" si="10"/>
        <v>6.8061234095249511E-3</v>
      </c>
    </row>
    <row r="588" spans="1:30" x14ac:dyDescent="0.25">
      <c r="A588" s="11">
        <v>42865</v>
      </c>
      <c r="B588" s="13">
        <v>672.15</v>
      </c>
      <c r="C588" s="10">
        <v>466.89710000000002</v>
      </c>
      <c r="D588" s="10">
        <v>35.400700000000001</v>
      </c>
      <c r="E588" s="10">
        <v>0.2288</v>
      </c>
      <c r="F588" s="15">
        <v>492.8777</v>
      </c>
      <c r="G588" s="10">
        <v>49.95</v>
      </c>
      <c r="H588" s="10">
        <v>495.839</v>
      </c>
      <c r="I588" s="10">
        <v>2.3555000000000001</v>
      </c>
      <c r="J588" s="10">
        <v>173.72731999999999</v>
      </c>
      <c r="K588" s="14" t="s">
        <v>9</v>
      </c>
      <c r="L588" s="20">
        <f>+B587/B588-1</f>
        <v>8.4058617868034702E-3</v>
      </c>
      <c r="M588" s="20">
        <f>+C587/C588-1</f>
        <v>2.1859206236234385E-3</v>
      </c>
      <c r="N588" s="20">
        <f>+D587/D588-1</f>
        <v>-1.9491140005711838E-4</v>
      </c>
      <c r="O588" s="20">
        <f>+E587/E588-1</f>
        <v>-3.93356643356646E-3</v>
      </c>
      <c r="P588" s="20">
        <f>+F587/F588-1</f>
        <v>3.3856269009533424E-3</v>
      </c>
      <c r="Q588" s="20">
        <f>+G587/G588-1</f>
        <v>-3.2032032032033309E-3</v>
      </c>
      <c r="R588" s="20">
        <f>+H587/H588-1</f>
        <v>4.9737918961598737E-3</v>
      </c>
      <c r="S588" s="20">
        <f>+I587/I588-1</f>
        <v>4.4151984716620518E-3</v>
      </c>
      <c r="T588" s="20">
        <f>+J587/J588-1</f>
        <v>3.4525369987865595E-3</v>
      </c>
      <c r="U588" s="14" t="s">
        <v>9</v>
      </c>
      <c r="V588" s="12">
        <f>+L588-AVERAGE(L$3:L$874)</f>
        <v>8.4745459818172594E-3</v>
      </c>
      <c r="W588" s="12">
        <f>+M588-AVERAGE(M$3:M$874)</f>
        <v>2.0854823222867919E-3</v>
      </c>
      <c r="X588" s="12">
        <f>+N588-AVERAGE(N$3:N$874)</f>
        <v>-4.8149608840588172E-4</v>
      </c>
      <c r="Y588" s="12">
        <f>+O588-AVERAGE(O$3:O$874)</f>
        <v>-4.1199159858133494E-3</v>
      </c>
      <c r="Z588" s="12">
        <f>+P588-AVERAGE(P$3:P$874)</f>
        <v>3.3143928710039645E-3</v>
      </c>
      <c r="AA588" s="12">
        <f>+Q588-AVERAGE(Q$3:Q$874)</f>
        <v>-3.3576360302217693E-3</v>
      </c>
      <c r="AB588" s="12">
        <f>+R588-AVERAGE(R$3:R$874)</f>
        <v>4.929822489247491E-3</v>
      </c>
      <c r="AC588" s="12">
        <f>+S588-AVERAGE(S$3:S$874)</f>
        <v>4.3883419442065329E-3</v>
      </c>
      <c r="AD588" s="12">
        <f t="shared" si="10"/>
        <v>3.4484750510362216E-3</v>
      </c>
    </row>
    <row r="589" spans="1:30" x14ac:dyDescent="0.25">
      <c r="A589" s="11">
        <v>42866</v>
      </c>
      <c r="B589" s="13">
        <v>672</v>
      </c>
      <c r="C589" s="10">
        <v>460.41309999999999</v>
      </c>
      <c r="D589" s="10">
        <v>35.685400000000001</v>
      </c>
      <c r="E589" s="10">
        <v>0.22969999999999999</v>
      </c>
      <c r="F589" s="15">
        <v>490.7713</v>
      </c>
      <c r="G589" s="10">
        <v>50.3</v>
      </c>
      <c r="H589" s="10">
        <v>495.99509999999998</v>
      </c>
      <c r="I589" s="10">
        <v>2.3532999999999999</v>
      </c>
      <c r="J589" s="10">
        <v>172.78362000000001</v>
      </c>
      <c r="K589" s="14" t="s">
        <v>9</v>
      </c>
      <c r="L589" s="20">
        <f>+B588/B589-1</f>
        <v>2.2321428571414614E-4</v>
      </c>
      <c r="M589" s="20">
        <f>+C588/C589-1</f>
        <v>1.4083005023097783E-2</v>
      </c>
      <c r="N589" s="20">
        <f>+D588/D589-1</f>
        <v>-7.9780526489825476E-3</v>
      </c>
      <c r="O589" s="20">
        <f>+E588/E589-1</f>
        <v>-3.9181541140617115E-3</v>
      </c>
      <c r="P589" s="20">
        <f>+F588/F589-1</f>
        <v>4.292019521108914E-3</v>
      </c>
      <c r="Q589" s="20">
        <f>+G588/G589-1</f>
        <v>-6.958250497017815E-3</v>
      </c>
      <c r="R589" s="20">
        <f>+H588/H589-1</f>
        <v>-3.147208510728694E-4</v>
      </c>
      <c r="S589" s="20">
        <f>+I588/I589-1</f>
        <v>9.3485743424137624E-4</v>
      </c>
      <c r="T589" s="20">
        <f>+J588/J589-1</f>
        <v>5.461744579723371E-3</v>
      </c>
      <c r="U589" s="14" t="s">
        <v>9</v>
      </c>
      <c r="V589" s="12">
        <f>+L589-AVERAGE(L$3:L$874)</f>
        <v>2.9189848072793621E-4</v>
      </c>
      <c r="W589" s="12">
        <f>+M589-AVERAGE(M$3:M$874)</f>
        <v>1.3982566721761137E-2</v>
      </c>
      <c r="X589" s="12">
        <f>+N589-AVERAGE(N$3:N$874)</f>
        <v>-8.2646373373313105E-3</v>
      </c>
      <c r="Y589" s="12">
        <f>+O589-AVERAGE(O$3:O$874)</f>
        <v>-4.104503666308601E-3</v>
      </c>
      <c r="Z589" s="12">
        <f>+P589-AVERAGE(P$3:P$874)</f>
        <v>4.2207854911595361E-3</v>
      </c>
      <c r="AA589" s="12">
        <f>+Q589-AVERAGE(Q$3:Q$874)</f>
        <v>-7.1126833240362534E-3</v>
      </c>
      <c r="AB589" s="12">
        <f>+R589-AVERAGE(R$3:R$874)</f>
        <v>-3.5869025798525186E-4</v>
      </c>
      <c r="AC589" s="12">
        <f>+S589-AVERAGE(S$3:S$874)</f>
        <v>9.0800090678585762E-4</v>
      </c>
      <c r="AD589" s="12">
        <f t="shared" si="10"/>
        <v>5.4576826319730331E-3</v>
      </c>
    </row>
    <row r="590" spans="1:30" x14ac:dyDescent="0.25">
      <c r="A590" s="11">
        <v>42867</v>
      </c>
      <c r="B590" s="13">
        <v>671.26</v>
      </c>
      <c r="C590" s="10">
        <v>461.29169999999999</v>
      </c>
      <c r="D590" s="10">
        <v>35.717500000000001</v>
      </c>
      <c r="E590" s="10">
        <v>0.2301</v>
      </c>
      <c r="F590" s="15">
        <v>490.17200000000003</v>
      </c>
      <c r="G590" s="10">
        <v>50.28</v>
      </c>
      <c r="H590" s="10">
        <v>496.58519999999999</v>
      </c>
      <c r="I590" s="10">
        <v>2.3702999999999999</v>
      </c>
      <c r="J590" s="10">
        <v>174.36371</v>
      </c>
      <c r="K590" s="14" t="s">
        <v>9</v>
      </c>
      <c r="L590" s="20">
        <f>+B589/B590-1</f>
        <v>1.1024044334535521E-3</v>
      </c>
      <c r="M590" s="20">
        <f>+C589/C590-1</f>
        <v>-1.9046516553409276E-3</v>
      </c>
      <c r="N590" s="20">
        <f>+D589/D590-1</f>
        <v>-8.9871911527961146E-4</v>
      </c>
      <c r="O590" s="20">
        <f>+E589/E590-1</f>
        <v>-1.7383746197305872E-3</v>
      </c>
      <c r="P590" s="20">
        <f>+F589/F590-1</f>
        <v>1.2226320556865122E-3</v>
      </c>
      <c r="Q590" s="20">
        <f>+G589/G590-1</f>
        <v>3.9777247414463091E-4</v>
      </c>
      <c r="R590" s="20">
        <f>+H589/H590-1</f>
        <v>-1.188315721048494E-3</v>
      </c>
      <c r="S590" s="20">
        <f>+I589/I590-1</f>
        <v>-7.1720879213601485E-3</v>
      </c>
      <c r="T590" s="20">
        <f>+J589/J590-1</f>
        <v>-9.0620347548235891E-3</v>
      </c>
      <c r="U590" s="14" t="s">
        <v>9</v>
      </c>
      <c r="V590" s="12">
        <f>+L590-AVERAGE(L$3:L$874)</f>
        <v>1.1710886284673422E-3</v>
      </c>
      <c r="W590" s="12">
        <f>+M590-AVERAGE(M$3:M$874)</f>
        <v>-2.0050899566775742E-3</v>
      </c>
      <c r="X590" s="12">
        <f>+N590-AVERAGE(N$3:N$874)</f>
        <v>-1.1853038036283747E-3</v>
      </c>
      <c r="Y590" s="12">
        <f>+O590-AVERAGE(O$3:O$874)</f>
        <v>-1.9247241719774766E-3</v>
      </c>
      <c r="Z590" s="12">
        <f>+P590-AVERAGE(P$3:P$874)</f>
        <v>1.1513980257371341E-3</v>
      </c>
      <c r="AA590" s="12">
        <f>+Q590-AVERAGE(Q$3:Q$874)</f>
        <v>2.4333964712619236E-4</v>
      </c>
      <c r="AB590" s="12">
        <f>+R590-AVERAGE(R$3:R$874)</f>
        <v>-1.2322851279608766E-3</v>
      </c>
      <c r="AC590" s="12">
        <f>+S590-AVERAGE(S$3:S$874)</f>
        <v>-7.1989444488156674E-3</v>
      </c>
      <c r="AD590" s="12">
        <f t="shared" si="10"/>
        <v>-9.066096702573927E-3</v>
      </c>
    </row>
    <row r="591" spans="1:30" x14ac:dyDescent="0.25">
      <c r="A591" s="11">
        <v>42870</v>
      </c>
      <c r="B591" s="13">
        <v>668.24</v>
      </c>
      <c r="C591" s="10">
        <v>459.90969999999999</v>
      </c>
      <c r="D591" s="10">
        <v>35.739800000000002</v>
      </c>
      <c r="E591" s="10">
        <v>0.23219999999999999</v>
      </c>
      <c r="F591" s="15">
        <v>490.28660000000002</v>
      </c>
      <c r="G591" s="10">
        <v>50.69</v>
      </c>
      <c r="H591" s="10">
        <v>495.47609999999997</v>
      </c>
      <c r="I591" s="10">
        <v>2.375</v>
      </c>
      <c r="J591" s="10">
        <v>174.82342</v>
      </c>
      <c r="K591" s="14" t="s">
        <v>9</v>
      </c>
      <c r="L591" s="20">
        <f>+B590/B591-1</f>
        <v>4.5193343708846978E-3</v>
      </c>
      <c r="M591" s="20">
        <f>+C590/C591-1</f>
        <v>3.004937708424027E-3</v>
      </c>
      <c r="N591" s="20">
        <f>+D590/D591-1</f>
        <v>-6.2395424708594494E-4</v>
      </c>
      <c r="O591" s="20">
        <f>+E590/E591-1</f>
        <v>-9.0439276485787534E-3</v>
      </c>
      <c r="P591" s="20">
        <f>+F590/F591-1</f>
        <v>-2.3374083648219912E-4</v>
      </c>
      <c r="Q591" s="20">
        <f>+G590/G591-1</f>
        <v>-8.0883803511540009E-3</v>
      </c>
      <c r="R591" s="20">
        <f>+H590/H591-1</f>
        <v>2.2384530757386667E-3</v>
      </c>
      <c r="S591" s="20">
        <f>+I590/I591-1</f>
        <v>-1.9789473684210801E-3</v>
      </c>
      <c r="T591" s="20">
        <f>+J590/J591-1</f>
        <v>-2.6295675945476882E-3</v>
      </c>
      <c r="U591" s="14" t="s">
        <v>9</v>
      </c>
      <c r="V591" s="12">
        <f>+L591-AVERAGE(L$3:L$874)</f>
        <v>4.5880185658984879E-3</v>
      </c>
      <c r="W591" s="12">
        <f>+M591-AVERAGE(M$3:M$874)</f>
        <v>2.9044994070873804E-3</v>
      </c>
      <c r="X591" s="12">
        <f>+N591-AVERAGE(N$3:N$874)</f>
        <v>-9.1053893543470822E-4</v>
      </c>
      <c r="Y591" s="12">
        <f>+O591-AVERAGE(O$3:O$874)</f>
        <v>-9.2302772008256428E-3</v>
      </c>
      <c r="Z591" s="12">
        <f>+P591-AVERAGE(P$3:P$874)</f>
        <v>-3.0497486643157727E-4</v>
      </c>
      <c r="AA591" s="12">
        <f>+Q591-AVERAGE(Q$3:Q$874)</f>
        <v>-8.2428131781724402E-3</v>
      </c>
      <c r="AB591" s="12">
        <f>+R591-AVERAGE(R$3:R$874)</f>
        <v>2.1944836688262844E-3</v>
      </c>
      <c r="AC591" s="12">
        <f>+S591-AVERAGE(S$3:S$874)</f>
        <v>-2.0058038958765986E-3</v>
      </c>
      <c r="AD591" s="12">
        <f t="shared" si="10"/>
        <v>-2.6336295422980261E-3</v>
      </c>
    </row>
    <row r="592" spans="1:30" x14ac:dyDescent="0.25">
      <c r="A592" s="11">
        <v>42871</v>
      </c>
      <c r="B592" s="13">
        <v>666.7</v>
      </c>
      <c r="C592" s="10">
        <v>458.65750000000003</v>
      </c>
      <c r="D592" s="10">
        <v>35.752600000000001</v>
      </c>
      <c r="E592" s="10">
        <v>0.23139999999999999</v>
      </c>
      <c r="F592" s="15">
        <v>489.7953</v>
      </c>
      <c r="G592" s="10">
        <v>51.02</v>
      </c>
      <c r="H592" s="10">
        <v>494.9051</v>
      </c>
      <c r="I592" s="10">
        <v>2.3896999999999999</v>
      </c>
      <c r="J592" s="10">
        <v>176.86371</v>
      </c>
      <c r="K592" s="14" t="s">
        <v>9</v>
      </c>
      <c r="L592" s="20">
        <f>+B591/B592-1</f>
        <v>2.3098845057747397E-3</v>
      </c>
      <c r="M592" s="20">
        <f>+C591/C592-1</f>
        <v>2.7301417724554522E-3</v>
      </c>
      <c r="N592" s="20">
        <f>+D591/D592-1</f>
        <v>-3.5801592052042697E-4</v>
      </c>
      <c r="O592" s="20">
        <f>+E591/E592-1</f>
        <v>3.4572169403630504E-3</v>
      </c>
      <c r="P592" s="20">
        <f>+F591/F592-1</f>
        <v>1.0030720997118436E-3</v>
      </c>
      <c r="Q592" s="20">
        <f>+G591/G592-1</f>
        <v>-6.4680517444141161E-3</v>
      </c>
      <c r="R592" s="20">
        <f>+H591/H592-1</f>
        <v>1.1537565484776025E-3</v>
      </c>
      <c r="S592" s="20">
        <f>+I591/I592-1</f>
        <v>-6.1513997572917312E-3</v>
      </c>
      <c r="T592" s="20">
        <f>+J591/J592-1</f>
        <v>-1.1535944824407451E-2</v>
      </c>
      <c r="U592" s="14" t="s">
        <v>9</v>
      </c>
      <c r="V592" s="12">
        <f>+L592-AVERAGE(L$3:L$874)</f>
        <v>2.3785687007885298E-3</v>
      </c>
      <c r="W592" s="12">
        <f>+M592-AVERAGE(M$3:M$874)</f>
        <v>2.6297034711188056E-3</v>
      </c>
      <c r="X592" s="12">
        <f>+N592-AVERAGE(N$3:N$874)</f>
        <v>-6.4460060886919026E-4</v>
      </c>
      <c r="Y592" s="12">
        <f>+O592-AVERAGE(O$3:O$874)</f>
        <v>3.270867388116161E-3</v>
      </c>
      <c r="Z592" s="12">
        <f>+P592-AVERAGE(P$3:P$874)</f>
        <v>9.3183806976246549E-4</v>
      </c>
      <c r="AA592" s="12">
        <f>+Q592-AVERAGE(Q$3:Q$874)</f>
        <v>-6.6224845714325546E-3</v>
      </c>
      <c r="AB592" s="12">
        <f>+R592-AVERAGE(R$3:R$874)</f>
        <v>1.1097871415652199E-3</v>
      </c>
      <c r="AC592" s="12">
        <f>+S592-AVERAGE(S$3:S$874)</f>
        <v>-6.1782562847472501E-3</v>
      </c>
      <c r="AD592" s="12">
        <f t="shared" si="10"/>
        <v>-1.1540006772157789E-2</v>
      </c>
    </row>
    <row r="593" spans="1:30" x14ac:dyDescent="0.25">
      <c r="A593" s="11">
        <v>42872</v>
      </c>
      <c r="B593" s="13">
        <v>669.18</v>
      </c>
      <c r="C593" s="10">
        <v>465.76519999999999</v>
      </c>
      <c r="D593" s="10">
        <v>35.726199999999999</v>
      </c>
      <c r="E593" s="10">
        <v>0.23150000000000001</v>
      </c>
      <c r="F593" s="15">
        <v>493.36270000000002</v>
      </c>
      <c r="G593" s="10">
        <v>50.83</v>
      </c>
      <c r="H593" s="10">
        <v>498.68869999999998</v>
      </c>
      <c r="I593" s="10">
        <v>2.4230999999999998</v>
      </c>
      <c r="J593" s="10">
        <v>178.67421999999999</v>
      </c>
      <c r="K593" s="14" t="s">
        <v>9</v>
      </c>
      <c r="L593" s="20">
        <f>+B592/B593-1</f>
        <v>-3.7060282734091565E-3</v>
      </c>
      <c r="M593" s="20">
        <f>+C592/C593-1</f>
        <v>-1.5260264184614791E-2</v>
      </c>
      <c r="N593" s="20">
        <f>+D592/D593-1</f>
        <v>7.3895348511743286E-4</v>
      </c>
      <c r="O593" s="20">
        <f>+E592/E593-1</f>
        <v>-4.319654427646924E-4</v>
      </c>
      <c r="P593" s="20">
        <f>+F592/F593-1</f>
        <v>-7.2307857890351324E-3</v>
      </c>
      <c r="Q593" s="20">
        <f>+G592/G593-1</f>
        <v>3.737950029510273E-3</v>
      </c>
      <c r="R593" s="20">
        <f>+H592/H593-1</f>
        <v>-7.5870979230128199E-3</v>
      </c>
      <c r="S593" s="20">
        <f>+I592/I593-1</f>
        <v>-1.3783995707977281E-2</v>
      </c>
      <c r="T593" s="20">
        <f>+J592/J593-1</f>
        <v>-1.0133023107642414E-2</v>
      </c>
      <c r="U593" s="14" t="s">
        <v>9</v>
      </c>
      <c r="V593" s="12">
        <f>+L593-AVERAGE(L$3:L$874)</f>
        <v>-3.6373440783953664E-3</v>
      </c>
      <c r="W593" s="12">
        <f>+M593-AVERAGE(M$3:M$874)</f>
        <v>-1.5360702485951437E-2</v>
      </c>
      <c r="X593" s="12">
        <f>+N593-AVERAGE(N$3:N$874)</f>
        <v>4.5236879676866952E-4</v>
      </c>
      <c r="Y593" s="12">
        <f>+O593-AVERAGE(O$3:O$874)</f>
        <v>-6.1831499501158182E-4</v>
      </c>
      <c r="Z593" s="12">
        <f>+P593-AVERAGE(P$3:P$874)</f>
        <v>-7.3020198189845103E-3</v>
      </c>
      <c r="AA593" s="12">
        <f>+Q593-AVERAGE(Q$3:Q$874)</f>
        <v>3.5835172024918345E-3</v>
      </c>
      <c r="AB593" s="12">
        <f>+R593-AVERAGE(R$3:R$874)</f>
        <v>-7.6310673299252027E-3</v>
      </c>
      <c r="AC593" s="12">
        <f>+S593-AVERAGE(S$3:S$874)</f>
        <v>-1.38108522354328E-2</v>
      </c>
      <c r="AD593" s="12">
        <f t="shared" si="10"/>
        <v>-1.0137085055392752E-2</v>
      </c>
    </row>
    <row r="594" spans="1:30" x14ac:dyDescent="0.25">
      <c r="A594" s="11">
        <v>42873</v>
      </c>
      <c r="B594" s="13">
        <v>675.19</v>
      </c>
      <c r="C594" s="10">
        <v>463.93079999999998</v>
      </c>
      <c r="D594" s="10">
        <v>35.702100000000002</v>
      </c>
      <c r="E594" s="10">
        <v>0.22989999999999999</v>
      </c>
      <c r="F594" s="15">
        <v>494.3544</v>
      </c>
      <c r="G594" s="10">
        <v>50.09</v>
      </c>
      <c r="H594" s="10">
        <v>498.92419999999998</v>
      </c>
      <c r="I594" s="10">
        <v>2.4089999999999998</v>
      </c>
      <c r="J594" s="10">
        <v>177.15191999999999</v>
      </c>
      <c r="K594" s="14" t="s">
        <v>9</v>
      </c>
      <c r="L594" s="20">
        <f>+B593/B594-1</f>
        <v>-8.9011981812527896E-3</v>
      </c>
      <c r="M594" s="20">
        <f>+C593/C594-1</f>
        <v>3.9540379729046116E-3</v>
      </c>
      <c r="N594" s="20">
        <f>+D593/D594-1</f>
        <v>6.7503032034532673E-4</v>
      </c>
      <c r="O594" s="20">
        <f>+E593/E594-1</f>
        <v>6.9595476294042058E-3</v>
      </c>
      <c r="P594" s="20">
        <f>+F593/F594-1</f>
        <v>-2.0060507198883526E-3</v>
      </c>
      <c r="Q594" s="20">
        <f>+G593/G594-1</f>
        <v>1.477340786584147E-2</v>
      </c>
      <c r="R594" s="20">
        <f>+H593/H594-1</f>
        <v>-4.7201558874077065E-4</v>
      </c>
      <c r="S594" s="20">
        <f>+I593/I594-1</f>
        <v>5.8530510585304008E-3</v>
      </c>
      <c r="T594" s="20">
        <f>+J593/J594-1</f>
        <v>8.5931893936006531E-3</v>
      </c>
      <c r="U594" s="14" t="s">
        <v>9</v>
      </c>
      <c r="V594" s="12">
        <f>+L594-AVERAGE(L$3:L$874)</f>
        <v>-8.8325139862390004E-3</v>
      </c>
      <c r="W594" s="12">
        <f>+M594-AVERAGE(M$3:M$874)</f>
        <v>3.853599671567965E-3</v>
      </c>
      <c r="X594" s="12">
        <f>+N594-AVERAGE(N$3:N$874)</f>
        <v>3.8844563199656338E-4</v>
      </c>
      <c r="Y594" s="12">
        <f>+O594-AVERAGE(O$3:O$874)</f>
        <v>6.7731980771573164E-3</v>
      </c>
      <c r="Z594" s="12">
        <f>+P594-AVERAGE(P$3:P$874)</f>
        <v>-2.0772847498377305E-3</v>
      </c>
      <c r="AA594" s="12">
        <f>+Q594-AVERAGE(Q$3:Q$874)</f>
        <v>1.4618975038823031E-2</v>
      </c>
      <c r="AB594" s="12">
        <f>+R594-AVERAGE(R$3:R$874)</f>
        <v>-5.1598499565315306E-4</v>
      </c>
      <c r="AC594" s="12">
        <f>+S594-AVERAGE(S$3:S$874)</f>
        <v>5.8261945310748818E-3</v>
      </c>
      <c r="AD594" s="12">
        <f t="shared" si="10"/>
        <v>8.5891274458503152E-3</v>
      </c>
    </row>
    <row r="595" spans="1:30" x14ac:dyDescent="0.25">
      <c r="A595" s="11">
        <v>42874</v>
      </c>
      <c r="B595" s="13">
        <v>668.96</v>
      </c>
      <c r="C595" s="10">
        <v>463.18509999999998</v>
      </c>
      <c r="D595" s="10">
        <v>35.719099999999997</v>
      </c>
      <c r="E595" s="10">
        <v>0.23169999999999999</v>
      </c>
      <c r="F595" s="15">
        <v>495.01639999999998</v>
      </c>
      <c r="G595" s="10">
        <v>50.54</v>
      </c>
      <c r="H595" s="10">
        <v>498.68310000000002</v>
      </c>
      <c r="I595" s="10">
        <v>2.4285000000000001</v>
      </c>
      <c r="J595" s="10">
        <v>178.72512</v>
      </c>
      <c r="K595" s="14" t="s">
        <v>9</v>
      </c>
      <c r="L595" s="20">
        <f>+B594/B595-1</f>
        <v>9.312963405883723E-3</v>
      </c>
      <c r="M595" s="20">
        <f>+C594/C595-1</f>
        <v>1.6099395252566762E-3</v>
      </c>
      <c r="N595" s="20">
        <f>+D594/D595-1</f>
        <v>-4.759358438480854E-4</v>
      </c>
      <c r="O595" s="20">
        <f>+E594/E595-1</f>
        <v>-7.7686663789382493E-3</v>
      </c>
      <c r="P595" s="20">
        <f>+F594/F595-1</f>
        <v>-1.3373294298936189E-3</v>
      </c>
      <c r="Q595" s="20">
        <f>+G594/G595-1</f>
        <v>-8.9038385437276713E-3</v>
      </c>
      <c r="R595" s="20">
        <f>+H594/H595-1</f>
        <v>4.8347337216747555E-4</v>
      </c>
      <c r="S595" s="20">
        <f>+I594/I595-1</f>
        <v>-8.0296479308216151E-3</v>
      </c>
      <c r="T595" s="20">
        <f>+J594/J595-1</f>
        <v>-8.8023440689255494E-3</v>
      </c>
      <c r="U595" s="14" t="s">
        <v>9</v>
      </c>
      <c r="V595" s="12">
        <f>+L595-AVERAGE(L$3:L$874)</f>
        <v>9.3816476008975122E-3</v>
      </c>
      <c r="W595" s="12">
        <f>+M595-AVERAGE(M$3:M$874)</f>
        <v>1.5095012239200298E-3</v>
      </c>
      <c r="X595" s="12">
        <f>+N595-AVERAGE(N$3:N$874)</f>
        <v>-7.6252053219684869E-4</v>
      </c>
      <c r="Y595" s="12">
        <f>+O595-AVERAGE(O$3:O$874)</f>
        <v>-7.9550159311851387E-3</v>
      </c>
      <c r="Z595" s="12">
        <f>+P595-AVERAGE(P$3:P$874)</f>
        <v>-1.4085634598429971E-3</v>
      </c>
      <c r="AA595" s="12">
        <f>+Q595-AVERAGE(Q$3:Q$874)</f>
        <v>-9.0582713707461106E-3</v>
      </c>
      <c r="AB595" s="12">
        <f>+R595-AVERAGE(R$3:R$874)</f>
        <v>4.3950396525509308E-4</v>
      </c>
      <c r="AC595" s="12">
        <f>+S595-AVERAGE(S$3:S$874)</f>
        <v>-8.056504458277134E-3</v>
      </c>
      <c r="AD595" s="12">
        <f t="shared" si="10"/>
        <v>-8.8064060166758874E-3</v>
      </c>
    </row>
    <row r="596" spans="1:30" x14ac:dyDescent="0.25">
      <c r="A596" s="11">
        <v>42877</v>
      </c>
      <c r="B596" s="13">
        <v>670.83</v>
      </c>
      <c r="C596" s="10">
        <v>469.11160000000001</v>
      </c>
      <c r="D596" s="10">
        <v>35.933599999999998</v>
      </c>
      <c r="E596" s="10">
        <v>0.23069999999999999</v>
      </c>
      <c r="F596" s="15">
        <v>496.5711</v>
      </c>
      <c r="G596" s="10">
        <v>50.68</v>
      </c>
      <c r="H596" s="10">
        <v>501.29149999999998</v>
      </c>
      <c r="I596" s="10">
        <v>2.4428999999999998</v>
      </c>
      <c r="J596" s="10">
        <v>179.47323</v>
      </c>
      <c r="K596" s="14" t="s">
        <v>9</v>
      </c>
      <c r="L596" s="20">
        <f>+B595/B596-1</f>
        <v>-2.7875914911378308E-3</v>
      </c>
      <c r="M596" s="20">
        <f>+C595/C596-1</f>
        <v>-1.2633454384841536E-2</v>
      </c>
      <c r="N596" s="20">
        <f>+D595/D596-1</f>
        <v>-5.96934345570721E-3</v>
      </c>
      <c r="O596" s="20">
        <f>+E595/E596-1</f>
        <v>4.3346337234504428E-3</v>
      </c>
      <c r="P596" s="20">
        <f>+F595/F596-1</f>
        <v>-3.1308708863645451E-3</v>
      </c>
      <c r="Q596" s="20">
        <f>+G595/G596-1</f>
        <v>-2.7624309392265678E-3</v>
      </c>
      <c r="R596" s="20">
        <f>+H595/H596-1</f>
        <v>-5.2033597218383854E-3</v>
      </c>
      <c r="S596" s="20">
        <f>+I595/I596-1</f>
        <v>-5.8946334274836421E-3</v>
      </c>
      <c r="T596" s="20">
        <f>+J595/J596-1</f>
        <v>-4.1683653879746041E-3</v>
      </c>
      <c r="U596" s="14" t="s">
        <v>9</v>
      </c>
      <c r="V596" s="12">
        <f>+L596-AVERAGE(L$3:L$874)</f>
        <v>-2.7189072961240407E-3</v>
      </c>
      <c r="W596" s="12">
        <f>+M596-AVERAGE(M$3:M$874)</f>
        <v>-1.2733892686178182E-2</v>
      </c>
      <c r="X596" s="12">
        <f>+N596-AVERAGE(N$3:N$874)</f>
        <v>-6.2559281440559738E-3</v>
      </c>
      <c r="Y596" s="12">
        <f>+O596-AVERAGE(O$3:O$874)</f>
        <v>4.1482841712035534E-3</v>
      </c>
      <c r="Z596" s="12">
        <f>+P596-AVERAGE(P$3:P$874)</f>
        <v>-3.2021049163139231E-3</v>
      </c>
      <c r="AA596" s="12">
        <f>+Q596-AVERAGE(Q$3:Q$874)</f>
        <v>-2.9168637662450063E-3</v>
      </c>
      <c r="AB596" s="12">
        <f>+R596-AVERAGE(R$3:R$874)</f>
        <v>-5.2473291287507681E-3</v>
      </c>
      <c r="AC596" s="12">
        <f>+S596-AVERAGE(S$3:S$874)</f>
        <v>-5.921489954939161E-3</v>
      </c>
      <c r="AD596" s="12">
        <f t="shared" si="10"/>
        <v>-4.172427335724942E-3</v>
      </c>
    </row>
    <row r="597" spans="1:30" x14ac:dyDescent="0.25">
      <c r="A597" s="11">
        <v>42878</v>
      </c>
      <c r="B597" s="13">
        <v>674.23</v>
      </c>
      <c r="C597" s="10">
        <v>473.36320000000001</v>
      </c>
      <c r="D597" s="10">
        <v>36.2224</v>
      </c>
      <c r="E597" s="10">
        <v>0.23219999999999999</v>
      </c>
      <c r="F597" s="15">
        <v>499.51159999999999</v>
      </c>
      <c r="G597" s="10">
        <v>51.55</v>
      </c>
      <c r="H597" s="10">
        <v>504.70890000000003</v>
      </c>
      <c r="I597" s="10">
        <v>2.4464000000000001</v>
      </c>
      <c r="J597" s="10">
        <v>179.57542000000001</v>
      </c>
      <c r="K597" s="14" t="s">
        <v>9</v>
      </c>
      <c r="L597" s="20">
        <f>+B596/B597-1</f>
        <v>-5.042789552526572E-3</v>
      </c>
      <c r="M597" s="20">
        <f>+C596/C597-1</f>
        <v>-8.9816867893406371E-3</v>
      </c>
      <c r="N597" s="20">
        <f>+D596/D597-1</f>
        <v>-7.972967003842979E-3</v>
      </c>
      <c r="O597" s="20">
        <f>+E596/E597-1</f>
        <v>-6.4599483204134112E-3</v>
      </c>
      <c r="P597" s="20">
        <f>+F596/F597-1</f>
        <v>-5.8867501775734521E-3</v>
      </c>
      <c r="Q597" s="20">
        <f>+G596/G597-1</f>
        <v>-1.687681862269641E-2</v>
      </c>
      <c r="R597" s="20">
        <f>+H596/H597-1</f>
        <v>-6.77103177693128E-3</v>
      </c>
      <c r="S597" s="20">
        <f>+I596/I597-1</f>
        <v>-1.4306736429039457E-3</v>
      </c>
      <c r="T597" s="20">
        <f>+J596/J597-1</f>
        <v>-5.6906451896376886E-4</v>
      </c>
      <c r="U597" s="14" t="s">
        <v>9</v>
      </c>
      <c r="V597" s="12">
        <f>+L597-AVERAGE(L$3:L$874)</f>
        <v>-4.9741053575127819E-3</v>
      </c>
      <c r="W597" s="12">
        <f>+M597-AVERAGE(M$3:M$874)</f>
        <v>-9.0821250906772833E-3</v>
      </c>
      <c r="X597" s="12">
        <f>+N597-AVERAGE(N$3:N$874)</f>
        <v>-8.2595516921917418E-3</v>
      </c>
      <c r="Y597" s="12">
        <f>+O597-AVERAGE(O$3:O$874)</f>
        <v>-6.6462978726603006E-3</v>
      </c>
      <c r="Z597" s="12">
        <f>+P597-AVERAGE(P$3:P$874)</f>
        <v>-5.95798420752283E-3</v>
      </c>
      <c r="AA597" s="12">
        <f>+Q597-AVERAGE(Q$3:Q$874)</f>
        <v>-1.7031251449714849E-2</v>
      </c>
      <c r="AB597" s="12">
        <f>+R597-AVERAGE(R$3:R$874)</f>
        <v>-6.8150011838436627E-3</v>
      </c>
      <c r="AC597" s="12">
        <f>+S597-AVERAGE(S$3:S$874)</f>
        <v>-1.4575301703594644E-3</v>
      </c>
      <c r="AD597" s="12">
        <f t="shared" si="10"/>
        <v>-5.7312646671410679E-4</v>
      </c>
    </row>
    <row r="598" spans="1:30" x14ac:dyDescent="0.25">
      <c r="A598" s="11">
        <v>42879</v>
      </c>
      <c r="B598" s="13">
        <v>672.4</v>
      </c>
      <c r="C598" s="10">
        <v>473.4076</v>
      </c>
      <c r="D598" s="10">
        <v>36.405799999999999</v>
      </c>
      <c r="E598" s="10">
        <v>0.23080000000000001</v>
      </c>
      <c r="F598" s="15">
        <v>500.93239999999997</v>
      </c>
      <c r="G598" s="10">
        <v>52.01</v>
      </c>
      <c r="H598" s="10">
        <v>503.9452</v>
      </c>
      <c r="I598" s="10">
        <v>2.4464999999999999</v>
      </c>
      <c r="J598" s="10">
        <v>180.44551999999999</v>
      </c>
      <c r="K598" s="14" t="s">
        <v>9</v>
      </c>
      <c r="L598" s="20">
        <f>+B597/B598-1</f>
        <v>2.7215942891136713E-3</v>
      </c>
      <c r="M598" s="20">
        <f>+C597/C598-1</f>
        <v>-9.3788101416136804E-5</v>
      </c>
      <c r="N598" s="20">
        <f>+D597/D598-1</f>
        <v>-5.0376588345812934E-3</v>
      </c>
      <c r="O598" s="20">
        <f>+E597/E598-1</f>
        <v>6.0658578856152001E-3</v>
      </c>
      <c r="P598" s="20">
        <f>+F597/F598-1</f>
        <v>-2.8363108475314425E-3</v>
      </c>
      <c r="Q598" s="20">
        <f>+G597/G598-1</f>
        <v>-8.8444529898096258E-3</v>
      </c>
      <c r="R598" s="20">
        <f>+H597/H598-1</f>
        <v>1.5154425520871317E-3</v>
      </c>
      <c r="S598" s="20">
        <f>+I597/I598-1</f>
        <v>-4.0874718986172454E-5</v>
      </c>
      <c r="T598" s="20">
        <f>+J597/J598-1</f>
        <v>-4.8219540169242014E-3</v>
      </c>
      <c r="U598" s="14" t="s">
        <v>9</v>
      </c>
      <c r="V598" s="12">
        <f>+L598-AVERAGE(L$3:L$874)</f>
        <v>2.7902784841274614E-3</v>
      </c>
      <c r="W598" s="12">
        <f>+M598-AVERAGE(M$3:M$874)</f>
        <v>-1.9422640275278328E-4</v>
      </c>
      <c r="X598" s="12">
        <f>+N598-AVERAGE(N$3:N$874)</f>
        <v>-5.3242435229300571E-3</v>
      </c>
      <c r="Y598" s="12">
        <f>+O598-AVERAGE(O$3:O$874)</f>
        <v>5.8795083333683107E-3</v>
      </c>
      <c r="Z598" s="12">
        <f>+P598-AVERAGE(P$3:P$874)</f>
        <v>-2.9075448774808204E-3</v>
      </c>
      <c r="AA598" s="12">
        <f>+Q598-AVERAGE(Q$3:Q$874)</f>
        <v>-8.9988858168280651E-3</v>
      </c>
      <c r="AB598" s="12">
        <f>+R598-AVERAGE(R$3:R$874)</f>
        <v>1.4714731451747492E-3</v>
      </c>
      <c r="AC598" s="12">
        <f>+S598-AVERAGE(S$3:S$874)</f>
        <v>-6.7731246441691116E-5</v>
      </c>
      <c r="AD598" s="12">
        <f t="shared" si="10"/>
        <v>-4.8260159646745394E-3</v>
      </c>
    </row>
    <row r="599" spans="1:30" x14ac:dyDescent="0.25">
      <c r="A599" s="11">
        <v>42880</v>
      </c>
      <c r="B599" s="13">
        <v>669.41</v>
      </c>
      <c r="C599" s="10">
        <v>469.88470000000001</v>
      </c>
      <c r="D599" s="10">
        <v>36.153300000000002</v>
      </c>
      <c r="E599" s="10">
        <v>0.2293</v>
      </c>
      <c r="F599" s="15">
        <v>496.16989999999998</v>
      </c>
      <c r="G599" s="10">
        <v>51.75</v>
      </c>
      <c r="H599" s="10">
        <v>498.78539999999998</v>
      </c>
      <c r="I599" s="10">
        <v>2.4403999999999999</v>
      </c>
      <c r="J599" s="10">
        <v>179.62952000000001</v>
      </c>
      <c r="K599" s="14" t="s">
        <v>9</v>
      </c>
      <c r="L599" s="20">
        <f>+B598/B599-1</f>
        <v>4.4666198592790973E-3</v>
      </c>
      <c r="M599" s="20">
        <f>+C598/C599-1</f>
        <v>7.4973711636068252E-3</v>
      </c>
      <c r="N599" s="20">
        <f>+D598/D599-1</f>
        <v>6.9841480584067472E-3</v>
      </c>
      <c r="O599" s="20">
        <f>+E598/E599-1</f>
        <v>6.5416484954208265E-3</v>
      </c>
      <c r="P599" s="20">
        <f>+F598/F599-1</f>
        <v>9.5985266337195174E-3</v>
      </c>
      <c r="Q599" s="20">
        <f>+G598/G599-1</f>
        <v>5.0241545893718875E-3</v>
      </c>
      <c r="R599" s="20">
        <f>+H598/H599-1</f>
        <v>1.0344729416699172E-2</v>
      </c>
      <c r="S599" s="20">
        <f>+I598/I599-1</f>
        <v>2.4995902311095719E-3</v>
      </c>
      <c r="T599" s="20">
        <f>+J598/J599-1</f>
        <v>4.542683184812768E-3</v>
      </c>
      <c r="U599" s="14" t="s">
        <v>9</v>
      </c>
      <c r="V599" s="12">
        <f>+L599-AVERAGE(L$3:L$874)</f>
        <v>4.5353040542928874E-3</v>
      </c>
      <c r="W599" s="12">
        <f>+M599-AVERAGE(M$3:M$874)</f>
        <v>7.396932862270179E-3</v>
      </c>
      <c r="X599" s="12">
        <f>+N599-AVERAGE(N$3:N$874)</f>
        <v>6.6975633700579835E-3</v>
      </c>
      <c r="Y599" s="12">
        <f>+O599-AVERAGE(O$3:O$874)</f>
        <v>6.3552989431739371E-3</v>
      </c>
      <c r="Z599" s="12">
        <f>+P599-AVERAGE(P$3:P$874)</f>
        <v>9.5272926037701395E-3</v>
      </c>
      <c r="AA599" s="12">
        <f>+Q599-AVERAGE(Q$3:Q$874)</f>
        <v>4.8697217623534491E-3</v>
      </c>
      <c r="AB599" s="12">
        <f>+R599-AVERAGE(R$3:R$874)</f>
        <v>1.030076000978679E-2</v>
      </c>
      <c r="AC599" s="12">
        <f>+S599-AVERAGE(S$3:S$874)</f>
        <v>2.4727337036540534E-3</v>
      </c>
      <c r="AD599" s="12">
        <f t="shared" si="10"/>
        <v>4.5386212370624301E-3</v>
      </c>
    </row>
    <row r="600" spans="1:30" x14ac:dyDescent="0.25">
      <c r="A600" s="11">
        <v>42881</v>
      </c>
      <c r="B600" s="13">
        <v>672.08</v>
      </c>
      <c r="C600" s="10">
        <v>474.99939999999998</v>
      </c>
      <c r="D600" s="10">
        <v>36.323900000000002</v>
      </c>
      <c r="E600" s="10">
        <v>0.23100000000000001</v>
      </c>
      <c r="F600" s="15">
        <v>499.95949999999999</v>
      </c>
      <c r="G600" s="10">
        <v>52.25</v>
      </c>
      <c r="H600" s="10">
        <v>500.78519999999997</v>
      </c>
      <c r="I600" s="10">
        <v>2.4457</v>
      </c>
      <c r="J600" s="10">
        <v>179.71833000000001</v>
      </c>
      <c r="K600" s="14" t="s">
        <v>9</v>
      </c>
      <c r="L600" s="20">
        <f>+B599/B600-1</f>
        <v>-3.9727413403167766E-3</v>
      </c>
      <c r="M600" s="20">
        <f>+C599/C600-1</f>
        <v>-1.0767803075119597E-2</v>
      </c>
      <c r="N600" s="20">
        <f>+D599/D600-1</f>
        <v>-4.6966322448855902E-3</v>
      </c>
      <c r="O600" s="20">
        <f>+E599/E600-1</f>
        <v>-7.3593073593073433E-3</v>
      </c>
      <c r="P600" s="20">
        <f>+F599/F600-1</f>
        <v>-7.5798139649311258E-3</v>
      </c>
      <c r="Q600" s="20">
        <f>+G599/G600-1</f>
        <v>-9.5693779904306719E-3</v>
      </c>
      <c r="R600" s="20">
        <f>+H599/H600-1</f>
        <v>-3.9933288763326358E-3</v>
      </c>
      <c r="S600" s="20">
        <f>+I599/I600-1</f>
        <v>-2.1670687328781968E-3</v>
      </c>
      <c r="T600" s="20">
        <f>+J599/J600-1</f>
        <v>-4.9416217032505205E-4</v>
      </c>
      <c r="U600" s="14" t="s">
        <v>9</v>
      </c>
      <c r="V600" s="12">
        <f>+L600-AVERAGE(L$3:L$874)</f>
        <v>-3.9040571453029865E-3</v>
      </c>
      <c r="W600" s="12">
        <f>+M600-AVERAGE(M$3:M$874)</f>
        <v>-1.0868241376456244E-2</v>
      </c>
      <c r="X600" s="12">
        <f>+N600-AVERAGE(N$3:N$874)</f>
        <v>-4.9832169332343539E-3</v>
      </c>
      <c r="Y600" s="12">
        <f>+O600-AVERAGE(O$3:O$874)</f>
        <v>-7.5456569115542327E-3</v>
      </c>
      <c r="Z600" s="12">
        <f>+P600-AVERAGE(P$3:P$874)</f>
        <v>-7.6510479948805037E-3</v>
      </c>
      <c r="AA600" s="12">
        <f>+Q600-AVERAGE(Q$3:Q$874)</f>
        <v>-9.7238108174491113E-3</v>
      </c>
      <c r="AB600" s="12">
        <f>+R600-AVERAGE(R$3:R$874)</f>
        <v>-4.0372982832450185E-3</v>
      </c>
      <c r="AC600" s="12">
        <f>+S600-AVERAGE(S$3:S$874)</f>
        <v>-2.1939252603337153E-3</v>
      </c>
      <c r="AD600" s="12">
        <f t="shared" si="10"/>
        <v>-4.9822411807538998E-4</v>
      </c>
    </row>
    <row r="601" spans="1:30" x14ac:dyDescent="0.25">
      <c r="A601" s="11">
        <v>42884</v>
      </c>
      <c r="B601" s="13">
        <v>674.57</v>
      </c>
      <c r="C601" s="10">
        <v>475.8134</v>
      </c>
      <c r="D601" s="10">
        <v>36.508299999999998</v>
      </c>
      <c r="E601" s="10">
        <v>0.2316</v>
      </c>
      <c r="F601" s="15">
        <v>501.33629999999999</v>
      </c>
      <c r="G601" s="10">
        <v>52.02</v>
      </c>
      <c r="H601" s="10">
        <v>501.68400000000003</v>
      </c>
      <c r="I601" s="10">
        <v>2.4449000000000001</v>
      </c>
      <c r="J601" s="10">
        <v>180.12742</v>
      </c>
      <c r="K601" s="14" t="s">
        <v>9</v>
      </c>
      <c r="L601" s="20">
        <f>+B600/B601-1</f>
        <v>-3.691240345701674E-3</v>
      </c>
      <c r="M601" s="20">
        <f>+C600/C601-1</f>
        <v>-1.7107546781994776E-3</v>
      </c>
      <c r="N601" s="20">
        <f>+D600/D601-1</f>
        <v>-5.050906232281327E-3</v>
      </c>
      <c r="O601" s="20">
        <f>+E600/E601-1</f>
        <v>-2.5906735751295429E-3</v>
      </c>
      <c r="P601" s="20">
        <f>+F600/F601-1</f>
        <v>-2.7462603446030132E-3</v>
      </c>
      <c r="Q601" s="20">
        <f>+G600/G601-1</f>
        <v>4.4213763936946648E-3</v>
      </c>
      <c r="R601" s="20">
        <f>+H600/H601-1</f>
        <v>-1.7915660056929683E-3</v>
      </c>
      <c r="S601" s="20">
        <f>+I600/I601-1</f>
        <v>3.2721174690175658E-4</v>
      </c>
      <c r="T601" s="20">
        <f>+J600/J601-1</f>
        <v>-2.2711145254842302E-3</v>
      </c>
      <c r="U601" s="14" t="s">
        <v>9</v>
      </c>
      <c r="V601" s="12">
        <f>+L601-AVERAGE(L$3:L$874)</f>
        <v>-3.6225561506878839E-3</v>
      </c>
      <c r="W601" s="12">
        <f>+M601-AVERAGE(M$3:M$874)</f>
        <v>-1.811192979536124E-3</v>
      </c>
      <c r="X601" s="12">
        <f>+N601-AVERAGE(N$3:N$874)</f>
        <v>-5.3374909206300907E-3</v>
      </c>
      <c r="Y601" s="12">
        <f>+O601-AVERAGE(O$3:O$874)</f>
        <v>-2.7770231273764323E-3</v>
      </c>
      <c r="Z601" s="12">
        <f>+P601-AVERAGE(P$3:P$874)</f>
        <v>-2.8174943745523911E-3</v>
      </c>
      <c r="AA601" s="12">
        <f>+Q601-AVERAGE(Q$3:Q$874)</f>
        <v>4.2669435666762264E-3</v>
      </c>
      <c r="AB601" s="12">
        <f>+R601-AVERAGE(R$3:R$874)</f>
        <v>-1.8355354126053508E-3</v>
      </c>
      <c r="AC601" s="12">
        <f>+S601-AVERAGE(S$3:S$874)</f>
        <v>3.0035521944623791E-4</v>
      </c>
      <c r="AD601" s="12">
        <f t="shared" si="10"/>
        <v>-2.2751764732345681E-3</v>
      </c>
    </row>
    <row r="602" spans="1:30" x14ac:dyDescent="0.25">
      <c r="A602" s="11">
        <v>42885</v>
      </c>
      <c r="B602" s="13">
        <v>674.9</v>
      </c>
      <c r="C602" s="10">
        <v>478.82709999999997</v>
      </c>
      <c r="D602" s="10">
        <v>36.093600000000002</v>
      </c>
      <c r="E602" s="10">
        <v>0.2311</v>
      </c>
      <c r="F602" s="15">
        <v>501.34300000000002</v>
      </c>
      <c r="G602" s="10">
        <v>51.39</v>
      </c>
      <c r="H602" s="10">
        <v>503.74970000000002</v>
      </c>
      <c r="I602" s="10">
        <v>2.4512999999999998</v>
      </c>
      <c r="J602" s="10">
        <v>180.75342000000001</v>
      </c>
      <c r="K602" s="14" t="s">
        <v>9</v>
      </c>
      <c r="L602" s="20">
        <f>+B601/B602-1</f>
        <v>-4.8896132760400945E-4</v>
      </c>
      <c r="M602" s="20">
        <f>+C601/C602-1</f>
        <v>-6.2939211251826777E-3</v>
      </c>
      <c r="N602" s="20">
        <f>+D601/D602-1</f>
        <v>1.1489571558392475E-2</v>
      </c>
      <c r="O602" s="20">
        <f>+E601/E602-1</f>
        <v>2.163565556036362E-3</v>
      </c>
      <c r="P602" s="20">
        <f>+F601/F602-1</f>
        <v>-1.336410401664434E-5</v>
      </c>
      <c r="Q602" s="20">
        <f>+G601/G602-1</f>
        <v>1.2259194395796813E-2</v>
      </c>
      <c r="R602" s="20">
        <f>+H601/H602-1</f>
        <v>-4.1006476033633721E-3</v>
      </c>
      <c r="S602" s="20">
        <f>+I601/I602-1</f>
        <v>-2.6108595439153781E-3</v>
      </c>
      <c r="T602" s="20">
        <f>+J601/J602-1</f>
        <v>-3.463281635279758E-3</v>
      </c>
      <c r="U602" s="14" t="s">
        <v>9</v>
      </c>
      <c r="V602" s="12">
        <f>+L602-AVERAGE(L$3:L$874)</f>
        <v>-4.2027713259021939E-4</v>
      </c>
      <c r="W602" s="12">
        <f>+M602-AVERAGE(M$3:M$874)</f>
        <v>-6.3943594265193238E-3</v>
      </c>
      <c r="X602" s="12">
        <f>+N602-AVERAGE(N$3:N$874)</f>
        <v>1.1202986870043712E-2</v>
      </c>
      <c r="Y602" s="12">
        <f>+O602-AVERAGE(O$3:O$874)</f>
        <v>1.9772160037894726E-3</v>
      </c>
      <c r="Z602" s="12">
        <f>+P602-AVERAGE(P$3:P$874)</f>
        <v>-8.4598133966022471E-5</v>
      </c>
      <c r="AA602" s="12">
        <f>+Q602-AVERAGE(Q$3:Q$874)</f>
        <v>1.2104761568778374E-2</v>
      </c>
      <c r="AB602" s="12">
        <f>+R602-AVERAGE(R$3:R$874)</f>
        <v>-4.1446170102757548E-3</v>
      </c>
      <c r="AC602" s="12">
        <f>+S602-AVERAGE(S$3:S$874)</f>
        <v>-2.6377160713708966E-3</v>
      </c>
      <c r="AD602" s="12">
        <f t="shared" si="10"/>
        <v>-3.4673435830300959E-3</v>
      </c>
    </row>
    <row r="603" spans="1:30" x14ac:dyDescent="0.25">
      <c r="A603" s="11">
        <v>42886</v>
      </c>
      <c r="B603" s="13">
        <v>672.6</v>
      </c>
      <c r="C603" s="10">
        <v>476.8159</v>
      </c>
      <c r="D603" s="10">
        <v>36.149500000000003</v>
      </c>
      <c r="E603" s="10">
        <v>0.23080000000000001</v>
      </c>
      <c r="F603" s="15">
        <v>498.5872</v>
      </c>
      <c r="G603" s="10">
        <v>51.45</v>
      </c>
      <c r="H603" s="10">
        <v>500.18799999999999</v>
      </c>
      <c r="I603" s="10">
        <v>2.4550000000000001</v>
      </c>
      <c r="J603" s="10">
        <v>181.05543</v>
      </c>
      <c r="K603" s="14" t="s">
        <v>9</v>
      </c>
      <c r="L603" s="20">
        <f>+B602/B603-1</f>
        <v>3.4195658638120907E-3</v>
      </c>
      <c r="M603" s="20">
        <f>+C602/C603-1</f>
        <v>4.2179801470545453E-3</v>
      </c>
      <c r="N603" s="20">
        <f>+D602/D603-1</f>
        <v>-1.5463561045104823E-3</v>
      </c>
      <c r="O603" s="20">
        <f>+E602/E603-1</f>
        <v>1.2998266897745747E-3</v>
      </c>
      <c r="P603" s="20">
        <f>+F602/F603-1</f>
        <v>5.5272177063510064E-3</v>
      </c>
      <c r="Q603" s="20">
        <f>+G602/G603-1</f>
        <v>-1.1661807580175543E-3</v>
      </c>
      <c r="R603" s="20">
        <f>+H602/H603-1</f>
        <v>7.1207226082994346E-3</v>
      </c>
      <c r="S603" s="20">
        <f>+I602/I603-1</f>
        <v>-1.5071283095724475E-3</v>
      </c>
      <c r="T603" s="20">
        <f>+J602/J603-1</f>
        <v>-1.6680527062900019E-3</v>
      </c>
      <c r="U603" s="14" t="s">
        <v>9</v>
      </c>
      <c r="V603" s="12">
        <f>+L603-AVERAGE(L$3:L$874)</f>
        <v>3.4882500588258808E-3</v>
      </c>
      <c r="W603" s="12">
        <f>+M603-AVERAGE(M$3:M$874)</f>
        <v>4.1175418457178991E-3</v>
      </c>
      <c r="X603" s="12">
        <f>+N603-AVERAGE(N$3:N$874)</f>
        <v>-1.8329407928592456E-3</v>
      </c>
      <c r="Y603" s="12">
        <f>+O603-AVERAGE(O$3:O$874)</f>
        <v>1.1134771375276853E-3</v>
      </c>
      <c r="Z603" s="12">
        <f>+P603-AVERAGE(P$3:P$874)</f>
        <v>5.4559836764016285E-3</v>
      </c>
      <c r="AA603" s="12">
        <f>+Q603-AVERAGE(Q$3:Q$874)</f>
        <v>-1.3206135850359927E-3</v>
      </c>
      <c r="AB603" s="12">
        <f>+R603-AVERAGE(R$3:R$874)</f>
        <v>7.0767532013870519E-3</v>
      </c>
      <c r="AC603" s="12">
        <f>+S603-AVERAGE(S$3:S$874)</f>
        <v>-1.5339848370279662E-3</v>
      </c>
      <c r="AD603" s="12">
        <f t="shared" si="10"/>
        <v>-1.6721146540403398E-3</v>
      </c>
    </row>
    <row r="604" spans="1:30" x14ac:dyDescent="0.25">
      <c r="A604" s="11">
        <v>42887</v>
      </c>
      <c r="B604" s="13">
        <v>672.14</v>
      </c>
      <c r="C604" s="10">
        <v>474.89949999999999</v>
      </c>
      <c r="D604" s="10">
        <v>36.089300000000001</v>
      </c>
      <c r="E604" s="10">
        <v>0.23219999999999999</v>
      </c>
      <c r="F604" s="15">
        <v>497.59899999999999</v>
      </c>
      <c r="G604" s="10">
        <v>52.23</v>
      </c>
      <c r="H604" s="10">
        <v>495.93529999999998</v>
      </c>
      <c r="I604" s="10">
        <v>2.4487999999999999</v>
      </c>
      <c r="J604" s="10">
        <v>179.85131999999999</v>
      </c>
      <c r="K604" s="14" t="s">
        <v>9</v>
      </c>
      <c r="L604" s="20">
        <f>+B603/B604-1</f>
        <v>6.8438123010094998E-4</v>
      </c>
      <c r="M604" s="20">
        <f>+C603/C604-1</f>
        <v>4.0353801172670067E-3</v>
      </c>
      <c r="N604" s="20">
        <f>+D603/D604-1</f>
        <v>1.6680844460823518E-3</v>
      </c>
      <c r="O604" s="20">
        <f>+E603/E604-1</f>
        <v>-6.0292850990524283E-3</v>
      </c>
      <c r="P604" s="20">
        <f>+F603/F604-1</f>
        <v>1.9859364669141399E-3</v>
      </c>
      <c r="Q604" s="20">
        <f>+G603/G604-1</f>
        <v>-1.493394600804121E-2</v>
      </c>
      <c r="R604" s="20">
        <f>+H603/H604-1</f>
        <v>8.5751105033258224E-3</v>
      </c>
      <c r="S604" s="20">
        <f>+I603/I604-1</f>
        <v>2.5318523358379696E-3</v>
      </c>
      <c r="T604" s="20">
        <f>+J603/J604-1</f>
        <v>6.6950300948585006E-3</v>
      </c>
      <c r="U604" s="14" t="s">
        <v>9</v>
      </c>
      <c r="V604" s="12">
        <f>+L604-AVERAGE(L$3:L$874)</f>
        <v>7.530654251147401E-4</v>
      </c>
      <c r="W604" s="12">
        <f>+M604-AVERAGE(M$3:M$874)</f>
        <v>3.9349418159303606E-3</v>
      </c>
      <c r="X604" s="12">
        <f>+N604-AVERAGE(N$3:N$874)</f>
        <v>1.3814997577335886E-3</v>
      </c>
      <c r="Y604" s="12">
        <f>+O604-AVERAGE(O$3:O$874)</f>
        <v>-6.2156346512993177E-3</v>
      </c>
      <c r="Z604" s="12">
        <f>+P604-AVERAGE(P$3:P$874)</f>
        <v>1.9147024369647618E-3</v>
      </c>
      <c r="AA604" s="12">
        <f>+Q604-AVERAGE(Q$3:Q$874)</f>
        <v>-1.5088378835059649E-2</v>
      </c>
      <c r="AB604" s="12">
        <f>+R604-AVERAGE(R$3:R$874)</f>
        <v>8.5311410964134405E-3</v>
      </c>
      <c r="AC604" s="12">
        <f>+S604-AVERAGE(S$3:S$874)</f>
        <v>2.5049958083824511E-3</v>
      </c>
      <c r="AD604" s="12">
        <f t="shared" si="10"/>
        <v>6.6909681471081627E-3</v>
      </c>
    </row>
    <row r="605" spans="1:30" x14ac:dyDescent="0.25">
      <c r="A605" s="11">
        <v>42888</v>
      </c>
      <c r="B605" s="13">
        <v>669.48</v>
      </c>
      <c r="C605" s="10">
        <v>478.84390000000002</v>
      </c>
      <c r="D605" s="10">
        <v>35.886699999999998</v>
      </c>
      <c r="E605" s="10">
        <v>0.23139999999999999</v>
      </c>
      <c r="F605" s="15">
        <v>496.79809999999998</v>
      </c>
      <c r="G605" s="10">
        <v>52.29</v>
      </c>
      <c r="H605" s="10">
        <v>498.89460000000003</v>
      </c>
      <c r="I605" s="10">
        <v>2.4588999999999999</v>
      </c>
      <c r="J605" s="10">
        <v>180.72751</v>
      </c>
      <c r="K605" s="14" t="s">
        <v>9</v>
      </c>
      <c r="L605" s="20">
        <f>+B604/B605-1</f>
        <v>3.9732329569217573E-3</v>
      </c>
      <c r="M605" s="20">
        <f>+C604/C605-1</f>
        <v>-8.2373399765560684E-3</v>
      </c>
      <c r="N605" s="20">
        <f>+D604/D605-1</f>
        <v>5.6455455642341335E-3</v>
      </c>
      <c r="O605" s="20">
        <f>+E604/E605-1</f>
        <v>3.4572169403630504E-3</v>
      </c>
      <c r="P605" s="20">
        <f>+F604/F605-1</f>
        <v>1.6121237178645664E-3</v>
      </c>
      <c r="Q605" s="20">
        <f>+G604/G605-1</f>
        <v>-1.1474469305795543E-3</v>
      </c>
      <c r="R605" s="20">
        <f>+H604/H605-1</f>
        <v>-5.9317138329419983E-3</v>
      </c>
      <c r="S605" s="20">
        <f>+I604/I605-1</f>
        <v>-4.1075277563138446E-3</v>
      </c>
      <c r="T605" s="20">
        <f>+J604/J605-1</f>
        <v>-4.848127437820704E-3</v>
      </c>
      <c r="U605" s="14" t="s">
        <v>9</v>
      </c>
      <c r="V605" s="12">
        <f>+L605-AVERAGE(L$3:L$874)</f>
        <v>4.0419171519355474E-3</v>
      </c>
      <c r="W605" s="12">
        <f>+M605-AVERAGE(M$3:M$874)</f>
        <v>-8.3377782778927146E-3</v>
      </c>
      <c r="X605" s="12">
        <f>+N605-AVERAGE(N$3:N$874)</f>
        <v>5.3589608758853697E-3</v>
      </c>
      <c r="Y605" s="12">
        <f>+O605-AVERAGE(O$3:O$874)</f>
        <v>3.270867388116161E-3</v>
      </c>
      <c r="Z605" s="12">
        <f>+P605-AVERAGE(P$3:P$874)</f>
        <v>1.5408896879151883E-3</v>
      </c>
      <c r="AA605" s="12">
        <f>+Q605-AVERAGE(Q$3:Q$874)</f>
        <v>-1.3018797575979927E-3</v>
      </c>
      <c r="AB605" s="12">
        <f>+R605-AVERAGE(R$3:R$874)</f>
        <v>-5.975683239854381E-3</v>
      </c>
      <c r="AC605" s="12">
        <f>+S605-AVERAGE(S$3:S$874)</f>
        <v>-4.1343842837693635E-3</v>
      </c>
      <c r="AD605" s="12">
        <f t="shared" si="10"/>
        <v>-4.8521893855710419E-3</v>
      </c>
    </row>
    <row r="606" spans="1:30" x14ac:dyDescent="0.25">
      <c r="A606" s="11">
        <v>42891</v>
      </c>
      <c r="B606" s="13">
        <v>668.65</v>
      </c>
      <c r="C606" s="10">
        <v>477.64359999999999</v>
      </c>
      <c r="D606" s="10">
        <v>36.476399999999998</v>
      </c>
      <c r="E606" s="10">
        <v>0.23119999999999999</v>
      </c>
      <c r="F606" s="15">
        <v>496.68040000000002</v>
      </c>
      <c r="G606" s="10">
        <v>52.67</v>
      </c>
      <c r="H606" s="10">
        <v>500.93079999999998</v>
      </c>
      <c r="I606" s="10">
        <v>2.4504999999999999</v>
      </c>
      <c r="J606" s="10">
        <v>179.92553000000001</v>
      </c>
      <c r="K606" s="14" t="s">
        <v>9</v>
      </c>
      <c r="L606" s="20">
        <f>+B605/B606-1</f>
        <v>1.2413071113437368E-3</v>
      </c>
      <c r="M606" s="20">
        <f>+C605/C606-1</f>
        <v>2.5129615470615985E-3</v>
      </c>
      <c r="N606" s="20">
        <f>+D605/D606-1</f>
        <v>-1.6166617319691601E-2</v>
      </c>
      <c r="O606" s="20">
        <f>+E605/E606-1</f>
        <v>8.6505190311414459E-4</v>
      </c>
      <c r="P606" s="20">
        <f>+F605/F606-1</f>
        <v>2.3697331322103388E-4</v>
      </c>
      <c r="Q606" s="20">
        <f>+G605/G606-1</f>
        <v>-7.2147332447314305E-3</v>
      </c>
      <c r="R606" s="20">
        <f>+H605/H606-1</f>
        <v>-4.0648329070601674E-3</v>
      </c>
      <c r="S606" s="20">
        <f>+I605/I606-1</f>
        <v>3.427871862885068E-3</v>
      </c>
      <c r="T606" s="20">
        <f>+J605/J606-1</f>
        <v>4.4572885237574855E-3</v>
      </c>
      <c r="U606" s="14" t="s">
        <v>9</v>
      </c>
      <c r="V606" s="12">
        <f>+L606-AVERAGE(L$3:L$874)</f>
        <v>1.309991306357527E-3</v>
      </c>
      <c r="W606" s="12">
        <f>+M606-AVERAGE(M$3:M$874)</f>
        <v>2.4125232457249519E-3</v>
      </c>
      <c r="X606" s="12">
        <f>+N606-AVERAGE(N$3:N$874)</f>
        <v>-1.6453202008040364E-2</v>
      </c>
      <c r="Y606" s="12">
        <f>+O606-AVERAGE(O$3:O$874)</f>
        <v>6.7870235086725517E-4</v>
      </c>
      <c r="Z606" s="12">
        <f>+P606-AVERAGE(P$3:P$874)</f>
        <v>1.6573928327165573E-4</v>
      </c>
      <c r="AA606" s="12">
        <f>+Q606-AVERAGE(Q$3:Q$874)</f>
        <v>-7.369166071749869E-3</v>
      </c>
      <c r="AB606" s="12">
        <f>+R606-AVERAGE(R$3:R$874)</f>
        <v>-4.1088023139725502E-3</v>
      </c>
      <c r="AC606" s="12">
        <f>+S606-AVERAGE(S$3:S$874)</f>
        <v>3.4010153354295494E-3</v>
      </c>
      <c r="AD606" s="12">
        <f t="shared" si="10"/>
        <v>4.4532265760071476E-3</v>
      </c>
    </row>
    <row r="607" spans="1:30" x14ac:dyDescent="0.25">
      <c r="A607" s="11">
        <v>42892</v>
      </c>
      <c r="B607" s="13">
        <v>668.58</v>
      </c>
      <c r="C607" s="10">
        <v>480.67899999999997</v>
      </c>
      <c r="D607" s="10">
        <v>36.703000000000003</v>
      </c>
      <c r="E607" s="10">
        <v>0.2311</v>
      </c>
      <c r="F607" s="15">
        <v>497.22430000000003</v>
      </c>
      <c r="G607" s="10">
        <v>52.17</v>
      </c>
      <c r="H607" s="10">
        <v>502.21910000000003</v>
      </c>
      <c r="I607" s="10">
        <v>2.4489999999999998</v>
      </c>
      <c r="J607" s="10">
        <v>179.92722000000001</v>
      </c>
      <c r="K607" s="14" t="s">
        <v>9</v>
      </c>
      <c r="L607" s="20">
        <f>+B606/B607-1</f>
        <v>1.0469951239922004E-4</v>
      </c>
      <c r="M607" s="20">
        <f>+C606/C607-1</f>
        <v>-6.3148171648854667E-3</v>
      </c>
      <c r="N607" s="20">
        <f>+D606/D607-1</f>
        <v>-6.1738822439584284E-3</v>
      </c>
      <c r="O607" s="20">
        <f>+E606/E607-1</f>
        <v>4.3271311120718359E-4</v>
      </c>
      <c r="P607" s="20">
        <f>+F606/F607-1</f>
        <v>-1.0938725239293401E-3</v>
      </c>
      <c r="Q607" s="20">
        <f>+G606/G607-1</f>
        <v>9.5840521372436704E-3</v>
      </c>
      <c r="R607" s="20">
        <f>+H606/H607-1</f>
        <v>-2.5652150625096182E-3</v>
      </c>
      <c r="S607" s="20">
        <f>+I606/I607-1</f>
        <v>6.1249489587589245E-4</v>
      </c>
      <c r="T607" s="20">
        <f>+J606/J607-1</f>
        <v>-9.392686665221639E-6</v>
      </c>
      <c r="U607" s="14" t="s">
        <v>9</v>
      </c>
      <c r="V607" s="12">
        <f>+L607-AVERAGE(L$3:L$874)</f>
        <v>1.733837074130101E-4</v>
      </c>
      <c r="W607" s="12">
        <f>+M607-AVERAGE(M$3:M$874)</f>
        <v>-6.4152554662221129E-3</v>
      </c>
      <c r="X607" s="12">
        <f>+N607-AVERAGE(N$3:N$874)</f>
        <v>-6.4604669323071922E-3</v>
      </c>
      <c r="Y607" s="12">
        <f>+O607-AVERAGE(O$3:O$874)</f>
        <v>2.4636355896029416E-4</v>
      </c>
      <c r="Z607" s="12">
        <f>+P607-AVERAGE(P$3:P$874)</f>
        <v>-1.1651065538787182E-3</v>
      </c>
      <c r="AA607" s="12">
        <f>+Q607-AVERAGE(Q$3:Q$874)</f>
        <v>9.4296193102252311E-3</v>
      </c>
      <c r="AB607" s="12">
        <f>+R607-AVERAGE(R$3:R$874)</f>
        <v>-2.6091844694220005E-3</v>
      </c>
      <c r="AC607" s="12">
        <f>+S607-AVERAGE(S$3:S$874)</f>
        <v>5.8563836842037383E-4</v>
      </c>
      <c r="AD607" s="12">
        <f t="shared" si="10"/>
        <v>-1.3454634415559613E-5</v>
      </c>
    </row>
    <row r="608" spans="1:30" x14ac:dyDescent="0.25">
      <c r="A608" s="11">
        <v>42893</v>
      </c>
      <c r="B608" s="13">
        <v>669.06</v>
      </c>
      <c r="C608" s="10">
        <v>481.81040000000002</v>
      </c>
      <c r="D608" s="10">
        <v>36.738399999999999</v>
      </c>
      <c r="E608" s="10">
        <v>0.2296</v>
      </c>
      <c r="F608" s="15">
        <v>495.6936</v>
      </c>
      <c r="G608" s="10">
        <v>52.15</v>
      </c>
      <c r="H608" s="10">
        <v>505.57740000000001</v>
      </c>
      <c r="I608" s="10">
        <v>2.4418000000000002</v>
      </c>
      <c r="J608" s="10">
        <v>179.15692999999999</v>
      </c>
      <c r="K608" s="14" t="s">
        <v>9</v>
      </c>
      <c r="L608" s="20">
        <f>+B607/B608-1</f>
        <v>-7.1742444623790202E-4</v>
      </c>
      <c r="M608" s="20">
        <f>+C607/C608-1</f>
        <v>-2.3482266053203027E-3</v>
      </c>
      <c r="N608" s="20">
        <f>+D607/D608-1</f>
        <v>-9.6356945321507403E-4</v>
      </c>
      <c r="O608" s="20">
        <f>+E607/E608-1</f>
        <v>6.5331010452962524E-3</v>
      </c>
      <c r="P608" s="20">
        <f>+F607/F608-1</f>
        <v>3.0879962944851957E-3</v>
      </c>
      <c r="Q608" s="20">
        <f>+G607/G608-1</f>
        <v>3.8350910834128449E-4</v>
      </c>
      <c r="R608" s="20">
        <f>+H607/H608-1</f>
        <v>-6.6425041942143048E-3</v>
      </c>
      <c r="S608" s="20">
        <f>+I607/I608-1</f>
        <v>2.9486444426241043E-3</v>
      </c>
      <c r="T608" s="20">
        <f>+J607/J608-1</f>
        <v>4.2995266775336383E-3</v>
      </c>
      <c r="U608" s="14" t="s">
        <v>9</v>
      </c>
      <c r="V608" s="12">
        <f>+L608-AVERAGE(L$3:L$874)</f>
        <v>-6.4874025122411191E-4</v>
      </c>
      <c r="W608" s="12">
        <f>+M608-AVERAGE(M$3:M$874)</f>
        <v>-2.4486649066569493E-3</v>
      </c>
      <c r="X608" s="12">
        <f>+N608-AVERAGE(N$3:N$874)</f>
        <v>-1.2501541415638373E-3</v>
      </c>
      <c r="Y608" s="12">
        <f>+O608-AVERAGE(O$3:O$874)</f>
        <v>6.3467514930493629E-3</v>
      </c>
      <c r="Z608" s="12">
        <f>+P608-AVERAGE(P$3:P$874)</f>
        <v>3.0167622645358178E-3</v>
      </c>
      <c r="AA608" s="12">
        <f>+Q608-AVERAGE(Q$3:Q$874)</f>
        <v>2.2907628132284595E-4</v>
      </c>
      <c r="AB608" s="12">
        <f>+R608-AVERAGE(R$3:R$874)</f>
        <v>-6.6864736011266876E-3</v>
      </c>
      <c r="AC608" s="12">
        <f>+S608-AVERAGE(S$3:S$874)</f>
        <v>2.9217879151685858E-3</v>
      </c>
      <c r="AD608" s="12">
        <f t="shared" si="10"/>
        <v>4.2954647297833003E-3</v>
      </c>
    </row>
    <row r="609" spans="1:30" x14ac:dyDescent="0.25">
      <c r="A609" s="11">
        <v>42894</v>
      </c>
      <c r="B609" s="13">
        <v>666.01</v>
      </c>
      <c r="C609" s="10">
        <v>479.91039999999998</v>
      </c>
      <c r="D609" s="10">
        <v>36.554200000000002</v>
      </c>
      <c r="E609" s="10">
        <v>0.22789999999999999</v>
      </c>
      <c r="F609" s="15">
        <v>492.50029999999998</v>
      </c>
      <c r="G609" s="10">
        <v>51.47</v>
      </c>
      <c r="H609" s="10">
        <v>501.8168</v>
      </c>
      <c r="I609" s="10">
        <v>2.4228000000000001</v>
      </c>
      <c r="J609" s="10">
        <v>177.75022000000001</v>
      </c>
      <c r="K609" s="14" t="s">
        <v>9</v>
      </c>
      <c r="L609" s="20">
        <f>+B608/B609-1</f>
        <v>4.5795108181558852E-3</v>
      </c>
      <c r="M609" s="20">
        <f>+C608/C609-1</f>
        <v>3.9590723601738986E-3</v>
      </c>
      <c r="N609" s="20">
        <f>+D608/D609-1</f>
        <v>5.039092635045872E-3</v>
      </c>
      <c r="O609" s="20">
        <f>+E608/E609-1</f>
        <v>7.4594120228170802E-3</v>
      </c>
      <c r="P609" s="20">
        <f>+F608/F609-1</f>
        <v>6.4838539184646216E-3</v>
      </c>
      <c r="Q609" s="20">
        <f>+G608/G609-1</f>
        <v>1.3211579560909348E-2</v>
      </c>
      <c r="R609" s="20">
        <f>+H608/H609-1</f>
        <v>7.4939699109317637E-3</v>
      </c>
      <c r="S609" s="20">
        <f>+I608/I609-1</f>
        <v>7.8421660888228217E-3</v>
      </c>
      <c r="T609" s="20">
        <f>+J608/J609-1</f>
        <v>7.9139705143542738E-3</v>
      </c>
      <c r="U609" s="14" t="s">
        <v>9</v>
      </c>
      <c r="V609" s="12">
        <f>+L609-AVERAGE(L$3:L$874)</f>
        <v>4.6481950131696754E-3</v>
      </c>
      <c r="W609" s="12">
        <f>+M609-AVERAGE(M$3:M$874)</f>
        <v>3.858634058837252E-3</v>
      </c>
      <c r="X609" s="12">
        <f>+N609-AVERAGE(N$3:N$874)</f>
        <v>4.7525079466971083E-3</v>
      </c>
      <c r="Y609" s="12">
        <f>+O609-AVERAGE(O$3:O$874)</f>
        <v>7.2730624705701907E-3</v>
      </c>
      <c r="Z609" s="12">
        <f>+P609-AVERAGE(P$3:P$874)</f>
        <v>6.4126198885152436E-3</v>
      </c>
      <c r="AA609" s="12">
        <f>+Q609-AVERAGE(Q$3:Q$874)</f>
        <v>1.3057146733890908E-2</v>
      </c>
      <c r="AB609" s="12">
        <f>+R609-AVERAGE(R$3:R$874)</f>
        <v>7.4500005040193809E-3</v>
      </c>
      <c r="AC609" s="12">
        <f>+S609-AVERAGE(S$3:S$874)</f>
        <v>7.8153095613673028E-3</v>
      </c>
      <c r="AD609" s="12">
        <f t="shared" si="10"/>
        <v>7.9099085666039359E-3</v>
      </c>
    </row>
    <row r="610" spans="1:30" x14ac:dyDescent="0.25">
      <c r="A610" s="11">
        <v>42895</v>
      </c>
      <c r="B610" s="13">
        <v>663.49</v>
      </c>
      <c r="C610" s="10">
        <v>478.59109999999998</v>
      </c>
      <c r="D610" s="10">
        <v>36.526499999999999</v>
      </c>
      <c r="E610" s="10">
        <v>0.2276</v>
      </c>
      <c r="F610" s="15">
        <v>492.70639999999997</v>
      </c>
      <c r="G610" s="10">
        <v>51.28</v>
      </c>
      <c r="H610" s="10">
        <v>499.4196</v>
      </c>
      <c r="I610" s="10">
        <v>2.4144999999999999</v>
      </c>
      <c r="J610" s="10">
        <v>177.39452</v>
      </c>
      <c r="K610" s="14" t="s">
        <v>9</v>
      </c>
      <c r="L610" s="20">
        <f>+B609/B610-1</f>
        <v>3.7980979366682988E-3</v>
      </c>
      <c r="M610" s="20">
        <f>+C609/C610-1</f>
        <v>2.7566329586989902E-3</v>
      </c>
      <c r="N610" s="20">
        <f>+D609/D610-1</f>
        <v>7.5835352415376533E-4</v>
      </c>
      <c r="O610" s="20">
        <f>+E609/E610-1</f>
        <v>1.3181019332162425E-3</v>
      </c>
      <c r="P610" s="20">
        <f>+F609/F610-1</f>
        <v>-4.1830185278690646E-4</v>
      </c>
      <c r="Q610" s="20">
        <f>+G609/G610-1</f>
        <v>3.7051482059282659E-3</v>
      </c>
      <c r="R610" s="20">
        <f>+H609/H610-1</f>
        <v>4.7999718072739839E-3</v>
      </c>
      <c r="S610" s="20">
        <f>+I609/I610-1</f>
        <v>3.4375647131912324E-3</v>
      </c>
      <c r="T610" s="20">
        <f>+J609/J610-1</f>
        <v>2.0051352206371664E-3</v>
      </c>
      <c r="U610" s="14" t="s">
        <v>9</v>
      </c>
      <c r="V610" s="12">
        <f>+L610-AVERAGE(L$3:L$874)</f>
        <v>3.8667821316820889E-3</v>
      </c>
      <c r="W610" s="12">
        <f>+M610-AVERAGE(M$3:M$874)</f>
        <v>2.6561946573623436E-3</v>
      </c>
      <c r="X610" s="12">
        <f>+N610-AVERAGE(N$3:N$874)</f>
        <v>4.7176883580500199E-4</v>
      </c>
      <c r="Y610" s="12">
        <f>+O610-AVERAGE(O$3:O$874)</f>
        <v>1.131752380969353E-3</v>
      </c>
      <c r="Z610" s="12">
        <f>+P610-AVERAGE(P$3:P$874)</f>
        <v>-4.895358827362846E-4</v>
      </c>
      <c r="AA610" s="12">
        <f>+Q610-AVERAGE(Q$3:Q$874)</f>
        <v>3.5507153789098274E-3</v>
      </c>
      <c r="AB610" s="12">
        <f>+R610-AVERAGE(R$3:R$874)</f>
        <v>4.7560024003616011E-3</v>
      </c>
      <c r="AC610" s="12">
        <f>+S610-AVERAGE(S$3:S$874)</f>
        <v>3.4107081857357138E-3</v>
      </c>
      <c r="AD610" s="12">
        <f t="shared" si="10"/>
        <v>2.0010732728868285E-3</v>
      </c>
    </row>
    <row r="611" spans="1:30" x14ac:dyDescent="0.25">
      <c r="A611" s="11">
        <v>42898</v>
      </c>
      <c r="B611" s="13">
        <v>661.23</v>
      </c>
      <c r="C611" s="10">
        <v>476.33249999999998</v>
      </c>
      <c r="D611" s="10">
        <v>36.487000000000002</v>
      </c>
      <c r="E611" s="10">
        <v>0.22570000000000001</v>
      </c>
      <c r="F611" s="15">
        <v>496.57589999999999</v>
      </c>
      <c r="G611" s="10">
        <v>51.61</v>
      </c>
      <c r="H611" s="10">
        <v>499.0009</v>
      </c>
      <c r="I611" s="10">
        <v>2.411</v>
      </c>
      <c r="J611" s="10">
        <v>176.82462000000001</v>
      </c>
      <c r="K611" s="14" t="s">
        <v>9</v>
      </c>
      <c r="L611" s="20">
        <f>+B610/B611-1</f>
        <v>3.4178727522948815E-3</v>
      </c>
      <c r="M611" s="20">
        <f>+C610/C611-1</f>
        <v>4.7416458041389387E-3</v>
      </c>
      <c r="N611" s="20">
        <f>+D610/D611-1</f>
        <v>1.0825773563185592E-3</v>
      </c>
      <c r="O611" s="20">
        <f>+E610/E611-1</f>
        <v>8.4182543198936255E-3</v>
      </c>
      <c r="P611" s="20">
        <f>+F610/F611-1</f>
        <v>-7.7923636648496997E-3</v>
      </c>
      <c r="Q611" s="20">
        <f>+G610/G611-1</f>
        <v>-6.3941096686688237E-3</v>
      </c>
      <c r="R611" s="20">
        <f>+H610/H611-1</f>
        <v>8.3907664294802231E-4</v>
      </c>
      <c r="S611" s="20">
        <f>+I610/I611-1</f>
        <v>1.45167980091232E-3</v>
      </c>
      <c r="T611" s="20">
        <f>+J610/J611-1</f>
        <v>3.2229674804333808E-3</v>
      </c>
      <c r="U611" s="14" t="s">
        <v>9</v>
      </c>
      <c r="V611" s="12">
        <f>+L611-AVERAGE(L$3:L$874)</f>
        <v>3.4865569473086716E-3</v>
      </c>
      <c r="W611" s="12">
        <f>+M611-AVERAGE(M$3:M$874)</f>
        <v>4.6412075028022925E-3</v>
      </c>
      <c r="X611" s="12">
        <f>+N611-AVERAGE(N$3:N$874)</f>
        <v>7.9599266796979594E-4</v>
      </c>
      <c r="Y611" s="12">
        <f>+O611-AVERAGE(O$3:O$874)</f>
        <v>8.2319047676467361E-3</v>
      </c>
      <c r="Z611" s="12">
        <f>+P611-AVERAGE(P$3:P$874)</f>
        <v>-7.8635976947990776E-3</v>
      </c>
      <c r="AA611" s="12">
        <f>+Q611-AVERAGE(Q$3:Q$874)</f>
        <v>-6.5485424956872621E-3</v>
      </c>
      <c r="AB611" s="12">
        <f>+R611-AVERAGE(R$3:R$874)</f>
        <v>7.951072360356399E-4</v>
      </c>
      <c r="AC611" s="12">
        <f>+S611-AVERAGE(S$3:S$874)</f>
        <v>1.4248232734568012E-3</v>
      </c>
      <c r="AD611" s="12">
        <f t="shared" si="10"/>
        <v>3.2189055326830428E-3</v>
      </c>
    </row>
    <row r="612" spans="1:30" x14ac:dyDescent="0.25">
      <c r="A612" s="11">
        <v>42899</v>
      </c>
      <c r="B612" s="13">
        <v>661.32</v>
      </c>
      <c r="C612" s="10">
        <v>477.5806</v>
      </c>
      <c r="D612" s="10">
        <v>36.639299999999999</v>
      </c>
      <c r="E612" s="10">
        <v>0.22550000000000001</v>
      </c>
      <c r="F612" s="15">
        <v>499.50569999999999</v>
      </c>
      <c r="G612" s="10">
        <v>51.81</v>
      </c>
      <c r="H612" s="10">
        <v>498.53550000000001</v>
      </c>
      <c r="I612" s="10">
        <v>2.4213</v>
      </c>
      <c r="J612" s="10">
        <v>176.85023000000001</v>
      </c>
      <c r="K612" s="14" t="s">
        <v>9</v>
      </c>
      <c r="L612" s="20">
        <f>+B611/B612-1</f>
        <v>-1.3609145345672147E-4</v>
      </c>
      <c r="M612" s="20">
        <f>+C611/C612-1</f>
        <v>-2.6133808617854193E-3</v>
      </c>
      <c r="N612" s="20">
        <f>+D611/D612-1</f>
        <v>-4.1567388023241447E-3</v>
      </c>
      <c r="O612" s="20">
        <f>+E611/E612-1</f>
        <v>8.8691796008877333E-4</v>
      </c>
      <c r="P612" s="20">
        <f>+F611/F612-1</f>
        <v>-5.8653985329897296E-3</v>
      </c>
      <c r="Q612" s="20">
        <f>+G611/G612-1</f>
        <v>-3.8602586373287506E-3</v>
      </c>
      <c r="R612" s="20">
        <f>+H611/H612-1</f>
        <v>9.3353432202913922E-4</v>
      </c>
      <c r="S612" s="20">
        <f>+I611/I612-1</f>
        <v>-4.2539131871308644E-3</v>
      </c>
      <c r="T612" s="20">
        <f>+J611/J612-1</f>
        <v>-1.4481179922698484E-4</v>
      </c>
      <c r="U612" s="14" t="s">
        <v>9</v>
      </c>
      <c r="V612" s="12">
        <f>+L612-AVERAGE(L$3:L$874)</f>
        <v>-6.740725844293139E-5</v>
      </c>
      <c r="W612" s="12">
        <f>+M612-AVERAGE(M$3:M$874)</f>
        <v>-2.7138191631220659E-3</v>
      </c>
      <c r="X612" s="12">
        <f>+N612-AVERAGE(N$3:N$874)</f>
        <v>-4.4433234906729084E-3</v>
      </c>
      <c r="Y612" s="12">
        <f>+O612-AVERAGE(O$3:O$874)</f>
        <v>7.005684078418839E-4</v>
      </c>
      <c r="Z612" s="12">
        <f>+P612-AVERAGE(P$3:P$874)</f>
        <v>-5.9366325629391075E-3</v>
      </c>
      <c r="AA612" s="12">
        <f>+Q612-AVERAGE(Q$3:Q$874)</f>
        <v>-4.0146914643471891E-3</v>
      </c>
      <c r="AB612" s="12">
        <f>+R612-AVERAGE(R$3:R$874)</f>
        <v>8.8956491511675681E-4</v>
      </c>
      <c r="AC612" s="12">
        <f>+S612-AVERAGE(S$3:S$874)</f>
        <v>-4.2807697145863834E-3</v>
      </c>
      <c r="AD612" s="12">
        <f t="shared" si="10"/>
        <v>-1.4887374697732282E-4</v>
      </c>
    </row>
    <row r="613" spans="1:30" x14ac:dyDescent="0.25">
      <c r="A613" s="11">
        <v>42900</v>
      </c>
      <c r="B613" s="13">
        <v>659.92</v>
      </c>
      <c r="C613" s="10">
        <v>480.82150000000001</v>
      </c>
      <c r="D613" s="10">
        <v>36.8992</v>
      </c>
      <c r="E613" s="10">
        <v>0.22570000000000001</v>
      </c>
      <c r="F613" s="15">
        <v>499.20740000000001</v>
      </c>
      <c r="G613" s="10">
        <v>52.32</v>
      </c>
      <c r="H613" s="10">
        <v>501.90039999999999</v>
      </c>
      <c r="I613" s="10">
        <v>2.4237000000000002</v>
      </c>
      <c r="J613" s="10">
        <v>176.74492000000001</v>
      </c>
      <c r="K613" s="14" t="s">
        <v>9</v>
      </c>
      <c r="L613" s="20">
        <f>+B612/B613-1</f>
        <v>2.1214692690023629E-3</v>
      </c>
      <c r="M613" s="20">
        <f>+C612/C613-1</f>
        <v>-6.7403391903232412E-3</v>
      </c>
      <c r="N613" s="20">
        <f>+D612/D613-1</f>
        <v>-7.0435131384962713E-3</v>
      </c>
      <c r="O613" s="20">
        <f>+E612/E613-1</f>
        <v>-8.8613203367304827E-4</v>
      </c>
      <c r="P613" s="20">
        <f>+F612/F613-1</f>
        <v>5.9754723187199765E-4</v>
      </c>
      <c r="Q613" s="20">
        <f>+G612/G613-1</f>
        <v>-9.7477064220182763E-3</v>
      </c>
      <c r="R613" s="20">
        <f>+H612/H613-1</f>
        <v>-6.7043182272816804E-3</v>
      </c>
      <c r="S613" s="20">
        <f>+I612/I613-1</f>
        <v>-9.9022156207462242E-4</v>
      </c>
      <c r="T613" s="20">
        <f>+J612/J613-1</f>
        <v>5.958304204727316E-4</v>
      </c>
      <c r="U613" s="14" t="s">
        <v>9</v>
      </c>
      <c r="V613" s="12">
        <f>+L613-AVERAGE(L$3:L$874)</f>
        <v>2.190153464016153E-3</v>
      </c>
      <c r="W613" s="12">
        <f>+M613-AVERAGE(M$3:M$874)</f>
        <v>-6.8407774916598874E-3</v>
      </c>
      <c r="X613" s="12">
        <f>+N613-AVERAGE(N$3:N$874)</f>
        <v>-7.330097826845035E-3</v>
      </c>
      <c r="Y613" s="12">
        <f>+O613-AVERAGE(O$3:O$874)</f>
        <v>-1.0724815859199377E-3</v>
      </c>
      <c r="Z613" s="12">
        <f>+P613-AVERAGE(P$3:P$874)</f>
        <v>5.2631320192261951E-4</v>
      </c>
      <c r="AA613" s="12">
        <f>+Q613-AVERAGE(Q$3:Q$874)</f>
        <v>-9.9021392490367156E-3</v>
      </c>
      <c r="AB613" s="12">
        <f>+R613-AVERAGE(R$3:R$874)</f>
        <v>-6.7482876341940631E-3</v>
      </c>
      <c r="AC613" s="12">
        <f>+S613-AVERAGE(S$3:S$874)</f>
        <v>-1.0170780895301411E-3</v>
      </c>
      <c r="AD613" s="12">
        <f t="shared" si="10"/>
        <v>5.9176847272239368E-4</v>
      </c>
    </row>
    <row r="614" spans="1:30" x14ac:dyDescent="0.25">
      <c r="A614" s="11">
        <v>42901</v>
      </c>
      <c r="B614" s="13">
        <v>665.66</v>
      </c>
      <c r="C614" s="10">
        <v>480.07119999999998</v>
      </c>
      <c r="D614" s="10">
        <v>36.916800000000002</v>
      </c>
      <c r="E614" s="10">
        <v>0.22559999999999999</v>
      </c>
      <c r="F614" s="15">
        <v>501.94650000000001</v>
      </c>
      <c r="G614" s="10">
        <v>51.75</v>
      </c>
      <c r="H614" s="10">
        <v>504.76429999999999</v>
      </c>
      <c r="I614" s="10">
        <v>2.4091</v>
      </c>
      <c r="J614" s="10">
        <v>175.45812000000001</v>
      </c>
      <c r="K614" s="14" t="s">
        <v>9</v>
      </c>
      <c r="L614" s="20">
        <f>+B613/B614-1</f>
        <v>-8.6230207613496868E-3</v>
      </c>
      <c r="M614" s="20">
        <f>+C613/C614-1</f>
        <v>1.5628931708464577E-3</v>
      </c>
      <c r="N614" s="20">
        <f>+D613/D614-1</f>
        <v>-4.7674771377803626E-4</v>
      </c>
      <c r="O614" s="20">
        <f>+E613/E614-1</f>
        <v>4.4326241134751143E-4</v>
      </c>
      <c r="P614" s="20">
        <f>+F613/F614-1</f>
        <v>-5.456956070019392E-3</v>
      </c>
      <c r="Q614" s="20">
        <f>+G613/G614-1</f>
        <v>1.1014492753623095E-2</v>
      </c>
      <c r="R614" s="20">
        <f>+H613/H614-1</f>
        <v>-5.6737372274544562E-3</v>
      </c>
      <c r="S614" s="20">
        <f>+I613/I614-1</f>
        <v>6.0603544892283701E-3</v>
      </c>
      <c r="T614" s="20">
        <f>+J613/J614-1</f>
        <v>7.3339438493926767E-3</v>
      </c>
      <c r="U614" s="14" t="s">
        <v>9</v>
      </c>
      <c r="V614" s="12">
        <f>+L614-AVERAGE(L$3:L$874)</f>
        <v>-8.5543365663358975E-3</v>
      </c>
      <c r="W614" s="12">
        <f>+M614-AVERAGE(M$3:M$874)</f>
        <v>1.4624548695098113E-3</v>
      </c>
      <c r="X614" s="12">
        <f>+N614-AVERAGE(N$3:N$874)</f>
        <v>-7.6333240212679955E-4</v>
      </c>
      <c r="Y614" s="12">
        <f>+O614-AVERAGE(O$3:O$874)</f>
        <v>2.56912859100622E-4</v>
      </c>
      <c r="Z614" s="12">
        <f>+P614-AVERAGE(P$3:P$874)</f>
        <v>-5.5281900999687699E-3</v>
      </c>
      <c r="AA614" s="12">
        <f>+Q614-AVERAGE(Q$3:Q$874)</f>
        <v>1.0860059926604656E-2</v>
      </c>
      <c r="AB614" s="12">
        <f>+R614-AVERAGE(R$3:R$874)</f>
        <v>-5.7177066343668389E-3</v>
      </c>
      <c r="AC614" s="12">
        <f>+S614-AVERAGE(S$3:S$874)</f>
        <v>6.0334979617728511E-3</v>
      </c>
      <c r="AD614" s="12">
        <f t="shared" si="10"/>
        <v>7.3298819016423388E-3</v>
      </c>
    </row>
    <row r="615" spans="1:30" x14ac:dyDescent="0.25">
      <c r="A615" s="11">
        <v>42902</v>
      </c>
      <c r="B615" s="13">
        <v>664.45</v>
      </c>
      <c r="C615" s="10">
        <v>482.49529999999999</v>
      </c>
      <c r="D615" s="10">
        <v>37.140900000000002</v>
      </c>
      <c r="E615" s="10">
        <v>0.22370000000000001</v>
      </c>
      <c r="F615" s="15">
        <v>503.54570000000001</v>
      </c>
      <c r="G615" s="10">
        <v>51.98</v>
      </c>
      <c r="H615" s="10">
        <v>506.90699999999998</v>
      </c>
      <c r="I615" s="10">
        <v>2.4224999999999999</v>
      </c>
      <c r="J615" s="10">
        <v>176.93403000000001</v>
      </c>
      <c r="K615" s="14" t="s">
        <v>9</v>
      </c>
      <c r="L615" s="20">
        <f>+B614/B615-1</f>
        <v>1.8210550079011956E-3</v>
      </c>
      <c r="M615" s="20">
        <f>+C614/C615-1</f>
        <v>-5.0240903901033196E-3</v>
      </c>
      <c r="N615" s="20">
        <f>+D614/D615-1</f>
        <v>-6.0337794722260529E-3</v>
      </c>
      <c r="O615" s="20">
        <f>+E614/E615-1</f>
        <v>8.4935181046044139E-3</v>
      </c>
      <c r="P615" s="20">
        <f>+F614/F615-1</f>
        <v>-3.1758785746754947E-3</v>
      </c>
      <c r="Q615" s="20">
        <f>+G614/G615-1</f>
        <v>-4.4247787610618428E-3</v>
      </c>
      <c r="R615" s="20">
        <f>+H614/H615-1</f>
        <v>-4.2270081099688994E-3</v>
      </c>
      <c r="S615" s="20">
        <f>+I614/I615-1</f>
        <v>-5.5314757481939036E-3</v>
      </c>
      <c r="T615" s="20">
        <f>+J614/J615-1</f>
        <v>-8.3415835834406149E-3</v>
      </c>
      <c r="U615" s="14" t="s">
        <v>9</v>
      </c>
      <c r="V615" s="12">
        <f>+L615-AVERAGE(L$3:L$874)</f>
        <v>1.8897392029149857E-3</v>
      </c>
      <c r="W615" s="12">
        <f>+M615-AVERAGE(M$3:M$874)</f>
        <v>-5.1245286914399658E-3</v>
      </c>
      <c r="X615" s="12">
        <f>+N615-AVERAGE(N$3:N$874)</f>
        <v>-6.3203641605748167E-3</v>
      </c>
      <c r="Y615" s="12">
        <f>+O615-AVERAGE(O$3:O$874)</f>
        <v>8.3071685523575245E-3</v>
      </c>
      <c r="Z615" s="12">
        <f>+P615-AVERAGE(P$3:P$874)</f>
        <v>-3.2471126046248727E-3</v>
      </c>
      <c r="AA615" s="12">
        <f>+Q615-AVERAGE(Q$3:Q$874)</f>
        <v>-4.5792115880802812E-3</v>
      </c>
      <c r="AB615" s="12">
        <f>+R615-AVERAGE(R$3:R$874)</f>
        <v>-4.2709775168812822E-3</v>
      </c>
      <c r="AC615" s="12">
        <f>+S615-AVERAGE(S$3:S$874)</f>
        <v>-5.5583322756494226E-3</v>
      </c>
      <c r="AD615" s="12">
        <f t="shared" si="10"/>
        <v>-8.3456455311909528E-3</v>
      </c>
    </row>
    <row r="616" spans="1:30" x14ac:dyDescent="0.25">
      <c r="A616" s="11">
        <v>42905</v>
      </c>
      <c r="B616" s="13">
        <v>661.57</v>
      </c>
      <c r="C616" s="10">
        <v>478.45920000000001</v>
      </c>
      <c r="D616" s="10">
        <v>36.845300000000002</v>
      </c>
      <c r="E616" s="10">
        <v>0.2223</v>
      </c>
      <c r="F616" s="15">
        <v>500.59030000000001</v>
      </c>
      <c r="G616" s="10">
        <v>50.88</v>
      </c>
      <c r="H616" s="10">
        <v>502.75700000000001</v>
      </c>
      <c r="I616" s="10">
        <v>2.3944000000000001</v>
      </c>
      <c r="J616" s="10">
        <v>174.88772</v>
      </c>
      <c r="K616" s="14" t="s">
        <v>9</v>
      </c>
      <c r="L616" s="20">
        <f>+B615/B616-1</f>
        <v>4.3532808319604044E-3</v>
      </c>
      <c r="M616" s="20">
        <f>+C615/C616-1</f>
        <v>8.4356200068886888E-3</v>
      </c>
      <c r="N616" s="20">
        <f>+D615/D616-1</f>
        <v>8.0227328858768487E-3</v>
      </c>
      <c r="O616" s="20">
        <f>+E615/E616-1</f>
        <v>6.2977957714800414E-3</v>
      </c>
      <c r="P616" s="20">
        <f>+F615/F616-1</f>
        <v>5.9038299383746828E-3</v>
      </c>
      <c r="Q616" s="20">
        <f>+G615/G616-1</f>
        <v>2.161949685534581E-2</v>
      </c>
      <c r="R616" s="20">
        <f>+H615/H616-1</f>
        <v>8.254484770972903E-3</v>
      </c>
      <c r="S616" s="20">
        <f>+I615/I616-1</f>
        <v>1.1735716672235164E-2</v>
      </c>
      <c r="T616" s="20">
        <f>+J615/J616-1</f>
        <v>1.1700707173722735E-2</v>
      </c>
      <c r="U616" s="14" t="s">
        <v>9</v>
      </c>
      <c r="V616" s="12">
        <f>+L616-AVERAGE(L$3:L$874)</f>
        <v>4.4219650269741945E-3</v>
      </c>
      <c r="W616" s="12">
        <f>+M616-AVERAGE(M$3:M$874)</f>
        <v>8.3351817055520427E-3</v>
      </c>
      <c r="X616" s="12">
        <f>+N616-AVERAGE(N$3:N$874)</f>
        <v>7.736148197528085E-3</v>
      </c>
      <c r="Y616" s="12">
        <f>+O616-AVERAGE(O$3:O$874)</f>
        <v>6.111446219233152E-3</v>
      </c>
      <c r="Z616" s="12">
        <f>+P616-AVERAGE(P$3:P$874)</f>
        <v>5.8325959084253049E-3</v>
      </c>
      <c r="AA616" s="12">
        <f>+Q616-AVERAGE(Q$3:Q$874)</f>
        <v>2.1465064028327371E-2</v>
      </c>
      <c r="AB616" s="12">
        <f>+R616-AVERAGE(R$3:R$874)</f>
        <v>8.2105153640605211E-3</v>
      </c>
      <c r="AC616" s="12">
        <f>+S616-AVERAGE(S$3:S$874)</f>
        <v>1.1708860144779645E-2</v>
      </c>
      <c r="AD616" s="12">
        <f t="shared" si="10"/>
        <v>1.1696645225972397E-2</v>
      </c>
    </row>
    <row r="617" spans="1:30" x14ac:dyDescent="0.25">
      <c r="A617" s="11">
        <v>42906</v>
      </c>
      <c r="B617" s="13">
        <v>663.9</v>
      </c>
      <c r="C617" s="10">
        <v>480.66090000000003</v>
      </c>
      <c r="D617" s="10">
        <v>36.476399999999998</v>
      </c>
      <c r="E617" s="10">
        <v>0.21890000000000001</v>
      </c>
      <c r="F617" s="15">
        <v>500.34500000000003</v>
      </c>
      <c r="G617" s="10">
        <v>50.81</v>
      </c>
      <c r="H617" s="10">
        <v>503.1472</v>
      </c>
      <c r="I617" s="10">
        <v>2.3904999999999998</v>
      </c>
      <c r="J617" s="10">
        <v>173.98142000000001</v>
      </c>
      <c r="K617" s="14" t="s">
        <v>9</v>
      </c>
      <c r="L617" s="20">
        <f>+B616/B617-1</f>
        <v>-3.5095646934778513E-3</v>
      </c>
      <c r="M617" s="20">
        <f>+C616/C617-1</f>
        <v>-4.5805681302556467E-3</v>
      </c>
      <c r="N617" s="20">
        <f>+D616/D617-1</f>
        <v>1.0113388382625654E-2</v>
      </c>
      <c r="O617" s="20">
        <f>+E616/E617-1</f>
        <v>1.5532206486980282E-2</v>
      </c>
      <c r="P617" s="20">
        <f>+F616/F617-1</f>
        <v>4.902617194135761E-4</v>
      </c>
      <c r="Q617" s="20">
        <f>+G616/G617-1</f>
        <v>1.3776815587482893E-3</v>
      </c>
      <c r="R617" s="20">
        <f>+H616/H617-1</f>
        <v>-7.755185758759886E-4</v>
      </c>
      <c r="S617" s="20">
        <f>+I616/I617-1</f>
        <v>1.6314578540055358E-3</v>
      </c>
      <c r="T617" s="20">
        <f>+J616/J617-1</f>
        <v>5.2091769339506211E-3</v>
      </c>
      <c r="U617" s="14" t="s">
        <v>9</v>
      </c>
      <c r="V617" s="12">
        <f>+L617-AVERAGE(L$3:L$874)</f>
        <v>-3.4408804984640612E-3</v>
      </c>
      <c r="W617" s="12">
        <f>+M617-AVERAGE(M$3:M$874)</f>
        <v>-4.6810064315922929E-3</v>
      </c>
      <c r="X617" s="12">
        <f>+N617-AVERAGE(N$3:N$874)</f>
        <v>9.8268036942768915E-3</v>
      </c>
      <c r="Y617" s="12">
        <f>+O617-AVERAGE(O$3:O$874)</f>
        <v>1.5345856934733393E-2</v>
      </c>
      <c r="Z617" s="12">
        <f>+P617-AVERAGE(P$3:P$874)</f>
        <v>4.1902768946419796E-4</v>
      </c>
      <c r="AA617" s="12">
        <f>+Q617-AVERAGE(Q$3:Q$874)</f>
        <v>1.2232487317298509E-3</v>
      </c>
      <c r="AB617" s="12">
        <f>+R617-AVERAGE(R$3:R$874)</f>
        <v>-8.1948798278837101E-4</v>
      </c>
      <c r="AC617" s="12">
        <f>+S617-AVERAGE(S$3:S$874)</f>
        <v>1.604601326550017E-3</v>
      </c>
      <c r="AD617" s="12">
        <f t="shared" si="10"/>
        <v>5.2051149862002832E-3</v>
      </c>
    </row>
    <row r="618" spans="1:30" x14ac:dyDescent="0.25">
      <c r="A618" s="11">
        <v>42907</v>
      </c>
      <c r="B618" s="13">
        <v>665.32</v>
      </c>
      <c r="C618" s="10">
        <v>480.37569999999999</v>
      </c>
      <c r="D618" s="10">
        <v>36.488999999999997</v>
      </c>
      <c r="E618" s="10">
        <v>0.21759999999999999</v>
      </c>
      <c r="F618" s="15">
        <v>499.03449999999998</v>
      </c>
      <c r="G618" s="10">
        <v>50.87</v>
      </c>
      <c r="H618" s="10">
        <v>502.57679999999999</v>
      </c>
      <c r="I618" s="10">
        <v>2.403</v>
      </c>
      <c r="J618" s="10">
        <v>174.77871999999999</v>
      </c>
      <c r="K618" s="14" t="s">
        <v>9</v>
      </c>
      <c r="L618" s="20">
        <f>+B617/B618-1</f>
        <v>-2.1343113088440058E-3</v>
      </c>
      <c r="M618" s="20">
        <f>+C617/C618-1</f>
        <v>5.9370197118635559E-4</v>
      </c>
      <c r="N618" s="20">
        <f>+D617/D618-1</f>
        <v>-3.4530954534239822E-4</v>
      </c>
      <c r="O618" s="20">
        <f>+E617/E618-1</f>
        <v>5.9742647058824705E-3</v>
      </c>
      <c r="P618" s="20">
        <f>+F617/F618-1</f>
        <v>2.6260709429910545E-3</v>
      </c>
      <c r="Q618" s="20">
        <f>+G617/G618-1</f>
        <v>-1.1794770984862035E-3</v>
      </c>
      <c r="R618" s="20">
        <f>+H617/H618-1</f>
        <v>1.1349509169544802E-3</v>
      </c>
      <c r="S618" s="20">
        <f>+I617/I618-1</f>
        <v>-5.2018310445277605E-3</v>
      </c>
      <c r="T618" s="20">
        <f>+J617/J618-1</f>
        <v>-4.5617681603342675E-3</v>
      </c>
      <c r="U618" s="14" t="s">
        <v>9</v>
      </c>
      <c r="V618" s="12">
        <f>+L618-AVERAGE(L$3:L$874)</f>
        <v>-2.0656271138302157E-3</v>
      </c>
      <c r="W618" s="12">
        <f>+M618-AVERAGE(M$3:M$874)</f>
        <v>4.9326366984970909E-4</v>
      </c>
      <c r="X618" s="12">
        <f>+N618-AVERAGE(N$3:N$874)</f>
        <v>-6.3189423369116151E-4</v>
      </c>
      <c r="Y618" s="12">
        <f>+O618-AVERAGE(O$3:O$874)</f>
        <v>5.7879151536355811E-3</v>
      </c>
      <c r="Z618" s="12">
        <f>+P618-AVERAGE(P$3:P$874)</f>
        <v>2.5548369130416766E-3</v>
      </c>
      <c r="AA618" s="12">
        <f>+Q618-AVERAGE(Q$3:Q$874)</f>
        <v>-1.333909925504642E-3</v>
      </c>
      <c r="AB618" s="12">
        <f>+R618-AVERAGE(R$3:R$874)</f>
        <v>1.0909815100420977E-3</v>
      </c>
      <c r="AC618" s="12">
        <f>+S618-AVERAGE(S$3:S$874)</f>
        <v>-5.2286875719832794E-3</v>
      </c>
      <c r="AD618" s="12">
        <f t="shared" si="10"/>
        <v>-4.5658301080846054E-3</v>
      </c>
    </row>
    <row r="619" spans="1:30" x14ac:dyDescent="0.25">
      <c r="A619" s="11">
        <v>42908</v>
      </c>
      <c r="B619" s="13">
        <v>663.56</v>
      </c>
      <c r="C619" s="10">
        <v>482.1413</v>
      </c>
      <c r="D619" s="10">
        <v>36.6449</v>
      </c>
      <c r="E619" s="10">
        <v>0.21929999999999999</v>
      </c>
      <c r="F619" s="15">
        <v>501.48680000000002</v>
      </c>
      <c r="G619" s="10">
        <v>51.14</v>
      </c>
      <c r="H619" s="10">
        <v>500.50740000000002</v>
      </c>
      <c r="I619" s="10">
        <v>2.3929999999999998</v>
      </c>
      <c r="J619" s="10">
        <v>174.74563000000001</v>
      </c>
      <c r="K619" s="14" t="s">
        <v>9</v>
      </c>
      <c r="L619" s="20">
        <f>+B618/B619-1</f>
        <v>2.6523599975889489E-3</v>
      </c>
      <c r="M619" s="20">
        <f>+C618/C619-1</f>
        <v>-3.6619970120792544E-3</v>
      </c>
      <c r="N619" s="20">
        <f>+D618/D619-1</f>
        <v>-4.2543437149508145E-3</v>
      </c>
      <c r="O619" s="20">
        <f>+E618/E619-1</f>
        <v>-7.7519379844961378E-3</v>
      </c>
      <c r="P619" s="20">
        <f>+F618/F619-1</f>
        <v>-4.8900589207931944E-3</v>
      </c>
      <c r="Q619" s="20">
        <f>+G618/G619-1</f>
        <v>-5.2796245600313929E-3</v>
      </c>
      <c r="R619" s="20">
        <f>+H618/H619-1</f>
        <v>4.1346042036540798E-3</v>
      </c>
      <c r="S619" s="20">
        <f>+I618/I619-1</f>
        <v>4.1788549937318287E-3</v>
      </c>
      <c r="T619" s="20">
        <f>+J618/J619-1</f>
        <v>1.8936095855437429E-4</v>
      </c>
      <c r="U619" s="14" t="s">
        <v>9</v>
      </c>
      <c r="V619" s="12">
        <f>+L619-AVERAGE(L$3:L$874)</f>
        <v>2.721044192602739E-3</v>
      </c>
      <c r="W619" s="12">
        <f>+M619-AVERAGE(M$3:M$874)</f>
        <v>-3.762435313415901E-3</v>
      </c>
      <c r="X619" s="12">
        <f>+N619-AVERAGE(N$3:N$874)</f>
        <v>-4.5409284032995783E-3</v>
      </c>
      <c r="Y619" s="12">
        <f>+O619-AVERAGE(O$3:O$874)</f>
        <v>-7.9382875367430272E-3</v>
      </c>
      <c r="Z619" s="12">
        <f>+P619-AVERAGE(P$3:P$874)</f>
        <v>-4.9612929507425723E-3</v>
      </c>
      <c r="AA619" s="12">
        <f>+Q619-AVERAGE(Q$3:Q$874)</f>
        <v>-5.4340573870498314E-3</v>
      </c>
      <c r="AB619" s="12">
        <f>+R619-AVERAGE(R$3:R$874)</f>
        <v>4.090634796741697E-3</v>
      </c>
      <c r="AC619" s="12">
        <f>+S619-AVERAGE(S$3:S$874)</f>
        <v>4.1519984662763097E-3</v>
      </c>
      <c r="AD619" s="12">
        <f t="shared" si="10"/>
        <v>1.8529901080403631E-4</v>
      </c>
    </row>
    <row r="620" spans="1:30" x14ac:dyDescent="0.25">
      <c r="A620" s="11">
        <v>42909</v>
      </c>
      <c r="B620" s="13">
        <v>661.36</v>
      </c>
      <c r="C620" s="10">
        <v>481.59640000000002</v>
      </c>
      <c r="D620" s="10">
        <v>36.725000000000001</v>
      </c>
      <c r="E620" s="10">
        <v>0.21879999999999999</v>
      </c>
      <c r="F620" s="15">
        <v>498.3569</v>
      </c>
      <c r="G620" s="10">
        <v>51.13</v>
      </c>
      <c r="H620" s="10">
        <v>500.41329999999999</v>
      </c>
      <c r="I620" s="10">
        <v>2.3898999999999999</v>
      </c>
      <c r="J620" s="10">
        <v>175.25811999999999</v>
      </c>
      <c r="K620" s="14" t="s">
        <v>9</v>
      </c>
      <c r="L620" s="20">
        <f>+B619/B620-1</f>
        <v>3.3264787710172161E-3</v>
      </c>
      <c r="M620" s="20">
        <f>+C619/C620-1</f>
        <v>1.1314453347242015E-3</v>
      </c>
      <c r="N620" s="20">
        <f>+D619/D620-1</f>
        <v>-2.1810755616066269E-3</v>
      </c>
      <c r="O620" s="20">
        <f>+E619/E620-1</f>
        <v>2.2851919561244216E-3</v>
      </c>
      <c r="P620" s="20">
        <f>+F619/F620-1</f>
        <v>6.2804387779120674E-3</v>
      </c>
      <c r="Q620" s="20">
        <f>+G619/G620-1</f>
        <v>1.9557989438689916E-4</v>
      </c>
      <c r="R620" s="20">
        <f>+H619/H620-1</f>
        <v>1.8804456236476419E-4</v>
      </c>
      <c r="S620" s="20">
        <f>+I619/I620-1</f>
        <v>1.2971254027365209E-3</v>
      </c>
      <c r="T620" s="20">
        <f>+J619/J620-1</f>
        <v>-2.9242011725333361E-3</v>
      </c>
      <c r="U620" s="14" t="s">
        <v>9</v>
      </c>
      <c r="V620" s="12">
        <f>+L620-AVERAGE(L$3:L$874)</f>
        <v>3.3951629660310062E-3</v>
      </c>
      <c r="W620" s="12">
        <f>+M620-AVERAGE(M$3:M$874)</f>
        <v>1.0310070333875551E-3</v>
      </c>
      <c r="X620" s="12">
        <f>+N620-AVERAGE(N$3:N$874)</f>
        <v>-2.4676602499553901E-3</v>
      </c>
      <c r="Y620" s="12">
        <f>+O620-AVERAGE(O$3:O$874)</f>
        <v>2.0988424038775322E-3</v>
      </c>
      <c r="Z620" s="12">
        <f>+P620-AVERAGE(P$3:P$874)</f>
        <v>6.2092047479626895E-3</v>
      </c>
      <c r="AA620" s="12">
        <f>+Q620-AVERAGE(Q$3:Q$874)</f>
        <v>4.1147067368460614E-5</v>
      </c>
      <c r="AB620" s="12">
        <f>+R620-AVERAGE(R$3:R$874)</f>
        <v>1.4407515545238173E-4</v>
      </c>
      <c r="AC620" s="12">
        <f>+S620-AVERAGE(S$3:S$874)</f>
        <v>1.2702688752810022E-3</v>
      </c>
      <c r="AD620" s="12">
        <f t="shared" si="10"/>
        <v>-2.928263120283674E-3</v>
      </c>
    </row>
    <row r="621" spans="1:30" x14ac:dyDescent="0.25">
      <c r="A621" s="11">
        <v>42913</v>
      </c>
      <c r="B621" s="13">
        <v>662.11</v>
      </c>
      <c r="C621" s="10">
        <v>482.30110000000002</v>
      </c>
      <c r="D621" s="10">
        <v>36.890999999999998</v>
      </c>
      <c r="E621" s="10">
        <v>0.21920000000000001</v>
      </c>
      <c r="F621" s="15">
        <v>502.63659999999999</v>
      </c>
      <c r="G621" s="10">
        <v>50.95</v>
      </c>
      <c r="H621" s="10">
        <v>503.0933</v>
      </c>
      <c r="I621" s="10">
        <v>2.4262999999999999</v>
      </c>
      <c r="J621" s="10">
        <v>177.45921999999999</v>
      </c>
      <c r="K621" s="14" t="s">
        <v>9</v>
      </c>
      <c r="L621" s="20">
        <f>+B620/B621-1</f>
        <v>-1.1327422935766274E-3</v>
      </c>
      <c r="M621" s="20">
        <f>+C620/C621-1</f>
        <v>-1.4611204494453522E-3</v>
      </c>
      <c r="N621" s="20">
        <f>+D620/D621-1</f>
        <v>-4.4997424846167089E-3</v>
      </c>
      <c r="O621" s="20">
        <f>+E620/E621-1</f>
        <v>-1.8248175182482562E-3</v>
      </c>
      <c r="P621" s="20">
        <f>+F620/F621-1</f>
        <v>-8.5145013315782725E-3</v>
      </c>
      <c r="Q621" s="20">
        <f>+G620/G621-1</f>
        <v>3.5328753680079483E-3</v>
      </c>
      <c r="R621" s="20">
        <f>+H620/H621-1</f>
        <v>-5.3270437113752678E-3</v>
      </c>
      <c r="S621" s="20">
        <f>+I620/I621-1</f>
        <v>-1.5002266826031452E-2</v>
      </c>
      <c r="T621" s="20">
        <f>+J620/J621-1</f>
        <v>-1.240341302074921E-2</v>
      </c>
      <c r="U621" s="14" t="s">
        <v>9</v>
      </c>
      <c r="V621" s="12">
        <f>+L621-AVERAGE(L$3:L$874)</f>
        <v>-1.0640580985628372E-3</v>
      </c>
      <c r="W621" s="12">
        <f>+M621-AVERAGE(M$3:M$874)</f>
        <v>-1.5615587507819986E-3</v>
      </c>
      <c r="X621" s="12">
        <f>+N621-AVERAGE(N$3:N$874)</f>
        <v>-4.7863271729654726E-3</v>
      </c>
      <c r="Y621" s="12">
        <f>+O621-AVERAGE(O$3:O$874)</f>
        <v>-2.0111670704951456E-3</v>
      </c>
      <c r="Z621" s="12">
        <f>+P621-AVERAGE(P$3:P$874)</f>
        <v>-8.5857353615276504E-3</v>
      </c>
      <c r="AA621" s="12">
        <f>+Q621-AVERAGE(Q$3:Q$874)</f>
        <v>3.3784425409895099E-3</v>
      </c>
      <c r="AB621" s="12">
        <f>+R621-AVERAGE(R$3:R$874)</f>
        <v>-5.3710131182876505E-3</v>
      </c>
      <c r="AC621" s="12">
        <f>+S621-AVERAGE(S$3:S$874)</f>
        <v>-1.5029123353486971E-2</v>
      </c>
      <c r="AD621" s="12">
        <f t="shared" si="10"/>
        <v>-1.2407474968499548E-2</v>
      </c>
    </row>
    <row r="622" spans="1:30" x14ac:dyDescent="0.25">
      <c r="A622" s="11">
        <v>42914</v>
      </c>
      <c r="B622" s="13">
        <v>662.78</v>
      </c>
      <c r="C622" s="10">
        <v>484.74959999999999</v>
      </c>
      <c r="D622" s="10">
        <v>37.176699999999997</v>
      </c>
      <c r="E622" s="10">
        <v>0.2198</v>
      </c>
      <c r="F622" s="15">
        <v>508.91019999999997</v>
      </c>
      <c r="G622" s="10">
        <v>51.29</v>
      </c>
      <c r="H622" s="10">
        <v>506.90539999999999</v>
      </c>
      <c r="I622" s="10">
        <v>2.4411</v>
      </c>
      <c r="J622" s="10">
        <v>178.48871</v>
      </c>
      <c r="K622" s="14" t="s">
        <v>9</v>
      </c>
      <c r="L622" s="20">
        <f>+B621/B622-1</f>
        <v>-1.0108935091582838E-3</v>
      </c>
      <c r="M622" s="20">
        <f>+C621/C622-1</f>
        <v>-5.0510614139752663E-3</v>
      </c>
      <c r="N622" s="20">
        <f>+D621/D622-1</f>
        <v>-7.6849209316587341E-3</v>
      </c>
      <c r="O622" s="20">
        <f>+E621/E622-1</f>
        <v>-2.7297543221109777E-3</v>
      </c>
      <c r="P622" s="20">
        <f>+F621/F622-1</f>
        <v>-1.2327518686007788E-2</v>
      </c>
      <c r="Q622" s="20">
        <f>+G621/G622-1</f>
        <v>-6.6289725092609775E-3</v>
      </c>
      <c r="R622" s="20">
        <f>+H621/H622-1</f>
        <v>-7.5203381143700287E-3</v>
      </c>
      <c r="S622" s="20">
        <f>+I621/I622-1</f>
        <v>-6.0628405227152182E-3</v>
      </c>
      <c r="T622" s="20">
        <f>+J621/J622-1</f>
        <v>-5.7678157907018468E-3</v>
      </c>
      <c r="U622" s="14" t="s">
        <v>9</v>
      </c>
      <c r="V622" s="12">
        <f>+L622-AVERAGE(L$3:L$874)</f>
        <v>-9.4220931414449368E-4</v>
      </c>
      <c r="W622" s="12">
        <f>+M622-AVERAGE(M$3:M$874)</f>
        <v>-5.1514997153119125E-3</v>
      </c>
      <c r="X622" s="12">
        <f>+N622-AVERAGE(N$3:N$874)</f>
        <v>-7.971505620007497E-3</v>
      </c>
      <c r="Y622" s="12">
        <f>+O622-AVERAGE(O$3:O$874)</f>
        <v>-2.9161038743578671E-3</v>
      </c>
      <c r="Z622" s="12">
        <f>+P622-AVERAGE(P$3:P$874)</f>
        <v>-1.2398752715957166E-2</v>
      </c>
      <c r="AA622" s="12">
        <f>+Q622-AVERAGE(Q$3:Q$874)</f>
        <v>-6.7834053362794159E-3</v>
      </c>
      <c r="AB622" s="12">
        <f>+R622-AVERAGE(R$3:R$874)</f>
        <v>-7.5643075212824115E-3</v>
      </c>
      <c r="AC622" s="12">
        <f>+S622-AVERAGE(S$3:S$874)</f>
        <v>-6.0896970501707372E-3</v>
      </c>
      <c r="AD622" s="12">
        <f t="shared" si="10"/>
        <v>-5.7718777384521847E-3</v>
      </c>
    </row>
    <row r="623" spans="1:30" x14ac:dyDescent="0.25">
      <c r="A623" s="11">
        <v>42915</v>
      </c>
      <c r="B623" s="13">
        <v>665.15</v>
      </c>
      <c r="C623" s="10">
        <v>485.42360000000002</v>
      </c>
      <c r="D623" s="10">
        <v>36.864199999999997</v>
      </c>
      <c r="E623" s="10">
        <v>0.21829999999999999</v>
      </c>
      <c r="F623" s="15">
        <v>511.33409999999998</v>
      </c>
      <c r="G623" s="10">
        <v>51.07</v>
      </c>
      <c r="H623" s="10">
        <v>510.923</v>
      </c>
      <c r="I623" s="10">
        <v>2.456</v>
      </c>
      <c r="J623" s="10">
        <v>179.40732</v>
      </c>
      <c r="K623" s="14" t="s">
        <v>9</v>
      </c>
      <c r="L623" s="20">
        <f>+B622/B623-1</f>
        <v>-3.5631060663008363E-3</v>
      </c>
      <c r="M623" s="20">
        <f>+C622/C623-1</f>
        <v>-1.3884780220821957E-3</v>
      </c>
      <c r="N623" s="20">
        <f>+D622/D623-1</f>
        <v>8.4770590437335258E-3</v>
      </c>
      <c r="O623" s="20">
        <f>+E622/E623-1</f>
        <v>6.8712780577186994E-3</v>
      </c>
      <c r="P623" s="20">
        <f>+F622/F623-1</f>
        <v>-4.7403449134333364E-3</v>
      </c>
      <c r="Q623" s="20">
        <f>+G622/G623-1</f>
        <v>4.3078128059526044E-3</v>
      </c>
      <c r="R623" s="20">
        <f>+H622/H623-1</f>
        <v>-7.8634158180391767E-3</v>
      </c>
      <c r="S623" s="20">
        <f>+I622/I623-1</f>
        <v>-6.0667752442996603E-3</v>
      </c>
      <c r="T623" s="20">
        <f>+J622/J623-1</f>
        <v>-5.1202481593282112E-3</v>
      </c>
      <c r="U623" s="14" t="s">
        <v>9</v>
      </c>
      <c r="V623" s="12">
        <f>+L623-AVERAGE(L$3:L$874)</f>
        <v>-3.4944218712870461E-3</v>
      </c>
      <c r="W623" s="12">
        <f>+M623-AVERAGE(M$3:M$874)</f>
        <v>-1.4889163234188421E-3</v>
      </c>
      <c r="X623" s="12">
        <f>+N623-AVERAGE(N$3:N$874)</f>
        <v>8.190474355384763E-3</v>
      </c>
      <c r="Y623" s="12">
        <f>+O623-AVERAGE(O$3:O$874)</f>
        <v>6.6849285054718099E-3</v>
      </c>
      <c r="Z623" s="12">
        <f>+P623-AVERAGE(P$3:P$874)</f>
        <v>-4.8115789433827143E-3</v>
      </c>
      <c r="AA623" s="12">
        <f>+Q623-AVERAGE(Q$3:Q$874)</f>
        <v>4.1533799789341659E-3</v>
      </c>
      <c r="AB623" s="12">
        <f>+R623-AVERAGE(R$3:R$874)</f>
        <v>-7.9073852249515585E-3</v>
      </c>
      <c r="AC623" s="12">
        <f>+S623-AVERAGE(S$3:S$874)</f>
        <v>-6.0936317717551793E-3</v>
      </c>
      <c r="AD623" s="12">
        <f t="shared" si="10"/>
        <v>-5.1243101070785491E-3</v>
      </c>
    </row>
    <row r="624" spans="1:30" x14ac:dyDescent="0.25">
      <c r="A624" s="11">
        <v>42916</v>
      </c>
      <c r="B624" s="13">
        <v>663.8</v>
      </c>
      <c r="C624" s="10">
        <v>487.14319999999998</v>
      </c>
      <c r="D624" s="10">
        <v>36.6325</v>
      </c>
      <c r="E624" s="10">
        <v>0.21809999999999999</v>
      </c>
      <c r="F624" s="15">
        <v>512.35090000000002</v>
      </c>
      <c r="G624" s="10">
        <v>50.59</v>
      </c>
      <c r="H624" s="10">
        <v>510.51749999999998</v>
      </c>
      <c r="I624" s="10">
        <v>2.456</v>
      </c>
      <c r="J624" s="10">
        <v>179.38792000000001</v>
      </c>
      <c r="K624" s="14" t="s">
        <v>9</v>
      </c>
      <c r="L624" s="20">
        <f>+B623/B624-1</f>
        <v>2.0337451039469379E-3</v>
      </c>
      <c r="M624" s="20">
        <f>+C623/C624-1</f>
        <v>-3.52996819005158E-3</v>
      </c>
      <c r="N624" s="20">
        <f>+D623/D624-1</f>
        <v>6.3249846447825941E-3</v>
      </c>
      <c r="O624" s="20">
        <f>+E623/E624-1</f>
        <v>9.1701054562132178E-4</v>
      </c>
      <c r="P624" s="20">
        <f>+F623/F624-1</f>
        <v>-1.9845773668007993E-3</v>
      </c>
      <c r="Q624" s="20">
        <f>+G623/G624-1</f>
        <v>9.4880411148448029E-3</v>
      </c>
      <c r="R624" s="20">
        <f>+H623/H624-1</f>
        <v>7.9429206638370609E-4</v>
      </c>
      <c r="S624" s="20">
        <f>+I623/I624-1</f>
        <v>0</v>
      </c>
      <c r="T624" s="20">
        <f>+J623/J624-1</f>
        <v>1.0814552061244598E-4</v>
      </c>
      <c r="U624" s="14" t="s">
        <v>9</v>
      </c>
      <c r="V624" s="12">
        <f>+L624-AVERAGE(L$3:L$874)</f>
        <v>2.102429298960728E-3</v>
      </c>
      <c r="W624" s="12">
        <f>+M624-AVERAGE(M$3:M$874)</f>
        <v>-3.6304064913882266E-3</v>
      </c>
      <c r="X624" s="12">
        <f>+N624-AVERAGE(N$3:N$874)</f>
        <v>6.0383999564338304E-3</v>
      </c>
      <c r="Y624" s="12">
        <f>+O624-AVERAGE(O$3:O$874)</f>
        <v>7.3066099337443235E-4</v>
      </c>
      <c r="Z624" s="12">
        <f>+P624-AVERAGE(P$3:P$874)</f>
        <v>-2.0558113967501773E-3</v>
      </c>
      <c r="AA624" s="12">
        <f>+Q624-AVERAGE(Q$3:Q$874)</f>
        <v>9.3336082878263636E-3</v>
      </c>
      <c r="AB624" s="12">
        <f>+R624-AVERAGE(R$3:R$874)</f>
        <v>7.5032265947132368E-4</v>
      </c>
      <c r="AC624" s="12">
        <f>+S624-AVERAGE(S$3:S$874)</f>
        <v>-2.6856527455518659E-5</v>
      </c>
      <c r="AD624" s="12">
        <f t="shared" si="10"/>
        <v>1.04083572862108E-4</v>
      </c>
    </row>
    <row r="625" spans="1:30" x14ac:dyDescent="0.25">
      <c r="A625" s="11">
        <v>42919</v>
      </c>
      <c r="B625" s="13">
        <v>662.18</v>
      </c>
      <c r="C625" s="10">
        <v>483.56110000000001</v>
      </c>
      <c r="D625" s="10">
        <v>36.372900000000001</v>
      </c>
      <c r="E625" s="10">
        <v>0.21759999999999999</v>
      </c>
      <c r="F625" s="15">
        <v>509.58</v>
      </c>
      <c r="G625" s="10">
        <v>50.16</v>
      </c>
      <c r="H625" s="10">
        <v>507.77249999999998</v>
      </c>
      <c r="I625" s="10">
        <v>2.4373</v>
      </c>
      <c r="J625" s="10">
        <v>177.27552</v>
      </c>
      <c r="K625" s="14" t="s">
        <v>9</v>
      </c>
      <c r="L625" s="20">
        <f>+B624/B625-1</f>
        <v>2.4464647074813328E-3</v>
      </c>
      <c r="M625" s="20">
        <f>+C624/C625-1</f>
        <v>7.4077505407279531E-3</v>
      </c>
      <c r="N625" s="20">
        <f>+D624/D625-1</f>
        <v>7.1371818029357659E-3</v>
      </c>
      <c r="O625" s="20">
        <f>+E624/E625-1</f>
        <v>2.2977941176469674E-3</v>
      </c>
      <c r="P625" s="20">
        <f>+F624/F625-1</f>
        <v>5.437615291024045E-3</v>
      </c>
      <c r="Q625" s="20">
        <f>+G624/G625-1</f>
        <v>8.5725677830943425E-3</v>
      </c>
      <c r="R625" s="20">
        <f>+H624/H625-1</f>
        <v>5.4059642851866929E-3</v>
      </c>
      <c r="S625" s="20">
        <f>+I624/I625-1</f>
        <v>7.6724244040535794E-3</v>
      </c>
      <c r="T625" s="20">
        <f>+J624/J625-1</f>
        <v>1.191591484261334E-2</v>
      </c>
      <c r="U625" s="14" t="s">
        <v>9</v>
      </c>
      <c r="V625" s="12">
        <f>+L625-AVERAGE(L$3:L$874)</f>
        <v>2.5151489024951229E-3</v>
      </c>
      <c r="W625" s="12">
        <f>+M625-AVERAGE(M$3:M$874)</f>
        <v>7.307312239391307E-3</v>
      </c>
      <c r="X625" s="12">
        <f>+N625-AVERAGE(N$3:N$874)</f>
        <v>6.8505971145870021E-3</v>
      </c>
      <c r="Y625" s="12">
        <f>+O625-AVERAGE(O$3:O$874)</f>
        <v>2.111444565400078E-3</v>
      </c>
      <c r="Z625" s="12">
        <f>+P625-AVERAGE(P$3:P$874)</f>
        <v>5.366381261074667E-3</v>
      </c>
      <c r="AA625" s="12">
        <f>+Q625-AVERAGE(Q$3:Q$874)</f>
        <v>8.4181349560759032E-3</v>
      </c>
      <c r="AB625" s="12">
        <f>+R625-AVERAGE(R$3:R$874)</f>
        <v>5.3619948782743102E-3</v>
      </c>
      <c r="AC625" s="12">
        <f>+S625-AVERAGE(S$3:S$874)</f>
        <v>7.6455678765980604E-3</v>
      </c>
      <c r="AD625" s="12">
        <f t="shared" si="10"/>
        <v>1.1911852894863002E-2</v>
      </c>
    </row>
    <row r="626" spans="1:30" x14ac:dyDescent="0.25">
      <c r="A626" s="11">
        <v>42920</v>
      </c>
      <c r="B626" s="13">
        <v>663.72</v>
      </c>
      <c r="C626" s="10">
        <v>483.9187</v>
      </c>
      <c r="D626" s="10">
        <v>36.490900000000003</v>
      </c>
      <c r="E626" s="10">
        <v>0.218</v>
      </c>
      <c r="F626" s="15">
        <v>513.26400000000001</v>
      </c>
      <c r="G626" s="10">
        <v>50.35</v>
      </c>
      <c r="H626" s="10">
        <v>505.03809999999999</v>
      </c>
      <c r="I626" s="10">
        <v>2.4454000000000002</v>
      </c>
      <c r="J626" s="10">
        <v>177.83100999999999</v>
      </c>
      <c r="K626" s="14" t="s">
        <v>9</v>
      </c>
      <c r="L626" s="20">
        <f>+B625/B626-1</f>
        <v>-2.3202555294402627E-3</v>
      </c>
      <c r="M626" s="20">
        <f>+C625/C626-1</f>
        <v>-7.389671033584122E-4</v>
      </c>
      <c r="N626" s="20">
        <f>+D625/D626-1</f>
        <v>-3.2336829182070259E-3</v>
      </c>
      <c r="O626" s="20">
        <f>+E625/E626-1</f>
        <v>-1.8348623853211565E-3</v>
      </c>
      <c r="P626" s="20">
        <f>+F625/F626-1</f>
        <v>-7.1775928177312265E-3</v>
      </c>
      <c r="Q626" s="20">
        <f>+G625/G626-1</f>
        <v>-3.7735849056604875E-3</v>
      </c>
      <c r="R626" s="20">
        <f>+H625/H626-1</f>
        <v>5.4142449846852347E-3</v>
      </c>
      <c r="S626" s="20">
        <f>+I625/I626-1</f>
        <v>-3.3123415392165567E-3</v>
      </c>
      <c r="T626" s="20">
        <f>+J625/J626-1</f>
        <v>-3.1236959178266854E-3</v>
      </c>
      <c r="U626" s="14" t="s">
        <v>9</v>
      </c>
      <c r="V626" s="12">
        <f>+L626-AVERAGE(L$3:L$874)</f>
        <v>-2.2515713344264726E-3</v>
      </c>
      <c r="W626" s="12">
        <f>+M626-AVERAGE(M$3:M$874)</f>
        <v>-8.394054046950587E-4</v>
      </c>
      <c r="X626" s="12">
        <f>+N626-AVERAGE(N$3:N$874)</f>
        <v>-3.5202676065557892E-3</v>
      </c>
      <c r="Y626" s="12">
        <f>+O626-AVERAGE(O$3:O$874)</f>
        <v>-2.021211937568046E-3</v>
      </c>
      <c r="Z626" s="12">
        <f>+P626-AVERAGE(P$3:P$874)</f>
        <v>-7.2488268476806044E-3</v>
      </c>
      <c r="AA626" s="12">
        <f>+Q626-AVERAGE(Q$3:Q$874)</f>
        <v>-3.928017732678926E-3</v>
      </c>
      <c r="AB626" s="12">
        <f>+R626-AVERAGE(R$3:R$874)</f>
        <v>5.370275577772852E-3</v>
      </c>
      <c r="AC626" s="12">
        <f>+S626-AVERAGE(S$3:S$874)</f>
        <v>-3.3391980666720752E-3</v>
      </c>
      <c r="AD626" s="12">
        <f t="shared" si="10"/>
        <v>-3.1277578655770234E-3</v>
      </c>
    </row>
    <row r="627" spans="1:30" x14ac:dyDescent="0.25">
      <c r="A627" s="11">
        <v>42921</v>
      </c>
      <c r="B627" s="13">
        <v>665.92</v>
      </c>
      <c r="C627" s="10">
        <v>485.55829999999997</v>
      </c>
      <c r="D627" s="10">
        <v>36.392899999999997</v>
      </c>
      <c r="E627" s="10">
        <v>0.216</v>
      </c>
      <c r="F627" s="15">
        <v>514.10640000000001</v>
      </c>
      <c r="G627" s="10">
        <v>49.76</v>
      </c>
      <c r="H627" s="10">
        <v>506.49439999999998</v>
      </c>
      <c r="I627" s="10">
        <v>2.4474999999999998</v>
      </c>
      <c r="J627" s="10">
        <v>178.80261999999999</v>
      </c>
      <c r="K627" s="14" t="s">
        <v>9</v>
      </c>
      <c r="L627" s="20">
        <f>+B626/B627-1</f>
        <v>-3.30370014416137E-3</v>
      </c>
      <c r="M627" s="20">
        <f>+C626/C627-1</f>
        <v>-3.3767314862087616E-3</v>
      </c>
      <c r="N627" s="20">
        <f>+D626/D627-1</f>
        <v>2.6928329426896269E-3</v>
      </c>
      <c r="O627" s="20">
        <f>+E626/E627-1</f>
        <v>9.2592592592593004E-3</v>
      </c>
      <c r="P627" s="20">
        <f>+F626/F627-1</f>
        <v>-1.6385713151985115E-3</v>
      </c>
      <c r="Q627" s="20">
        <f>+G626/G627-1</f>
        <v>1.1856913183279749E-2</v>
      </c>
      <c r="R627" s="20">
        <f>+H626/H627-1</f>
        <v>-2.8752539021161816E-3</v>
      </c>
      <c r="S627" s="20">
        <f>+I626/I627-1</f>
        <v>-8.5801838610810588E-4</v>
      </c>
      <c r="T627" s="20">
        <f>+J626/J627-1</f>
        <v>-5.4339807772391113E-3</v>
      </c>
      <c r="U627" s="14" t="s">
        <v>9</v>
      </c>
      <c r="V627" s="12">
        <f>+L627-AVERAGE(L$3:L$874)</f>
        <v>-3.2350159491475799E-3</v>
      </c>
      <c r="W627" s="12">
        <f>+M627-AVERAGE(M$3:M$874)</f>
        <v>-3.4771697875454082E-3</v>
      </c>
      <c r="X627" s="12">
        <f>+N627-AVERAGE(N$3:N$874)</f>
        <v>2.4062482543408636E-3</v>
      </c>
      <c r="Y627" s="12">
        <f>+O627-AVERAGE(O$3:O$874)</f>
        <v>9.072909707012411E-3</v>
      </c>
      <c r="Z627" s="12">
        <f>+P627-AVERAGE(P$3:P$874)</f>
        <v>-1.7098053451478897E-3</v>
      </c>
      <c r="AA627" s="12">
        <f>+Q627-AVERAGE(Q$3:Q$874)</f>
        <v>1.170248035626131E-2</v>
      </c>
      <c r="AB627" s="12">
        <f>+R627-AVERAGE(R$3:R$874)</f>
        <v>-2.9192233090285639E-3</v>
      </c>
      <c r="AC627" s="12">
        <f>+S627-AVERAGE(S$3:S$874)</f>
        <v>-8.848749135636245E-4</v>
      </c>
      <c r="AD627" s="12">
        <f t="shared" si="10"/>
        <v>-5.4380427249894493E-3</v>
      </c>
    </row>
    <row r="628" spans="1:30" x14ac:dyDescent="0.25">
      <c r="A628" s="11">
        <v>42922</v>
      </c>
      <c r="B628" s="13">
        <v>665.67</v>
      </c>
      <c r="C628" s="10">
        <v>484.2097</v>
      </c>
      <c r="D628" s="10">
        <v>36.457999999999998</v>
      </c>
      <c r="E628" s="10">
        <v>0.21490000000000001</v>
      </c>
      <c r="F628" s="15">
        <v>512.76390000000004</v>
      </c>
      <c r="G628" s="10">
        <v>49.51</v>
      </c>
      <c r="H628" s="10">
        <v>504.80630000000002</v>
      </c>
      <c r="I628" s="10">
        <v>2.4659</v>
      </c>
      <c r="J628" s="10">
        <v>179.38301999999999</v>
      </c>
      <c r="K628" s="14" t="s">
        <v>9</v>
      </c>
      <c r="L628" s="20">
        <f>+B627/B628-1</f>
        <v>3.75561464389218E-4</v>
      </c>
      <c r="M628" s="20">
        <f>+C627/C628-1</f>
        <v>2.7851569268437792E-3</v>
      </c>
      <c r="N628" s="20">
        <f>+D627/D628-1</f>
        <v>-1.7856163256350088E-3</v>
      </c>
      <c r="O628" s="20">
        <f>+E627/E628-1</f>
        <v>5.1186598417867213E-3</v>
      </c>
      <c r="P628" s="20">
        <f>+F627/F628-1</f>
        <v>2.618164032218262E-3</v>
      </c>
      <c r="Q628" s="20">
        <f>+G627/G628-1</f>
        <v>5.0494849525348773E-3</v>
      </c>
      <c r="R628" s="20">
        <f>+H627/H628-1</f>
        <v>3.3440549375076678E-3</v>
      </c>
      <c r="S628" s="20">
        <f>+I627/I628-1</f>
        <v>-7.4617786609352255E-3</v>
      </c>
      <c r="T628" s="20">
        <f>+J627/J628-1</f>
        <v>-3.2355347791558353E-3</v>
      </c>
      <c r="U628" s="14" t="s">
        <v>9</v>
      </c>
      <c r="V628" s="12">
        <f>+L628-AVERAGE(L$3:L$874)</f>
        <v>4.4424565940300807E-4</v>
      </c>
      <c r="W628" s="12">
        <f>+M628-AVERAGE(M$3:M$874)</f>
        <v>2.6847186255071326E-3</v>
      </c>
      <c r="X628" s="12">
        <f>+N628-AVERAGE(N$3:N$874)</f>
        <v>-2.0722010139837721E-3</v>
      </c>
      <c r="Y628" s="12">
        <f>+O628-AVERAGE(O$3:O$874)</f>
        <v>4.9323102895398319E-3</v>
      </c>
      <c r="Z628" s="12">
        <f>+P628-AVERAGE(P$3:P$874)</f>
        <v>2.5469300022688841E-3</v>
      </c>
      <c r="AA628" s="12">
        <f>+Q628-AVERAGE(Q$3:Q$874)</f>
        <v>4.8950521255164388E-3</v>
      </c>
      <c r="AB628" s="12">
        <f>+R628-AVERAGE(R$3:R$874)</f>
        <v>3.3000855305952855E-3</v>
      </c>
      <c r="AC628" s="12">
        <f>+S628-AVERAGE(S$3:S$874)</f>
        <v>-7.4886351883907444E-3</v>
      </c>
      <c r="AD628" s="12">
        <f t="shared" si="10"/>
        <v>-3.2395967269061732E-3</v>
      </c>
    </row>
    <row r="629" spans="1:30" x14ac:dyDescent="0.25">
      <c r="A629" s="11">
        <v>42923</v>
      </c>
      <c r="B629" s="13">
        <v>667.23</v>
      </c>
      <c r="C629" s="10">
        <v>485.774</v>
      </c>
      <c r="D629" s="10">
        <v>36.882800000000003</v>
      </c>
      <c r="E629" s="10">
        <v>0.21590000000000001</v>
      </c>
      <c r="F629" s="15">
        <v>518.10889999999995</v>
      </c>
      <c r="G629" s="10">
        <v>49.82</v>
      </c>
      <c r="H629" s="10">
        <v>507.29910000000001</v>
      </c>
      <c r="I629" s="10">
        <v>2.4698000000000002</v>
      </c>
      <c r="J629" s="10">
        <v>179.64033000000001</v>
      </c>
      <c r="K629" s="14" t="s">
        <v>9</v>
      </c>
      <c r="L629" s="20">
        <f>+B628/B629-1</f>
        <v>-2.3380243694078873E-3</v>
      </c>
      <c r="M629" s="20">
        <f>+C628/C629-1</f>
        <v>-3.2202217492084406E-3</v>
      </c>
      <c r="N629" s="20">
        <f>+D628/D629-1</f>
        <v>-1.1517563742449166E-2</v>
      </c>
      <c r="O629" s="20">
        <f>+E628/E629-1</f>
        <v>-4.631773969430264E-3</v>
      </c>
      <c r="P629" s="20">
        <f>+F628/F629-1</f>
        <v>-1.0316363992203037E-2</v>
      </c>
      <c r="Q629" s="20">
        <f>+G628/G629-1</f>
        <v>-6.2224006423123868E-3</v>
      </c>
      <c r="R629" s="20">
        <f>+H628/H629-1</f>
        <v>-4.913866395583999E-3</v>
      </c>
      <c r="S629" s="20">
        <f>+I628/I629-1</f>
        <v>-1.579075228763549E-3</v>
      </c>
      <c r="T629" s="20">
        <f>+J628/J629-1</f>
        <v>-1.4323620981993024E-3</v>
      </c>
      <c r="U629" s="14" t="s">
        <v>9</v>
      </c>
      <c r="V629" s="12">
        <f>+L629-AVERAGE(L$3:L$874)</f>
        <v>-2.2693401743940972E-3</v>
      </c>
      <c r="W629" s="12">
        <f>+M629-AVERAGE(M$3:M$874)</f>
        <v>-3.3206600505450872E-3</v>
      </c>
      <c r="X629" s="12">
        <f>+N629-AVERAGE(N$3:N$874)</f>
        <v>-1.1804148430797929E-2</v>
      </c>
      <c r="Y629" s="12">
        <f>+O629-AVERAGE(O$3:O$874)</f>
        <v>-4.8181235216771534E-3</v>
      </c>
      <c r="Z629" s="12">
        <f>+P629-AVERAGE(P$3:P$874)</f>
        <v>-1.0387598022152415E-2</v>
      </c>
      <c r="AA629" s="12">
        <f>+Q629-AVERAGE(Q$3:Q$874)</f>
        <v>-6.3768334693308252E-3</v>
      </c>
      <c r="AB629" s="12">
        <f>+R629-AVERAGE(R$3:R$874)</f>
        <v>-4.9578358024963817E-3</v>
      </c>
      <c r="AC629" s="12">
        <f>+S629-AVERAGE(S$3:S$874)</f>
        <v>-1.6059317562190677E-3</v>
      </c>
      <c r="AD629" s="12">
        <f t="shared" si="10"/>
        <v>-1.4364240459496403E-3</v>
      </c>
    </row>
    <row r="630" spans="1:30" x14ac:dyDescent="0.25">
      <c r="A630" s="11">
        <v>42927</v>
      </c>
      <c r="B630" s="13">
        <v>666.42</v>
      </c>
      <c r="C630" s="10">
        <v>481.56909999999999</v>
      </c>
      <c r="D630" s="10">
        <v>37.218299999999999</v>
      </c>
      <c r="E630" s="10">
        <v>0.2167</v>
      </c>
      <c r="F630" s="15">
        <v>515.92399999999998</v>
      </c>
      <c r="G630" s="10">
        <v>49.15</v>
      </c>
      <c r="H630" s="10">
        <v>509.11110000000002</v>
      </c>
      <c r="I630" s="10">
        <v>2.4849000000000001</v>
      </c>
      <c r="J630" s="10">
        <v>180.30462</v>
      </c>
      <c r="K630" s="14" t="s">
        <v>9</v>
      </c>
      <c r="L630" s="20">
        <f>+B629/B630-1</f>
        <v>1.2154497163952005E-3</v>
      </c>
      <c r="M630" s="20">
        <f>+C629/C630-1</f>
        <v>8.7316648846447187E-3</v>
      </c>
      <c r="N630" s="20">
        <f>+D629/D630-1</f>
        <v>-9.0143827095808815E-3</v>
      </c>
      <c r="O630" s="20">
        <f>+E629/E630-1</f>
        <v>-3.6917397323488199E-3</v>
      </c>
      <c r="P630" s="20">
        <f>+F629/F630-1</f>
        <v>4.2349260743830275E-3</v>
      </c>
      <c r="Q630" s="20">
        <f>+G629/G630-1</f>
        <v>1.3631739572736556E-2</v>
      </c>
      <c r="R630" s="20">
        <f>+H629/H630-1</f>
        <v>-3.559144556070426E-3</v>
      </c>
      <c r="S630" s="20">
        <f>+I629/I630-1</f>
        <v>-6.0767032878585869E-3</v>
      </c>
      <c r="T630" s="20">
        <f>+J629/J630-1</f>
        <v>-3.6842649955391993E-3</v>
      </c>
      <c r="U630" s="14" t="s">
        <v>9</v>
      </c>
      <c r="V630" s="12">
        <f>+L630-AVERAGE(L$3:L$874)</f>
        <v>1.2841339114089906E-3</v>
      </c>
      <c r="W630" s="12">
        <f>+M630-AVERAGE(M$3:M$874)</f>
        <v>8.6312265833080725E-3</v>
      </c>
      <c r="X630" s="12">
        <f>+N630-AVERAGE(N$3:N$874)</f>
        <v>-9.3009673979296444E-3</v>
      </c>
      <c r="Y630" s="12">
        <f>+O630-AVERAGE(O$3:O$874)</f>
        <v>-3.8780892845957093E-3</v>
      </c>
      <c r="Z630" s="12">
        <f>+P630-AVERAGE(P$3:P$874)</f>
        <v>4.1636920444336496E-3</v>
      </c>
      <c r="AA630" s="12">
        <f>+Q630-AVERAGE(Q$3:Q$874)</f>
        <v>1.3477306745718117E-2</v>
      </c>
      <c r="AB630" s="12">
        <f>+R630-AVERAGE(R$3:R$874)</f>
        <v>-3.6031139629828083E-3</v>
      </c>
      <c r="AC630" s="12">
        <f>+S630-AVERAGE(S$3:S$874)</f>
        <v>-6.1035598153141059E-3</v>
      </c>
      <c r="AD630" s="12">
        <f t="shared" si="10"/>
        <v>-3.6883269432895372E-3</v>
      </c>
    </row>
    <row r="631" spans="1:30" x14ac:dyDescent="0.25">
      <c r="A631" s="11">
        <v>42928</v>
      </c>
      <c r="B631" s="13">
        <v>663.33</v>
      </c>
      <c r="C631" s="10">
        <v>481.40600000000001</v>
      </c>
      <c r="D631" s="10">
        <v>37.300800000000002</v>
      </c>
      <c r="E631" s="10">
        <v>0.2175</v>
      </c>
      <c r="F631" s="15">
        <v>520.06320000000005</v>
      </c>
      <c r="G631" s="10">
        <v>50.04</v>
      </c>
      <c r="H631" s="10">
        <v>509.15129999999999</v>
      </c>
      <c r="I631" s="10">
        <v>2.4645999999999999</v>
      </c>
      <c r="J631" s="10">
        <v>178.90522000000001</v>
      </c>
      <c r="K631" s="14" t="s">
        <v>9</v>
      </c>
      <c r="L631" s="20">
        <f>+B630/B631-1</f>
        <v>4.6583148659036233E-3</v>
      </c>
      <c r="M631" s="20">
        <f>+C630/C631-1</f>
        <v>3.3879926714663888E-4</v>
      </c>
      <c r="N631" s="20">
        <f>+D630/D631-1</f>
        <v>-2.2117488096771165E-3</v>
      </c>
      <c r="O631" s="20">
        <f>+E630/E631-1</f>
        <v>-3.6781609195402076E-3</v>
      </c>
      <c r="P631" s="20">
        <f>+F630/F631-1</f>
        <v>-7.959032671413957E-3</v>
      </c>
      <c r="Q631" s="20">
        <f>+G630/G631-1</f>
        <v>-1.7785771382893723E-2</v>
      </c>
      <c r="R631" s="20">
        <f>+H630/H631-1</f>
        <v>-7.8954919686902159E-5</v>
      </c>
      <c r="S631" s="20">
        <f>+I630/I631-1</f>
        <v>8.2366306905787834E-3</v>
      </c>
      <c r="T631" s="20">
        <f>+J630/J631-1</f>
        <v>7.822018832094324E-3</v>
      </c>
      <c r="U631" s="14" t="s">
        <v>9</v>
      </c>
      <c r="V631" s="12">
        <f>+L631-AVERAGE(L$3:L$874)</f>
        <v>4.7269990609174134E-3</v>
      </c>
      <c r="W631" s="12">
        <f>+M631-AVERAGE(M$3:M$874)</f>
        <v>2.3836096580999241E-4</v>
      </c>
      <c r="X631" s="12">
        <f>+N631-AVERAGE(N$3:N$874)</f>
        <v>-2.4983334980258798E-3</v>
      </c>
      <c r="Y631" s="12">
        <f>+O631-AVERAGE(O$3:O$874)</f>
        <v>-3.8645104717870971E-3</v>
      </c>
      <c r="Z631" s="12">
        <f>+P631-AVERAGE(P$3:P$874)</f>
        <v>-8.0302667013633349E-3</v>
      </c>
      <c r="AA631" s="12">
        <f>+Q631-AVERAGE(Q$3:Q$874)</f>
        <v>-1.7940204209912162E-2</v>
      </c>
      <c r="AB631" s="12">
        <f>+R631-AVERAGE(R$3:R$874)</f>
        <v>-1.2292432659928462E-4</v>
      </c>
      <c r="AC631" s="12">
        <f>+S631-AVERAGE(S$3:S$874)</f>
        <v>8.2097741631232644E-3</v>
      </c>
      <c r="AD631" s="12">
        <f t="shared" si="10"/>
        <v>7.8179568843439861E-3</v>
      </c>
    </row>
    <row r="632" spans="1:30" x14ac:dyDescent="0.25">
      <c r="A632" s="11">
        <v>42929</v>
      </c>
      <c r="B632" s="13">
        <v>660.73</v>
      </c>
      <c r="C632" s="10">
        <v>484.05869999999999</v>
      </c>
      <c r="D632" s="10">
        <v>37.386899999999997</v>
      </c>
      <c r="E632" s="10">
        <v>0.21709999999999999</v>
      </c>
      <c r="F632" s="15">
        <v>519.63789999999995</v>
      </c>
      <c r="G632" s="10">
        <v>50.03</v>
      </c>
      <c r="H632" s="10">
        <v>511.12299999999999</v>
      </c>
      <c r="I632" s="10">
        <v>2.4576000000000002</v>
      </c>
      <c r="J632" s="10">
        <v>178.42892000000001</v>
      </c>
      <c r="K632" s="14" t="s">
        <v>9</v>
      </c>
      <c r="L632" s="20">
        <f>+B631/B632-1</f>
        <v>3.9350415449579401E-3</v>
      </c>
      <c r="M632" s="20">
        <f>+C631/C632-1</f>
        <v>-5.4801204895190692E-3</v>
      </c>
      <c r="N632" s="20">
        <f>+D631/D632-1</f>
        <v>-2.3029456841833218E-3</v>
      </c>
      <c r="O632" s="20">
        <f>+E631/E632-1</f>
        <v>1.8424689083371693E-3</v>
      </c>
      <c r="P632" s="20">
        <f>+F631/F632-1</f>
        <v>8.1845454305806697E-4</v>
      </c>
      <c r="Q632" s="20">
        <f>+G631/G632-1</f>
        <v>1.9988007195670399E-4</v>
      </c>
      <c r="R632" s="20">
        <f>+H631/H632-1</f>
        <v>-3.8575841822809931E-3</v>
      </c>
      <c r="S632" s="20">
        <f>+I631/I632-1</f>
        <v>2.8483072916665186E-3</v>
      </c>
      <c r="T632" s="20">
        <f>+J631/J632-1</f>
        <v>2.6694103175650685E-3</v>
      </c>
      <c r="U632" s="14" t="s">
        <v>9</v>
      </c>
      <c r="V632" s="12">
        <f>+L632-AVERAGE(L$3:L$874)</f>
        <v>4.0037257399717302E-3</v>
      </c>
      <c r="W632" s="12">
        <f>+M632-AVERAGE(M$3:M$874)</f>
        <v>-5.5805587908557153E-3</v>
      </c>
      <c r="X632" s="12">
        <f>+N632-AVERAGE(N$3:N$874)</f>
        <v>-2.5895303725320851E-3</v>
      </c>
      <c r="Y632" s="12">
        <f>+O632-AVERAGE(O$3:O$874)</f>
        <v>1.6561193560902798E-3</v>
      </c>
      <c r="Z632" s="12">
        <f>+P632-AVERAGE(P$3:P$874)</f>
        <v>7.4722051310868883E-4</v>
      </c>
      <c r="AA632" s="12">
        <f>+Q632-AVERAGE(Q$3:Q$874)</f>
        <v>4.5447244938265444E-5</v>
      </c>
      <c r="AB632" s="12">
        <f>+R632-AVERAGE(R$3:R$874)</f>
        <v>-3.9015535891933754E-3</v>
      </c>
      <c r="AC632" s="12">
        <f>+S632-AVERAGE(S$3:S$874)</f>
        <v>2.8214507642110001E-3</v>
      </c>
      <c r="AD632" s="12">
        <f t="shared" si="10"/>
        <v>2.6653483698147306E-3</v>
      </c>
    </row>
    <row r="633" spans="1:30" x14ac:dyDescent="0.25">
      <c r="A633" s="11">
        <v>42930</v>
      </c>
      <c r="B633" s="13">
        <v>657.35</v>
      </c>
      <c r="C633" s="10">
        <v>483.3</v>
      </c>
      <c r="D633" s="10">
        <v>37.4681</v>
      </c>
      <c r="E633" s="10">
        <v>0.21729999999999999</v>
      </c>
      <c r="F633" s="15">
        <v>520.16570000000002</v>
      </c>
      <c r="G633" s="10">
        <v>50.47</v>
      </c>
      <c r="H633" s="10">
        <v>514.55439999999999</v>
      </c>
      <c r="I633" s="10">
        <v>2.4657999999999998</v>
      </c>
      <c r="J633" s="10">
        <v>179.44922</v>
      </c>
      <c r="K633" s="14" t="s">
        <v>9</v>
      </c>
      <c r="L633" s="20">
        <f>+B632/B633-1</f>
        <v>5.1418574579751297E-3</v>
      </c>
      <c r="M633" s="20">
        <f>+C632/C633-1</f>
        <v>1.5698324022346277E-3</v>
      </c>
      <c r="N633" s="20">
        <f>+D632/D633-1</f>
        <v>-2.1671768784646828E-3</v>
      </c>
      <c r="O633" s="20">
        <f>+E632/E633-1</f>
        <v>-9.2038656235626792E-4</v>
      </c>
      <c r="P633" s="20">
        <f>+F632/F633-1</f>
        <v>-1.0146766693768239E-3</v>
      </c>
      <c r="Q633" s="20">
        <f>+G632/G633-1</f>
        <v>-8.7180503269268517E-3</v>
      </c>
      <c r="R633" s="20">
        <f>+H632/H633-1</f>
        <v>-6.6686826504641639E-3</v>
      </c>
      <c r="S633" s="20">
        <f>+I632/I633-1</f>
        <v>-3.3254927406924928E-3</v>
      </c>
      <c r="T633" s="20">
        <f>+J632/J633-1</f>
        <v>-5.6857310385634019E-3</v>
      </c>
      <c r="U633" s="14" t="s">
        <v>9</v>
      </c>
      <c r="V633" s="12">
        <f>+L633-AVERAGE(L$3:L$874)</f>
        <v>5.2105416529889198E-3</v>
      </c>
      <c r="W633" s="12">
        <f>+M633-AVERAGE(M$3:M$874)</f>
        <v>1.4693941008979813E-3</v>
      </c>
      <c r="X633" s="12">
        <f>+N633-AVERAGE(N$3:N$874)</f>
        <v>-2.4537615668134461E-3</v>
      </c>
      <c r="Y633" s="12">
        <f>+O633-AVERAGE(O$3:O$874)</f>
        <v>-1.1067361146031574E-3</v>
      </c>
      <c r="Z633" s="12">
        <f>+P633-AVERAGE(P$3:P$874)</f>
        <v>-1.085910699326202E-3</v>
      </c>
      <c r="AA633" s="12">
        <f>+Q633-AVERAGE(Q$3:Q$874)</f>
        <v>-8.872483153945291E-3</v>
      </c>
      <c r="AB633" s="12">
        <f>+R633-AVERAGE(R$3:R$874)</f>
        <v>-6.7126520573765466E-3</v>
      </c>
      <c r="AC633" s="12">
        <f>+S633-AVERAGE(S$3:S$874)</f>
        <v>-3.3523492681480113E-3</v>
      </c>
      <c r="AD633" s="12">
        <f t="shared" si="10"/>
        <v>-5.6897929863137398E-3</v>
      </c>
    </row>
    <row r="634" spans="1:30" x14ac:dyDescent="0.25">
      <c r="A634" s="11">
        <v>42933</v>
      </c>
      <c r="B634" s="13">
        <v>659.72</v>
      </c>
      <c r="C634" s="10">
        <v>483.26119999999997</v>
      </c>
      <c r="D634" s="10">
        <v>37.5426</v>
      </c>
      <c r="E634" s="10">
        <v>0.21779999999999999</v>
      </c>
      <c r="F634" s="15">
        <v>520.10720000000003</v>
      </c>
      <c r="G634" s="10">
        <v>50.98</v>
      </c>
      <c r="H634" s="10">
        <v>514.976</v>
      </c>
      <c r="I634" s="10">
        <v>2.4706999999999999</v>
      </c>
      <c r="J634" s="10">
        <v>180.35342</v>
      </c>
      <c r="K634" s="14" t="s">
        <v>9</v>
      </c>
      <c r="L634" s="20">
        <f>+B633/B634-1</f>
        <v>-3.5924331534590292E-3</v>
      </c>
      <c r="M634" s="20">
        <f>+C633/C634-1</f>
        <v>8.028784433777858E-5</v>
      </c>
      <c r="N634" s="20">
        <f>+D633/D634-1</f>
        <v>-1.9844123742095432E-3</v>
      </c>
      <c r="O634" s="20">
        <f>+E633/E634-1</f>
        <v>-2.2956841138659367E-3</v>
      </c>
      <c r="P634" s="20">
        <f>+F633/F634-1</f>
        <v>1.1247681247250618E-4</v>
      </c>
      <c r="Q634" s="20">
        <f>+G633/G634-1</f>
        <v>-1.0003923107100743E-2</v>
      </c>
      <c r="R634" s="20">
        <f>+H633/H634-1</f>
        <v>-8.1867892872677928E-4</v>
      </c>
      <c r="S634" s="20">
        <f>+I633/I634-1</f>
        <v>-1.9832436151698829E-3</v>
      </c>
      <c r="T634" s="20">
        <f>+J633/J634-1</f>
        <v>-5.0134896249819372E-3</v>
      </c>
      <c r="U634" s="14" t="s">
        <v>9</v>
      </c>
      <c r="V634" s="12">
        <f>+L634-AVERAGE(L$3:L$874)</f>
        <v>-3.5237489584452391E-3</v>
      </c>
      <c r="W634" s="12">
        <f>+M634-AVERAGE(M$3:M$874)</f>
        <v>-2.0150456998867895E-5</v>
      </c>
      <c r="X634" s="12">
        <f>+N634-AVERAGE(N$3:N$874)</f>
        <v>-2.2709970625583065E-3</v>
      </c>
      <c r="Y634" s="12">
        <f>+O634-AVERAGE(O$3:O$874)</f>
        <v>-2.4820336661128262E-3</v>
      </c>
      <c r="Z634" s="12">
        <f>+P634-AVERAGE(P$3:P$874)</f>
        <v>4.1242782523128051E-5</v>
      </c>
      <c r="AA634" s="12">
        <f>+Q634-AVERAGE(Q$3:Q$874)</f>
        <v>-1.0158355934119182E-2</v>
      </c>
      <c r="AB634" s="12">
        <f>+R634-AVERAGE(R$3:R$874)</f>
        <v>-8.6264833563916168E-4</v>
      </c>
      <c r="AC634" s="12">
        <f>+S634-AVERAGE(S$3:S$874)</f>
        <v>-2.0101001426254014E-3</v>
      </c>
      <c r="AD634" s="12">
        <f t="shared" si="10"/>
        <v>-5.0175515727322751E-3</v>
      </c>
    </row>
    <row r="635" spans="1:30" x14ac:dyDescent="0.25">
      <c r="A635" s="11">
        <v>42934</v>
      </c>
      <c r="B635" s="13">
        <v>655.63</v>
      </c>
      <c r="C635" s="10">
        <v>481.66230000000002</v>
      </c>
      <c r="D635" s="10">
        <v>37.4968</v>
      </c>
      <c r="E635" s="10">
        <v>0.2175</v>
      </c>
      <c r="F635" s="15">
        <v>518.97640000000001</v>
      </c>
      <c r="G635" s="10">
        <v>50.81</v>
      </c>
      <c r="H635" s="10">
        <v>518.81380000000001</v>
      </c>
      <c r="I635" s="10">
        <v>2.4756999999999998</v>
      </c>
      <c r="J635" s="10">
        <v>180.22062</v>
      </c>
      <c r="K635" s="14" t="s">
        <v>9</v>
      </c>
      <c r="L635" s="20">
        <f>+B634/B635-1</f>
        <v>6.2382746366091979E-3</v>
      </c>
      <c r="M635" s="20">
        <f>+C634/C635-1</f>
        <v>3.3195456650851884E-3</v>
      </c>
      <c r="N635" s="20">
        <f>+D634/D635-1</f>
        <v>1.221437562672012E-3</v>
      </c>
      <c r="O635" s="20">
        <f>+E634/E635-1</f>
        <v>1.3793103448276334E-3</v>
      </c>
      <c r="P635" s="20">
        <f>+F634/F635-1</f>
        <v>2.17890447426905E-3</v>
      </c>
      <c r="Q635" s="20">
        <f>+G634/G635-1</f>
        <v>3.345798071245687E-3</v>
      </c>
      <c r="R635" s="20">
        <f>+H634/H635-1</f>
        <v>-7.3972589009776435E-3</v>
      </c>
      <c r="S635" s="20">
        <f>+I634/I635-1</f>
        <v>-2.0196308114875938E-3</v>
      </c>
      <c r="T635" s="20">
        <f>+J634/J635-1</f>
        <v>7.3687461512461638E-4</v>
      </c>
      <c r="U635" s="14" t="s">
        <v>9</v>
      </c>
      <c r="V635" s="12">
        <f>+L635-AVERAGE(L$3:L$874)</f>
        <v>6.306958831622988E-3</v>
      </c>
      <c r="W635" s="12">
        <f>+M635-AVERAGE(M$3:M$874)</f>
        <v>3.2191073637485418E-3</v>
      </c>
      <c r="X635" s="12">
        <f>+N635-AVERAGE(N$3:N$874)</f>
        <v>9.3485287432324869E-4</v>
      </c>
      <c r="Y635" s="12">
        <f>+O635-AVERAGE(O$3:O$874)</f>
        <v>1.1929607925807439E-3</v>
      </c>
      <c r="Z635" s="12">
        <f>+P635-AVERAGE(P$3:P$874)</f>
        <v>2.1076704443196721E-3</v>
      </c>
      <c r="AA635" s="12">
        <f>+Q635-AVERAGE(Q$3:Q$874)</f>
        <v>3.1913652442272485E-3</v>
      </c>
      <c r="AB635" s="12">
        <f>+R635-AVERAGE(R$3:R$874)</f>
        <v>-7.4412283078900262E-3</v>
      </c>
      <c r="AC635" s="12">
        <f>+S635-AVERAGE(S$3:S$874)</f>
        <v>-2.0464873389431123E-3</v>
      </c>
      <c r="AD635" s="12">
        <f t="shared" si="10"/>
        <v>7.3281266737427846E-4</v>
      </c>
    </row>
    <row r="636" spans="1:30" x14ac:dyDescent="0.25">
      <c r="A636" s="11">
        <v>42935</v>
      </c>
      <c r="B636" s="13">
        <v>653.69000000000005</v>
      </c>
      <c r="C636" s="10">
        <v>480.78050000000002</v>
      </c>
      <c r="D636" s="10">
        <v>37.214300000000001</v>
      </c>
      <c r="E636" s="10">
        <v>0.21759999999999999</v>
      </c>
      <c r="F636" s="15">
        <v>518.52800000000002</v>
      </c>
      <c r="G636" s="10">
        <v>50.61</v>
      </c>
      <c r="H636" s="10">
        <v>519.71699999999998</v>
      </c>
      <c r="I636" s="10">
        <v>2.4595000000000002</v>
      </c>
      <c r="J636" s="10">
        <v>178.94551999999999</v>
      </c>
      <c r="K636" s="14" t="s">
        <v>9</v>
      </c>
      <c r="L636" s="20">
        <f>+B635/B636-1</f>
        <v>2.9677675962611616E-3</v>
      </c>
      <c r="M636" s="20">
        <f>+C635/C636-1</f>
        <v>1.8341010086724285E-3</v>
      </c>
      <c r="N636" s="20">
        <f>+D635/D636-1</f>
        <v>7.5911679112599106E-3</v>
      </c>
      <c r="O636" s="20">
        <f>+E635/E636-1</f>
        <v>-4.5955882352932687E-4</v>
      </c>
      <c r="P636" s="20">
        <f>+F635/F636-1</f>
        <v>8.6475561589738348E-4</v>
      </c>
      <c r="Q636" s="20">
        <f>+G635/G636-1</f>
        <v>3.9517881841533153E-3</v>
      </c>
      <c r="R636" s="20">
        <f>+H635/H636-1</f>
        <v>-1.7378688786396923E-3</v>
      </c>
      <c r="S636" s="20">
        <f>+I635/I636-1</f>
        <v>6.5867046147589647E-3</v>
      </c>
      <c r="T636" s="20">
        <f>+J635/J636-1</f>
        <v>7.1256324271209426E-3</v>
      </c>
      <c r="U636" s="14" t="s">
        <v>9</v>
      </c>
      <c r="V636" s="12">
        <f>+L636-AVERAGE(L$3:L$874)</f>
        <v>3.0364517912749517E-3</v>
      </c>
      <c r="W636" s="12">
        <f>+M636-AVERAGE(M$3:M$874)</f>
        <v>1.7336627073357821E-3</v>
      </c>
      <c r="X636" s="12">
        <f>+N636-AVERAGE(N$3:N$874)</f>
        <v>7.3045832229111469E-3</v>
      </c>
      <c r="Y636" s="12">
        <f>+O636-AVERAGE(O$3:O$874)</f>
        <v>-6.4590837577621629E-4</v>
      </c>
      <c r="Z636" s="12">
        <f>+P636-AVERAGE(P$3:P$874)</f>
        <v>7.9352158594800533E-4</v>
      </c>
      <c r="AA636" s="12">
        <f>+Q636-AVERAGE(Q$3:Q$874)</f>
        <v>3.7973553571348769E-3</v>
      </c>
      <c r="AB636" s="12">
        <f>+R636-AVERAGE(R$3:R$874)</f>
        <v>-1.7818382855520748E-3</v>
      </c>
      <c r="AC636" s="12">
        <f>+S636-AVERAGE(S$3:S$874)</f>
        <v>6.5598480873034458E-3</v>
      </c>
      <c r="AD636" s="12">
        <f t="shared" si="10"/>
        <v>7.1215704793706047E-3</v>
      </c>
    </row>
    <row r="637" spans="1:30" x14ac:dyDescent="0.25">
      <c r="A637" s="11">
        <v>42936</v>
      </c>
      <c r="B637" s="13">
        <v>651.75</v>
      </c>
      <c r="C637" s="10">
        <v>482.79820000000001</v>
      </c>
      <c r="D637" s="10">
        <v>37.323999999999998</v>
      </c>
      <c r="E637" s="10">
        <v>0.2175</v>
      </c>
      <c r="F637" s="15">
        <v>518.24270000000001</v>
      </c>
      <c r="G637" s="10">
        <v>50.08</v>
      </c>
      <c r="H637" s="10">
        <v>519.27189999999996</v>
      </c>
      <c r="I637" s="10">
        <v>2.4864000000000002</v>
      </c>
      <c r="J637" s="10">
        <v>180.27972</v>
      </c>
      <c r="K637" s="14" t="s">
        <v>9</v>
      </c>
      <c r="L637" s="20">
        <f>+B636/B637-1</f>
        <v>2.9766014576142474E-3</v>
      </c>
      <c r="M637" s="20">
        <f>+C636/C637-1</f>
        <v>-4.1791787956126925E-3</v>
      </c>
      <c r="N637" s="20">
        <f>+D636/D637-1</f>
        <v>-2.9391276390525745E-3</v>
      </c>
      <c r="O637" s="20">
        <f>+E636/E637-1</f>
        <v>4.5977011494247044E-4</v>
      </c>
      <c r="P637" s="20">
        <f>+F636/F637-1</f>
        <v>5.5051426677121817E-4</v>
      </c>
      <c r="Q637" s="20">
        <f>+G636/G637-1</f>
        <v>1.0583067092651888E-2</v>
      </c>
      <c r="R637" s="20">
        <f>+H636/H637-1</f>
        <v>8.5716172972194471E-4</v>
      </c>
      <c r="S637" s="20">
        <f>+I636/I637-1</f>
        <v>-1.0818854568854563E-2</v>
      </c>
      <c r="T637" s="20">
        <f>+J636/J637-1</f>
        <v>-7.4007215010096772E-3</v>
      </c>
      <c r="U637" s="14" t="s">
        <v>9</v>
      </c>
      <c r="V637" s="12">
        <f>+L637-AVERAGE(L$3:L$874)</f>
        <v>3.0452856526280376E-3</v>
      </c>
      <c r="W637" s="12">
        <f>+M637-AVERAGE(M$3:M$874)</f>
        <v>-4.2796170969493386E-3</v>
      </c>
      <c r="X637" s="12">
        <f>+N637-AVERAGE(N$3:N$874)</f>
        <v>-3.2257123274013377E-3</v>
      </c>
      <c r="Y637" s="12">
        <f>+O637-AVERAGE(O$3:O$874)</f>
        <v>2.7342056269558102E-4</v>
      </c>
      <c r="Z637" s="12">
        <f>+P637-AVERAGE(P$3:P$874)</f>
        <v>4.7928023682184003E-4</v>
      </c>
      <c r="AA637" s="12">
        <f>+Q637-AVERAGE(Q$3:Q$874)</f>
        <v>1.0428634265633448E-2</v>
      </c>
      <c r="AB637" s="12">
        <f>+R637-AVERAGE(R$3:R$874)</f>
        <v>8.131923228095623E-4</v>
      </c>
      <c r="AC637" s="12">
        <f>+S637-AVERAGE(S$3:S$874)</f>
        <v>-1.0845711096310082E-2</v>
      </c>
      <c r="AD637" s="12">
        <f t="shared" si="10"/>
        <v>-7.4047834487600151E-3</v>
      </c>
    </row>
    <row r="638" spans="1:30" x14ac:dyDescent="0.25">
      <c r="A638" s="11">
        <v>42937</v>
      </c>
      <c r="B638" s="13">
        <v>651.4</v>
      </c>
      <c r="C638" s="10">
        <v>485.4991</v>
      </c>
      <c r="D638" s="10">
        <v>36.896299999999997</v>
      </c>
      <c r="E638" s="10">
        <v>0.21609999999999999</v>
      </c>
      <c r="F638" s="15">
        <v>519.43690000000004</v>
      </c>
      <c r="G638" s="10">
        <v>50.41</v>
      </c>
      <c r="H638" s="10">
        <v>515.51289999999995</v>
      </c>
      <c r="I638" s="10">
        <v>2.4878</v>
      </c>
      <c r="J638" s="10">
        <v>178.06672</v>
      </c>
      <c r="K638" s="14" t="s">
        <v>9</v>
      </c>
      <c r="L638" s="20">
        <f>+B637/B638-1</f>
        <v>5.3730426773102025E-4</v>
      </c>
      <c r="M638" s="20">
        <f>+C637/C638-1</f>
        <v>-5.563141105719871E-3</v>
      </c>
      <c r="N638" s="20">
        <f>+D637/D638-1</f>
        <v>1.1591948244132899E-2</v>
      </c>
      <c r="O638" s="20">
        <f>+E637/E638-1</f>
        <v>6.478482184174128E-3</v>
      </c>
      <c r="P638" s="20">
        <f>+F637/F638-1</f>
        <v>-2.2990280436373522E-3</v>
      </c>
      <c r="Q638" s="20">
        <f>+G637/G638-1</f>
        <v>-6.5463201745684652E-3</v>
      </c>
      <c r="R638" s="20">
        <f>+H637/H638-1</f>
        <v>7.2917670925403133E-3</v>
      </c>
      <c r="S638" s="20">
        <f>+I637/I638-1</f>
        <v>-5.6274620146312682E-4</v>
      </c>
      <c r="T638" s="20">
        <f>+J637/J638-1</f>
        <v>1.2427925892047664E-2</v>
      </c>
      <c r="U638" s="14" t="s">
        <v>9</v>
      </c>
      <c r="V638" s="12">
        <f>+L638-AVERAGE(L$3:L$874)</f>
        <v>6.0598846274481036E-4</v>
      </c>
      <c r="W638" s="12">
        <f>+M638-AVERAGE(M$3:M$874)</f>
        <v>-5.6635794070565171E-3</v>
      </c>
      <c r="X638" s="12">
        <f>+N638-AVERAGE(N$3:N$874)</f>
        <v>1.1305363555784136E-2</v>
      </c>
      <c r="Y638" s="12">
        <f>+O638-AVERAGE(O$3:O$874)</f>
        <v>6.2921326319272386E-3</v>
      </c>
      <c r="Z638" s="12">
        <f>+P638-AVERAGE(P$3:P$874)</f>
        <v>-2.3702620735867302E-3</v>
      </c>
      <c r="AA638" s="12">
        <f>+Q638-AVERAGE(Q$3:Q$874)</f>
        <v>-6.7007530015869036E-3</v>
      </c>
      <c r="AB638" s="12">
        <f>+R638-AVERAGE(R$3:R$874)</f>
        <v>7.2477976856279306E-3</v>
      </c>
      <c r="AC638" s="12">
        <f>+S638-AVERAGE(S$3:S$874)</f>
        <v>-5.8960272891864544E-4</v>
      </c>
      <c r="AD638" s="12">
        <f t="shared" si="10"/>
        <v>1.2423863944297326E-2</v>
      </c>
    </row>
    <row r="639" spans="1:30" x14ac:dyDescent="0.25">
      <c r="A639" s="11">
        <v>42940</v>
      </c>
      <c r="B639" s="13">
        <v>651.64</v>
      </c>
      <c r="C639" s="10">
        <v>484.82530000000003</v>
      </c>
      <c r="D639" s="10">
        <v>36.761499999999998</v>
      </c>
      <c r="E639" s="10">
        <v>0.21529999999999999</v>
      </c>
      <c r="F639" s="15">
        <v>521.01599999999996</v>
      </c>
      <c r="G639" s="10">
        <v>50.29</v>
      </c>
      <c r="H639" s="10">
        <v>516.51729999999998</v>
      </c>
      <c r="I639" s="10">
        <v>2.4862000000000002</v>
      </c>
      <c r="J639" s="10">
        <v>177.97551999999999</v>
      </c>
      <c r="K639" s="14" t="s">
        <v>9</v>
      </c>
      <c r="L639" s="20">
        <f>+B638/B639-1</f>
        <v>-3.6830151617461837E-4</v>
      </c>
      <c r="M639" s="20">
        <f>+C638/C639-1</f>
        <v>1.3897789574923713E-3</v>
      </c>
      <c r="N639" s="20">
        <f>+D638/D639-1</f>
        <v>3.6668797519143759E-3</v>
      </c>
      <c r="O639" s="20">
        <f>+E638/E639-1</f>
        <v>3.7157454714351612E-3</v>
      </c>
      <c r="P639" s="20">
        <f>+F638/F639-1</f>
        <v>-3.0308090346552463E-3</v>
      </c>
      <c r="Q639" s="20">
        <f>+G638/G639-1</f>
        <v>2.38616027043137E-3</v>
      </c>
      <c r="R639" s="20">
        <f>+H638/H639-1</f>
        <v>-1.9445621666496216E-3</v>
      </c>
      <c r="S639" s="20">
        <f>+I638/I639-1</f>
        <v>6.4355240929936386E-4</v>
      </c>
      <c r="T639" s="20">
        <f>+J638/J639-1</f>
        <v>5.1243002408418725E-4</v>
      </c>
      <c r="U639" s="14" t="s">
        <v>9</v>
      </c>
      <c r="V639" s="12">
        <f>+L639-AVERAGE(L$3:L$874)</f>
        <v>-2.9961732116082831E-4</v>
      </c>
      <c r="W639" s="12">
        <f>+M639-AVERAGE(M$3:M$874)</f>
        <v>1.289340656155725E-3</v>
      </c>
      <c r="X639" s="12">
        <f>+N639-AVERAGE(N$3:N$874)</f>
        <v>3.3802950635656126E-3</v>
      </c>
      <c r="Y639" s="12">
        <f>+O639-AVERAGE(O$3:O$874)</f>
        <v>3.5293959191882718E-3</v>
      </c>
      <c r="Z639" s="12">
        <f>+P639-AVERAGE(P$3:P$874)</f>
        <v>-3.1020430646046242E-3</v>
      </c>
      <c r="AA639" s="12">
        <f>+Q639-AVERAGE(Q$3:Q$874)</f>
        <v>2.2317274434129316E-3</v>
      </c>
      <c r="AB639" s="12">
        <f>+R639-AVERAGE(R$3:R$874)</f>
        <v>-1.9885315735620039E-3</v>
      </c>
      <c r="AC639" s="12">
        <f>+S639-AVERAGE(S$3:S$874)</f>
        <v>6.1669588184384524E-4</v>
      </c>
      <c r="AD639" s="12">
        <f t="shared" si="10"/>
        <v>5.0836807633384933E-4</v>
      </c>
    </row>
    <row r="640" spans="1:30" x14ac:dyDescent="0.25">
      <c r="A640" s="11">
        <v>42941</v>
      </c>
      <c r="B640" s="13">
        <v>650.35</v>
      </c>
      <c r="C640" s="10">
        <v>482.39299999999997</v>
      </c>
      <c r="D640" s="10">
        <v>36.600200000000001</v>
      </c>
      <c r="E640" s="10">
        <v>0.2145</v>
      </c>
      <c r="F640" s="15">
        <v>519.95500000000004</v>
      </c>
      <c r="G640" s="10">
        <v>49.73</v>
      </c>
      <c r="H640" s="10">
        <v>516.20590000000004</v>
      </c>
      <c r="I640" s="10">
        <v>2.4790999999999999</v>
      </c>
      <c r="J640" s="10">
        <v>177.61632</v>
      </c>
      <c r="K640" s="14" t="s">
        <v>9</v>
      </c>
      <c r="L640" s="20">
        <f>+B639/B640-1</f>
        <v>1.9835473206735177E-3</v>
      </c>
      <c r="M640" s="20">
        <f>+C639/C640-1</f>
        <v>5.0421544259557916E-3</v>
      </c>
      <c r="N640" s="20">
        <f>+D639/D640-1</f>
        <v>4.4070797427335773E-3</v>
      </c>
      <c r="O640" s="20">
        <f>+E639/E640-1</f>
        <v>3.7296037296037365E-3</v>
      </c>
      <c r="P640" s="20">
        <f>+F639/F640-1</f>
        <v>2.0405612024116948E-3</v>
      </c>
      <c r="Q640" s="20">
        <f>+G639/G640-1</f>
        <v>1.1260808365171959E-2</v>
      </c>
      <c r="R640" s="20">
        <f>+H639/H640-1</f>
        <v>6.0324765757213683E-4</v>
      </c>
      <c r="S640" s="20">
        <f>+I639/I640-1</f>
        <v>2.8639425598000479E-3</v>
      </c>
      <c r="T640" s="20">
        <f>+J639/J640-1</f>
        <v>2.0223366861782388E-3</v>
      </c>
      <c r="U640" s="14" t="s">
        <v>9</v>
      </c>
      <c r="V640" s="12">
        <f>+L640-AVERAGE(L$3:L$874)</f>
        <v>2.0522315156873078E-3</v>
      </c>
      <c r="W640" s="12">
        <f>+M640-AVERAGE(M$3:M$874)</f>
        <v>4.9417161246191454E-3</v>
      </c>
      <c r="X640" s="12">
        <f>+N640-AVERAGE(N$3:N$874)</f>
        <v>4.1204950543848136E-3</v>
      </c>
      <c r="Y640" s="12">
        <f>+O640-AVERAGE(O$3:O$874)</f>
        <v>3.5432541773568471E-3</v>
      </c>
      <c r="Z640" s="12">
        <f>+P640-AVERAGE(P$3:P$874)</f>
        <v>1.9693271724623169E-3</v>
      </c>
      <c r="AA640" s="12">
        <f>+Q640-AVERAGE(Q$3:Q$874)</f>
        <v>1.110637553815352E-2</v>
      </c>
      <c r="AB640" s="12">
        <f>+R640-AVERAGE(R$3:R$874)</f>
        <v>5.5927825065975442E-4</v>
      </c>
      <c r="AC640" s="12">
        <f>+S640-AVERAGE(S$3:S$874)</f>
        <v>2.8370860323445293E-3</v>
      </c>
      <c r="AD640" s="12">
        <f t="shared" si="10"/>
        <v>2.0182747384279009E-3</v>
      </c>
    </row>
    <row r="641" spans="1:30" x14ac:dyDescent="0.25">
      <c r="A641" s="11">
        <v>42942</v>
      </c>
      <c r="B641" s="13">
        <v>647.79</v>
      </c>
      <c r="C641" s="10">
        <v>484.6533</v>
      </c>
      <c r="D641" s="10">
        <v>36.658099999999997</v>
      </c>
      <c r="E641" s="10">
        <v>0.2135</v>
      </c>
      <c r="F641" s="15">
        <v>517.97249999999997</v>
      </c>
      <c r="G641" s="10">
        <v>49.95</v>
      </c>
      <c r="H641" s="10">
        <v>516.10860000000002</v>
      </c>
      <c r="I641" s="10">
        <v>2.4813999999999998</v>
      </c>
      <c r="J641" s="10">
        <v>177.96431999999999</v>
      </c>
      <c r="K641" s="14" t="s">
        <v>9</v>
      </c>
      <c r="L641" s="20">
        <f>+B640/B641-1</f>
        <v>3.951897991633091E-3</v>
      </c>
      <c r="M641" s="20">
        <f>+C640/C641-1</f>
        <v>-4.6637462284895292E-3</v>
      </c>
      <c r="N641" s="20">
        <f>+D640/D641-1</f>
        <v>-1.5794599283649458E-3</v>
      </c>
      <c r="O641" s="20">
        <f>+E640/E641-1</f>
        <v>4.6838407494145251E-3</v>
      </c>
      <c r="P641" s="20">
        <f>+F640/F641-1</f>
        <v>3.8274232705406419E-3</v>
      </c>
      <c r="Q641" s="20">
        <f>+G640/G641-1</f>
        <v>-4.4044044044044828E-3</v>
      </c>
      <c r="R641" s="20">
        <f>+H640/H641-1</f>
        <v>1.8852621328147023E-4</v>
      </c>
      <c r="S641" s="20">
        <f>+I640/I641-1</f>
        <v>-9.2689610703633463E-4</v>
      </c>
      <c r="T641" s="20">
        <f>+J640/J641-1</f>
        <v>-1.9554481482579877E-3</v>
      </c>
      <c r="U641" s="14" t="s">
        <v>9</v>
      </c>
      <c r="V641" s="12">
        <f>+L641-AVERAGE(L$3:L$874)</f>
        <v>4.0205821866468811E-3</v>
      </c>
      <c r="W641" s="12">
        <f>+M641-AVERAGE(M$3:M$874)</f>
        <v>-4.7641845298261754E-3</v>
      </c>
      <c r="X641" s="12">
        <f>+N641-AVERAGE(N$3:N$874)</f>
        <v>-1.866044616713709E-3</v>
      </c>
      <c r="Y641" s="12">
        <f>+O641-AVERAGE(O$3:O$874)</f>
        <v>4.4974911971676357E-3</v>
      </c>
      <c r="Z641" s="12">
        <f>+P641-AVERAGE(P$3:P$874)</f>
        <v>3.756189240591264E-3</v>
      </c>
      <c r="AA641" s="12">
        <f>+Q641-AVERAGE(Q$3:Q$874)</f>
        <v>-4.5588372314229212E-3</v>
      </c>
      <c r="AB641" s="12">
        <f>+R641-AVERAGE(R$3:R$874)</f>
        <v>1.4455680636908777E-4</v>
      </c>
      <c r="AC641" s="12">
        <f>+S641-AVERAGE(S$3:S$874)</f>
        <v>-9.5375263449185325E-4</v>
      </c>
      <c r="AD641" s="12">
        <f t="shared" si="10"/>
        <v>-1.9595100960083257E-3</v>
      </c>
    </row>
    <row r="642" spans="1:30" x14ac:dyDescent="0.25">
      <c r="A642" s="11">
        <v>42943</v>
      </c>
      <c r="B642" s="13">
        <v>649.4</v>
      </c>
      <c r="C642" s="10">
        <v>486.40660000000003</v>
      </c>
      <c r="D642" s="10">
        <v>36.6492</v>
      </c>
      <c r="E642" s="10">
        <v>0.21540000000000001</v>
      </c>
      <c r="F642" s="15">
        <v>517.5009</v>
      </c>
      <c r="G642" s="10">
        <v>49.91</v>
      </c>
      <c r="H642" s="10">
        <v>517.58669999999995</v>
      </c>
      <c r="I642" s="10">
        <v>2.4834000000000001</v>
      </c>
      <c r="J642" s="10">
        <v>178.52332000000001</v>
      </c>
      <c r="K642" s="14" t="s">
        <v>9</v>
      </c>
      <c r="L642" s="20">
        <f>+B641/B642-1</f>
        <v>-2.4792115799199266E-3</v>
      </c>
      <c r="M642" s="20">
        <f>+C641/C642-1</f>
        <v>-3.6045974705113393E-3</v>
      </c>
      <c r="N642" s="20">
        <f>+D641/D642-1</f>
        <v>2.4284295428000924E-4</v>
      </c>
      <c r="O642" s="20">
        <f>+E641/E642-1</f>
        <v>-8.820798514391881E-3</v>
      </c>
      <c r="P642" s="20">
        <f>+F641/F642-1</f>
        <v>9.1130276295170454E-4</v>
      </c>
      <c r="Q642" s="20">
        <f>+G641/G642-1</f>
        <v>8.0144259667402906E-4</v>
      </c>
      <c r="R642" s="20">
        <f>+H641/H642-1</f>
        <v>-2.8557534418869324E-3</v>
      </c>
      <c r="S642" s="20">
        <f>+I641/I642-1</f>
        <v>-8.0534750744953865E-4</v>
      </c>
      <c r="T642" s="20">
        <f>+J641/J642-1</f>
        <v>-3.1312435820710638E-3</v>
      </c>
      <c r="U642" s="14" t="s">
        <v>9</v>
      </c>
      <c r="V642" s="12">
        <f>+L642-AVERAGE(L$3:L$874)</f>
        <v>-2.4105273849061365E-3</v>
      </c>
      <c r="W642" s="12">
        <f>+M642-AVERAGE(M$3:M$874)</f>
        <v>-3.7050357718479859E-3</v>
      </c>
      <c r="X642" s="12">
        <f>+N642-AVERAGE(N$3:N$874)</f>
        <v>-4.3741734068754106E-5</v>
      </c>
      <c r="Y642" s="12">
        <f>+O642-AVERAGE(O$3:O$874)</f>
        <v>-9.0071480666387704E-3</v>
      </c>
      <c r="Z642" s="12">
        <f>+P642-AVERAGE(P$3:P$874)</f>
        <v>8.4006873300232639E-4</v>
      </c>
      <c r="AA642" s="12">
        <f>+Q642-AVERAGE(Q$3:Q$874)</f>
        <v>6.4700976965559049E-4</v>
      </c>
      <c r="AB642" s="12">
        <f>+R642-AVERAGE(R$3:R$874)</f>
        <v>-2.8997228487993147E-3</v>
      </c>
      <c r="AC642" s="12">
        <f>+S642-AVERAGE(S$3:S$874)</f>
        <v>-8.3220403490505727E-4</v>
      </c>
      <c r="AD642" s="12">
        <f t="shared" si="10"/>
        <v>-3.1353055298214017E-3</v>
      </c>
    </row>
    <row r="643" spans="1:30" x14ac:dyDescent="0.25">
      <c r="A643" s="11">
        <v>42944</v>
      </c>
      <c r="B643" s="13">
        <v>653.96</v>
      </c>
      <c r="C643" s="10">
        <v>490.78570000000002</v>
      </c>
      <c r="D643" s="10">
        <v>36.758000000000003</v>
      </c>
      <c r="E643" s="10">
        <v>0.21790000000000001</v>
      </c>
      <c r="F643" s="15">
        <v>525.75840000000005</v>
      </c>
      <c r="G643" s="10">
        <v>50.21</v>
      </c>
      <c r="H643" s="10">
        <v>522.06679999999994</v>
      </c>
      <c r="I643" s="10">
        <v>2.5211999999999999</v>
      </c>
      <c r="J643" s="10">
        <v>180.61331999999999</v>
      </c>
      <c r="K643" s="14" t="s">
        <v>9</v>
      </c>
      <c r="L643" s="20">
        <f>+B642/B643-1</f>
        <v>-6.972903541501152E-3</v>
      </c>
      <c r="M643" s="20">
        <f>+C642/C643-1</f>
        <v>-8.9226316088671931E-3</v>
      </c>
      <c r="N643" s="20">
        <f>+D642/D643-1</f>
        <v>-2.9598998857391923E-3</v>
      </c>
      <c r="O643" s="20">
        <f>+E642/E643-1</f>
        <v>-1.1473152822395583E-2</v>
      </c>
      <c r="P643" s="20">
        <f>+F642/F643-1</f>
        <v>-1.57058831585003E-2</v>
      </c>
      <c r="Q643" s="20">
        <f>+G642/G643-1</f>
        <v>-5.9749053973312538E-3</v>
      </c>
      <c r="R643" s="20">
        <f>+H642/H643-1</f>
        <v>-8.5814688848246945E-3</v>
      </c>
      <c r="S643" s="20">
        <f>+I642/I643-1</f>
        <v>-1.499286054259874E-2</v>
      </c>
      <c r="T643" s="20">
        <f>+J642/J643-1</f>
        <v>-1.157168253149865E-2</v>
      </c>
      <c r="U643" s="14" t="s">
        <v>9</v>
      </c>
      <c r="V643" s="12">
        <f>+L643-AVERAGE(L$3:L$874)</f>
        <v>-6.9042193464873619E-3</v>
      </c>
      <c r="W643" s="12">
        <f>+M643-AVERAGE(M$3:M$874)</f>
        <v>-9.0230699102038393E-3</v>
      </c>
      <c r="X643" s="12">
        <f>+N643-AVERAGE(N$3:N$874)</f>
        <v>-3.2464845740879556E-3</v>
      </c>
      <c r="Y643" s="12">
        <f>+O643-AVERAGE(O$3:O$874)</f>
        <v>-1.1659502374642472E-2</v>
      </c>
      <c r="Z643" s="12">
        <f>+P643-AVERAGE(P$3:P$874)</f>
        <v>-1.577711718844968E-2</v>
      </c>
      <c r="AA643" s="12">
        <f>+Q643-AVERAGE(Q$3:Q$874)</f>
        <v>-6.1293382243496923E-3</v>
      </c>
      <c r="AB643" s="12">
        <f>+R643-AVERAGE(R$3:R$874)</f>
        <v>-8.6254382917370764E-3</v>
      </c>
      <c r="AC643" s="12">
        <f>+S643-AVERAGE(S$3:S$874)</f>
        <v>-1.5019717070054259E-2</v>
      </c>
      <c r="AD643" s="12">
        <f t="shared" si="10"/>
        <v>-1.1575744479248988E-2</v>
      </c>
    </row>
    <row r="644" spans="1:30" x14ac:dyDescent="0.25">
      <c r="A644" s="11">
        <v>42947</v>
      </c>
      <c r="B644" s="13">
        <v>651.29999999999995</v>
      </c>
      <c r="C644" s="10">
        <v>488.14350000000002</v>
      </c>
      <c r="D644" s="10">
        <v>36.488599999999998</v>
      </c>
      <c r="E644" s="10">
        <v>0.21759999999999999</v>
      </c>
      <c r="F644" s="15">
        <v>520.48749999999995</v>
      </c>
      <c r="G644" s="10">
        <v>49.28</v>
      </c>
      <c r="H644" s="10">
        <v>519.87729999999999</v>
      </c>
      <c r="I644" s="10">
        <v>2.5287999999999999</v>
      </c>
      <c r="J644" s="10">
        <v>180.78213</v>
      </c>
      <c r="K644" s="14" t="s">
        <v>9</v>
      </c>
      <c r="L644" s="20">
        <f>+B643/B644-1</f>
        <v>4.0841394134809583E-3</v>
      </c>
      <c r="M644" s="20">
        <f>+C643/C644-1</f>
        <v>5.4127526024621009E-3</v>
      </c>
      <c r="N644" s="20">
        <f>+D643/D644-1</f>
        <v>7.3831278810370105E-3</v>
      </c>
      <c r="O644" s="20">
        <f>+E643/E644-1</f>
        <v>1.3786764705883137E-3</v>
      </c>
      <c r="P644" s="20">
        <f>+F643/F644-1</f>
        <v>1.0126852229880745E-2</v>
      </c>
      <c r="Q644" s="20">
        <f>+G643/G644-1</f>
        <v>1.8871753246753276E-2</v>
      </c>
      <c r="R644" s="20">
        <f>+H643/H644-1</f>
        <v>4.2115706917766893E-3</v>
      </c>
      <c r="S644" s="20">
        <f>+I643/I644-1</f>
        <v>-3.0053780449225131E-3</v>
      </c>
      <c r="T644" s="20">
        <f>+J643/J644-1</f>
        <v>-9.3377592132593001E-4</v>
      </c>
      <c r="U644" s="14" t="s">
        <v>9</v>
      </c>
      <c r="V644" s="12">
        <f>+L644-AVERAGE(L$3:L$874)</f>
        <v>4.1528236084947484E-3</v>
      </c>
      <c r="W644" s="12">
        <f>+M644-AVERAGE(M$3:M$874)</f>
        <v>5.3123143011254547E-3</v>
      </c>
      <c r="X644" s="12">
        <f>+N644-AVERAGE(N$3:N$874)</f>
        <v>7.0965431926882467E-3</v>
      </c>
      <c r="Y644" s="12">
        <f>+O644-AVERAGE(O$3:O$874)</f>
        <v>1.1923269183414242E-3</v>
      </c>
      <c r="Z644" s="12">
        <f>+P644-AVERAGE(P$3:P$874)</f>
        <v>1.0055618199931367E-2</v>
      </c>
      <c r="AA644" s="12">
        <f>+Q644-AVERAGE(Q$3:Q$874)</f>
        <v>1.8717320419734836E-2</v>
      </c>
      <c r="AB644" s="12">
        <f>+R644-AVERAGE(R$3:R$874)</f>
        <v>4.1676012848643066E-3</v>
      </c>
      <c r="AC644" s="12">
        <f>+S644-AVERAGE(S$3:S$874)</f>
        <v>-3.0322345723780317E-3</v>
      </c>
      <c r="AD644" s="12">
        <f t="shared" ref="AD644:AD707" si="11">+T644-AVERAGE(T$3:T$874)</f>
        <v>-9.3783786907626794E-4</v>
      </c>
    </row>
    <row r="645" spans="1:30" x14ac:dyDescent="0.25">
      <c r="A645" s="11">
        <v>42948</v>
      </c>
      <c r="B645" s="13">
        <v>652.73</v>
      </c>
      <c r="C645" s="10">
        <v>488.26859999999999</v>
      </c>
      <c r="D645" s="10">
        <v>36.550199999999997</v>
      </c>
      <c r="E645" s="10">
        <v>0.2203</v>
      </c>
      <c r="F645" s="15">
        <v>521.38070000000005</v>
      </c>
      <c r="G645" s="10">
        <v>49.26</v>
      </c>
      <c r="H645" s="10">
        <v>520.99019999999996</v>
      </c>
      <c r="I645" s="10">
        <v>2.5413999999999999</v>
      </c>
      <c r="J645" s="10">
        <v>181.35731999999999</v>
      </c>
      <c r="K645" s="14" t="s">
        <v>9</v>
      </c>
      <c r="L645" s="20">
        <f>+B644/B645-1</f>
        <v>-2.1907986456881634E-3</v>
      </c>
      <c r="M645" s="20">
        <f>+C644/C645-1</f>
        <v>-2.5621143772092125E-4</v>
      </c>
      <c r="N645" s="20">
        <f>+D644/D645-1</f>
        <v>-1.6853532949203665E-3</v>
      </c>
      <c r="O645" s="20">
        <f>+E644/E645-1</f>
        <v>-1.2256014525646841E-2</v>
      </c>
      <c r="P645" s="20">
        <f>+F644/F645-1</f>
        <v>-1.7131435820314511E-3</v>
      </c>
      <c r="Q645" s="20">
        <f>+G644/G645-1</f>
        <v>4.0600893219666645E-4</v>
      </c>
      <c r="R645" s="20">
        <f>+H644/H645-1</f>
        <v>-2.1361246334383743E-3</v>
      </c>
      <c r="S645" s="20">
        <f>+I644/I645-1</f>
        <v>-4.9578972220035711E-3</v>
      </c>
      <c r="T645" s="20">
        <f>+J644/J645-1</f>
        <v>-3.1715841411860124E-3</v>
      </c>
      <c r="U645" s="14" t="s">
        <v>9</v>
      </c>
      <c r="V645" s="12">
        <f>+L645-AVERAGE(L$3:L$874)</f>
        <v>-2.1221144506743733E-3</v>
      </c>
      <c r="W645" s="12">
        <f>+M645-AVERAGE(M$3:M$874)</f>
        <v>-3.5664973905756776E-4</v>
      </c>
      <c r="X645" s="12">
        <f>+N645-AVERAGE(N$3:N$874)</f>
        <v>-1.9719379832691297E-3</v>
      </c>
      <c r="Y645" s="12">
        <f>+O645-AVERAGE(O$3:O$874)</f>
        <v>-1.2442364077893731E-2</v>
      </c>
      <c r="Z645" s="12">
        <f>+P645-AVERAGE(P$3:P$874)</f>
        <v>-1.7843776119808293E-3</v>
      </c>
      <c r="AA645" s="12">
        <f>+Q645-AVERAGE(Q$3:Q$874)</f>
        <v>2.5157610517822788E-4</v>
      </c>
      <c r="AB645" s="12">
        <f>+R645-AVERAGE(R$3:R$874)</f>
        <v>-2.1800940403507566E-3</v>
      </c>
      <c r="AC645" s="12">
        <f>+S645-AVERAGE(S$3:S$874)</f>
        <v>-4.98475374945909E-3</v>
      </c>
      <c r="AD645" s="12">
        <f t="shared" si="11"/>
        <v>-3.1756460889363503E-3</v>
      </c>
    </row>
    <row r="646" spans="1:30" x14ac:dyDescent="0.25">
      <c r="A646" s="11">
        <v>42949</v>
      </c>
      <c r="B646" s="13">
        <v>651.39</v>
      </c>
      <c r="C646" s="10">
        <v>483.8877</v>
      </c>
      <c r="D646" s="10">
        <v>36.532499999999999</v>
      </c>
      <c r="E646" s="10">
        <v>0.21970000000000001</v>
      </c>
      <c r="F646" s="15">
        <v>518.37480000000005</v>
      </c>
      <c r="G646" s="10">
        <v>49.31</v>
      </c>
      <c r="H646" s="10">
        <v>518.97389999999996</v>
      </c>
      <c r="I646" s="10">
        <v>2.5472000000000001</v>
      </c>
      <c r="J646" s="10">
        <v>181.39821000000001</v>
      </c>
      <c r="K646" s="14" t="s">
        <v>9</v>
      </c>
      <c r="L646" s="20">
        <f>+B645/B646-1</f>
        <v>2.0571393481632061E-3</v>
      </c>
      <c r="M646" s="20">
        <f>+C645/C646-1</f>
        <v>9.0535469283472558E-3</v>
      </c>
      <c r="N646" s="20">
        <f>+D645/D646-1</f>
        <v>4.845001026483331E-4</v>
      </c>
      <c r="O646" s="20">
        <f>+E645/E646-1</f>
        <v>2.7309968138369278E-3</v>
      </c>
      <c r="P646" s="20">
        <f>+F645/F646-1</f>
        <v>5.7987000911310371E-3</v>
      </c>
      <c r="Q646" s="20">
        <f>+G645/G646-1</f>
        <v>-1.0139931048469553E-3</v>
      </c>
      <c r="R646" s="20">
        <f>+H645/H646-1</f>
        <v>3.8851664794703478E-3</v>
      </c>
      <c r="S646" s="20">
        <f>+I645/I646-1</f>
        <v>-2.2770100502513824E-3</v>
      </c>
      <c r="T646" s="20">
        <f>+J645/J646-1</f>
        <v>-2.2541567527056827E-4</v>
      </c>
      <c r="U646" s="14" t="s">
        <v>9</v>
      </c>
      <c r="V646" s="12">
        <f>+L646-AVERAGE(L$3:L$874)</f>
        <v>2.1258235431769962E-3</v>
      </c>
      <c r="W646" s="12">
        <f>+M646-AVERAGE(M$3:M$874)</f>
        <v>8.9531086270106097E-3</v>
      </c>
      <c r="X646" s="12">
        <f>+N646-AVERAGE(N$3:N$874)</f>
        <v>1.9791541429956975E-4</v>
      </c>
      <c r="Y646" s="12">
        <f>+O646-AVERAGE(O$3:O$874)</f>
        <v>2.5446472615900384E-3</v>
      </c>
      <c r="Z646" s="12">
        <f>+P646-AVERAGE(P$3:P$874)</f>
        <v>5.7274660611816592E-3</v>
      </c>
      <c r="AA646" s="12">
        <f>+Q646-AVERAGE(Q$3:Q$874)</f>
        <v>-1.1684259318653937E-3</v>
      </c>
      <c r="AB646" s="12">
        <f>+R646-AVERAGE(R$3:R$874)</f>
        <v>3.8411970725579655E-3</v>
      </c>
      <c r="AC646" s="12">
        <f>+S646-AVERAGE(S$3:S$874)</f>
        <v>-2.3038665777069009E-3</v>
      </c>
      <c r="AD646" s="12">
        <f t="shared" si="11"/>
        <v>-2.2947762302090625E-4</v>
      </c>
    </row>
    <row r="647" spans="1:30" x14ac:dyDescent="0.25">
      <c r="A647" s="11">
        <v>42950</v>
      </c>
      <c r="B647" s="13">
        <v>649.14</v>
      </c>
      <c r="C647" s="10">
        <v>482.39179999999999</v>
      </c>
      <c r="D647" s="10">
        <v>36.373100000000001</v>
      </c>
      <c r="E647" s="10">
        <v>0.2195</v>
      </c>
      <c r="F647" s="15">
        <v>515.47230000000002</v>
      </c>
      <c r="G647" s="10">
        <v>48.41</v>
      </c>
      <c r="H647" s="10">
        <v>515.79989999999998</v>
      </c>
      <c r="I647" s="10">
        <v>2.5346000000000002</v>
      </c>
      <c r="J647" s="10">
        <v>181.57332</v>
      </c>
      <c r="K647" s="14" t="s">
        <v>9</v>
      </c>
      <c r="L647" s="20">
        <f>+B646/B647-1</f>
        <v>3.4661244107587752E-3</v>
      </c>
      <c r="M647" s="20">
        <f>+C646/C647-1</f>
        <v>3.1010062774698977E-3</v>
      </c>
      <c r="N647" s="20">
        <f>+D646/D647-1</f>
        <v>4.3823594909424557E-3</v>
      </c>
      <c r="O647" s="20">
        <f>+E646/E647-1</f>
        <v>9.1116173120742161E-4</v>
      </c>
      <c r="P647" s="20">
        <f>+F646/F647-1</f>
        <v>5.6307584326065196E-3</v>
      </c>
      <c r="Q647" s="20">
        <f>+G646/G647-1</f>
        <v>1.8591200165255284E-2</v>
      </c>
      <c r="R647" s="20">
        <f>+H646/H647-1</f>
        <v>6.1535490797883785E-3</v>
      </c>
      <c r="S647" s="20">
        <f>+I646/I647-1</f>
        <v>4.9711986112206397E-3</v>
      </c>
      <c r="T647" s="20">
        <f>+J646/J647-1</f>
        <v>-9.6440380117512881E-4</v>
      </c>
      <c r="U647" s="14" t="s">
        <v>9</v>
      </c>
      <c r="V647" s="12">
        <f>+L647-AVERAGE(L$3:L$874)</f>
        <v>3.5348086057725653E-3</v>
      </c>
      <c r="W647" s="12">
        <f>+M647-AVERAGE(M$3:M$874)</f>
        <v>3.000567976133251E-3</v>
      </c>
      <c r="X647" s="12">
        <f>+N647-AVERAGE(N$3:N$874)</f>
        <v>4.095774802593692E-3</v>
      </c>
      <c r="Y647" s="12">
        <f>+O647-AVERAGE(O$3:O$874)</f>
        <v>7.2481217896053218E-4</v>
      </c>
      <c r="Z647" s="12">
        <f>+P647-AVERAGE(P$3:P$874)</f>
        <v>5.5595244026571417E-3</v>
      </c>
      <c r="AA647" s="12">
        <f>+Q647-AVERAGE(Q$3:Q$874)</f>
        <v>1.8436767338236845E-2</v>
      </c>
      <c r="AB647" s="12">
        <f>+R647-AVERAGE(R$3:R$874)</f>
        <v>6.1095796728759958E-3</v>
      </c>
      <c r="AC647" s="12">
        <f>+S647-AVERAGE(S$3:S$874)</f>
        <v>4.9443420837651207E-3</v>
      </c>
      <c r="AD647" s="12">
        <f t="shared" si="11"/>
        <v>-9.6846574892546673E-4</v>
      </c>
    </row>
    <row r="648" spans="1:30" x14ac:dyDescent="0.25">
      <c r="A648" s="11">
        <v>42951</v>
      </c>
      <c r="B648" s="13">
        <v>650.29</v>
      </c>
      <c r="C648" s="10">
        <v>482.19920000000002</v>
      </c>
      <c r="D648" s="10">
        <v>36.367400000000004</v>
      </c>
      <c r="E648" s="10">
        <v>0.2177</v>
      </c>
      <c r="F648" s="15">
        <v>514.26250000000005</v>
      </c>
      <c r="G648" s="10">
        <v>48.44</v>
      </c>
      <c r="H648" s="10">
        <v>515.7491</v>
      </c>
      <c r="I648" s="10">
        <v>2.5131999999999999</v>
      </c>
      <c r="J648" s="10">
        <v>180.43441999999999</v>
      </c>
      <c r="K648" s="14" t="s">
        <v>9</v>
      </c>
      <c r="L648" s="20">
        <f>+B647/B648-1</f>
        <v>-1.768441772132423E-3</v>
      </c>
      <c r="M648" s="20">
        <f>+C647/C648-1</f>
        <v>3.994199907424445E-4</v>
      </c>
      <c r="N648" s="20">
        <f>+D647/D648-1</f>
        <v>1.5673377805391908E-4</v>
      </c>
      <c r="O648" s="20">
        <f>+E647/E648-1</f>
        <v>8.2682590721174787E-3</v>
      </c>
      <c r="P648" s="20">
        <f>+F647/F648-1</f>
        <v>2.3524950779028053E-3</v>
      </c>
      <c r="Q648" s="20">
        <f>+G647/G648-1</f>
        <v>-6.1932287365817906E-4</v>
      </c>
      <c r="R648" s="20">
        <f>+H647/H648-1</f>
        <v>9.8497505860883905E-5</v>
      </c>
      <c r="S648" s="20">
        <f>+I647/I648-1</f>
        <v>8.5150405857075118E-3</v>
      </c>
      <c r="T648" s="20">
        <f>+J647/J648-1</f>
        <v>6.3119885884301841E-3</v>
      </c>
      <c r="U648" s="14" t="s">
        <v>9</v>
      </c>
      <c r="V648" s="12">
        <f>+L648-AVERAGE(L$3:L$874)</f>
        <v>-1.6997575771186329E-3</v>
      </c>
      <c r="W648" s="12">
        <f>+M648-AVERAGE(M$3:M$874)</f>
        <v>2.98981689405798E-4</v>
      </c>
      <c r="X648" s="12">
        <f>+N648-AVERAGE(N$3:N$874)</f>
        <v>-1.2985091029484426E-4</v>
      </c>
      <c r="Y648" s="12">
        <f>+O648-AVERAGE(O$3:O$874)</f>
        <v>8.0819095198705893E-3</v>
      </c>
      <c r="Z648" s="12">
        <f>+P648-AVERAGE(P$3:P$874)</f>
        <v>2.2812610479534274E-3</v>
      </c>
      <c r="AA648" s="12">
        <f>+Q648-AVERAGE(Q$3:Q$874)</f>
        <v>-7.7375570067661763E-4</v>
      </c>
      <c r="AB648" s="12">
        <f>+R648-AVERAGE(R$3:R$874)</f>
        <v>5.4528098948501448E-5</v>
      </c>
      <c r="AC648" s="12">
        <f>+S648-AVERAGE(S$3:S$874)</f>
        <v>8.4881840582519928E-3</v>
      </c>
      <c r="AD648" s="12">
        <f t="shared" si="11"/>
        <v>6.3079266406798461E-3</v>
      </c>
    </row>
    <row r="649" spans="1:30" x14ac:dyDescent="0.25">
      <c r="A649" s="11">
        <v>42954</v>
      </c>
      <c r="B649" s="13">
        <v>650.98</v>
      </c>
      <c r="C649" s="10">
        <v>479.70819999999998</v>
      </c>
      <c r="D649" s="10">
        <v>36.335999999999999</v>
      </c>
      <c r="E649" s="10">
        <v>0.21840000000000001</v>
      </c>
      <c r="F649" s="15">
        <v>513.8777</v>
      </c>
      <c r="G649" s="10">
        <v>49.24</v>
      </c>
      <c r="H649" s="10">
        <v>515.64290000000005</v>
      </c>
      <c r="I649" s="10">
        <v>2.5263</v>
      </c>
      <c r="J649" s="10">
        <v>180.77833000000001</v>
      </c>
      <c r="K649" s="14" t="s">
        <v>9</v>
      </c>
      <c r="L649" s="20">
        <f>+B648/B649-1</f>
        <v>-1.0599403975545263E-3</v>
      </c>
      <c r="M649" s="20">
        <f>+C648/C649-1</f>
        <v>5.192740086577663E-3</v>
      </c>
      <c r="N649" s="20">
        <f>+D648/D649-1</f>
        <v>8.6415675913698031E-4</v>
      </c>
      <c r="O649" s="20">
        <f>+E648/E649-1</f>
        <v>-3.2051282051281937E-3</v>
      </c>
      <c r="P649" s="20">
        <f>+F648/F649-1</f>
        <v>7.4881630395728926E-4</v>
      </c>
      <c r="Q649" s="20">
        <f>+G648/G649-1</f>
        <v>-1.6246953696182009E-2</v>
      </c>
      <c r="R649" s="20">
        <f>+H648/H649-1</f>
        <v>2.059564865528607E-4</v>
      </c>
      <c r="S649" s="20">
        <f>+I648/I649-1</f>
        <v>-5.1854490757233807E-3</v>
      </c>
      <c r="T649" s="20">
        <f>+J648/J649-1</f>
        <v>-1.9023850922841312E-3</v>
      </c>
      <c r="U649" s="14" t="s">
        <v>9</v>
      </c>
      <c r="V649" s="12">
        <f>+L649-AVERAGE(L$3:L$874)</f>
        <v>-9.9125620254073617E-4</v>
      </c>
      <c r="W649" s="12">
        <f>+M649-AVERAGE(M$3:M$874)</f>
        <v>5.0923017852410168E-3</v>
      </c>
      <c r="X649" s="12">
        <f>+N649-AVERAGE(N$3:N$874)</f>
        <v>5.7757207078821702E-4</v>
      </c>
      <c r="Y649" s="12">
        <f>+O649-AVERAGE(O$3:O$874)</f>
        <v>-3.3914777573750832E-3</v>
      </c>
      <c r="Z649" s="12">
        <f>+P649-AVERAGE(P$3:P$874)</f>
        <v>6.7758227400791112E-4</v>
      </c>
      <c r="AA649" s="12">
        <f>+Q649-AVERAGE(Q$3:Q$874)</f>
        <v>-1.6401386523200449E-2</v>
      </c>
      <c r="AB649" s="12">
        <f>+R649-AVERAGE(R$3:R$874)</f>
        <v>1.6198707964047823E-4</v>
      </c>
      <c r="AC649" s="12">
        <f>+S649-AVERAGE(S$3:S$874)</f>
        <v>-5.2123056031788996E-3</v>
      </c>
      <c r="AD649" s="12">
        <f t="shared" si="11"/>
        <v>-1.9064470400344691E-3</v>
      </c>
    </row>
    <row r="650" spans="1:30" x14ac:dyDescent="0.25">
      <c r="A650" s="11">
        <v>42955</v>
      </c>
      <c r="B650" s="13">
        <v>648.5</v>
      </c>
      <c r="C650" s="10">
        <v>475.52449999999999</v>
      </c>
      <c r="D650" s="10">
        <v>36.354300000000002</v>
      </c>
      <c r="E650" s="10">
        <v>0.21640000000000001</v>
      </c>
      <c r="F650" s="15">
        <v>512.21889999999996</v>
      </c>
      <c r="G650" s="10">
        <v>48.49</v>
      </c>
      <c r="H650" s="10">
        <v>513.51009999999997</v>
      </c>
      <c r="I650" s="10">
        <v>2.5047999999999999</v>
      </c>
      <c r="J650" s="10">
        <v>178.79772</v>
      </c>
      <c r="K650" s="14" t="s">
        <v>9</v>
      </c>
      <c r="L650" s="20">
        <f>+B649/B650-1</f>
        <v>3.824209714726301E-3</v>
      </c>
      <c r="M650" s="20">
        <f>+C649/C650-1</f>
        <v>8.7980745471578636E-3</v>
      </c>
      <c r="N650" s="20">
        <f>+D649/D650-1</f>
        <v>-5.033792426206718E-4</v>
      </c>
      <c r="O650" s="20">
        <f>+E649/E650-1</f>
        <v>9.2421441774492852E-3</v>
      </c>
      <c r="P650" s="20">
        <f>+F649/F650-1</f>
        <v>3.2384591821974507E-3</v>
      </c>
      <c r="Q650" s="20">
        <f>+G649/G650-1</f>
        <v>1.5467106619921678E-2</v>
      </c>
      <c r="R650" s="20">
        <f>+H649/H650-1</f>
        <v>4.1533749774349538E-3</v>
      </c>
      <c r="S650" s="20">
        <f>+I649/I650-1</f>
        <v>8.5835196422867632E-3</v>
      </c>
      <c r="T650" s="20">
        <f>+J649/J650-1</f>
        <v>1.1077378391626036E-2</v>
      </c>
      <c r="U650" s="14" t="s">
        <v>9</v>
      </c>
      <c r="V650" s="12">
        <f>+L650-AVERAGE(L$3:L$874)</f>
        <v>3.8928939097400911E-3</v>
      </c>
      <c r="W650" s="12">
        <f>+M650-AVERAGE(M$3:M$874)</f>
        <v>8.6976362458212175E-3</v>
      </c>
      <c r="X650" s="12">
        <f>+N650-AVERAGE(N$3:N$874)</f>
        <v>-7.8996393096943509E-4</v>
      </c>
      <c r="Y650" s="12">
        <f>+O650-AVERAGE(O$3:O$874)</f>
        <v>9.0557946252023958E-3</v>
      </c>
      <c r="Z650" s="12">
        <f>+P650-AVERAGE(P$3:P$874)</f>
        <v>3.1672251522480727E-3</v>
      </c>
      <c r="AA650" s="12">
        <f>+Q650-AVERAGE(Q$3:Q$874)</f>
        <v>1.5312673792903238E-2</v>
      </c>
      <c r="AB650" s="12">
        <f>+R650-AVERAGE(R$3:R$874)</f>
        <v>4.109405570522571E-3</v>
      </c>
      <c r="AC650" s="12">
        <f>+S650-AVERAGE(S$3:S$874)</f>
        <v>8.5566631148312443E-3</v>
      </c>
      <c r="AD650" s="12">
        <f t="shared" si="11"/>
        <v>1.1073316443875698E-2</v>
      </c>
    </row>
    <row r="651" spans="1:30" x14ac:dyDescent="0.25">
      <c r="A651" s="11">
        <v>42956</v>
      </c>
      <c r="B651" s="13">
        <v>648.16</v>
      </c>
      <c r="C651" s="10">
        <v>475.64019999999999</v>
      </c>
      <c r="D651" s="10">
        <v>36.115900000000003</v>
      </c>
      <c r="E651" s="10">
        <v>0.2155</v>
      </c>
      <c r="F651" s="15">
        <v>510.50779999999997</v>
      </c>
      <c r="G651" s="10">
        <v>48.25</v>
      </c>
      <c r="H651" s="10">
        <v>511.26459999999997</v>
      </c>
      <c r="I651" s="10">
        <v>2.4950999999999999</v>
      </c>
      <c r="J651" s="10">
        <v>178.71921</v>
      </c>
      <c r="K651" s="14" t="s">
        <v>9</v>
      </c>
      <c r="L651" s="20">
        <f>+B650/B651-1</f>
        <v>5.2456183658367017E-4</v>
      </c>
      <c r="M651" s="20">
        <f>+C650/C651-1</f>
        <v>-2.4325109610168205E-4</v>
      </c>
      <c r="N651" s="20">
        <f>+D650/D651-1</f>
        <v>6.6009707635694692E-3</v>
      </c>
      <c r="O651" s="20">
        <f>+E650/E651-1</f>
        <v>4.1763341067286852E-3</v>
      </c>
      <c r="P651" s="20">
        <f>+F650/F651-1</f>
        <v>3.3517607370543434E-3</v>
      </c>
      <c r="Q651" s="20">
        <f>+G650/G651-1</f>
        <v>4.9740932642488023E-3</v>
      </c>
      <c r="R651" s="20">
        <f>+H650/H651-1</f>
        <v>4.3920506133223736E-3</v>
      </c>
      <c r="S651" s="20">
        <f>+I650/I651-1</f>
        <v>3.8876197346799923E-3</v>
      </c>
      <c r="T651" s="20">
        <f>+J650/J651-1</f>
        <v>4.3929245210971857E-4</v>
      </c>
      <c r="U651" s="14" t="s">
        <v>9</v>
      </c>
      <c r="V651" s="12">
        <f>+L651-AVERAGE(L$3:L$874)</f>
        <v>5.9324603159746029E-4</v>
      </c>
      <c r="W651" s="12">
        <f>+M651-AVERAGE(M$3:M$874)</f>
        <v>-3.4368939743832855E-4</v>
      </c>
      <c r="X651" s="12">
        <f>+N651-AVERAGE(N$3:N$874)</f>
        <v>6.3143860752207055E-3</v>
      </c>
      <c r="Y651" s="12">
        <f>+O651-AVERAGE(O$3:O$874)</f>
        <v>3.9899845544817958E-3</v>
      </c>
      <c r="Z651" s="12">
        <f>+P651-AVERAGE(P$3:P$874)</f>
        <v>3.2805267071049655E-3</v>
      </c>
      <c r="AA651" s="12">
        <f>+Q651-AVERAGE(Q$3:Q$874)</f>
        <v>4.8196604372303638E-3</v>
      </c>
      <c r="AB651" s="12">
        <f>+R651-AVERAGE(R$3:R$874)</f>
        <v>4.3480812064099908E-3</v>
      </c>
      <c r="AC651" s="12">
        <f>+S651-AVERAGE(S$3:S$874)</f>
        <v>3.8607632072244738E-3</v>
      </c>
      <c r="AD651" s="12">
        <f t="shared" si="11"/>
        <v>4.3523050435938059E-4</v>
      </c>
    </row>
    <row r="652" spans="1:30" x14ac:dyDescent="0.25">
      <c r="A652" s="11">
        <v>42957</v>
      </c>
      <c r="B652" s="13">
        <v>648.28</v>
      </c>
      <c r="C652" s="10">
        <v>471.9862</v>
      </c>
      <c r="D652" s="10">
        <v>36.0916</v>
      </c>
      <c r="E652" s="10">
        <v>0.2165</v>
      </c>
      <c r="F652" s="15">
        <v>508.99090000000001</v>
      </c>
      <c r="G652" s="10">
        <v>48.19</v>
      </c>
      <c r="H652" s="10">
        <v>510.87549999999999</v>
      </c>
      <c r="I652" s="10">
        <v>2.4956</v>
      </c>
      <c r="J652" s="10">
        <v>178.41332</v>
      </c>
      <c r="K652" s="14" t="s">
        <v>9</v>
      </c>
      <c r="L652" s="20">
        <f>+B651/B652-1</f>
        <v>-1.8510520145620379E-4</v>
      </c>
      <c r="M652" s="20">
        <f>+C651/C652-1</f>
        <v>7.7417517715561157E-3</v>
      </c>
      <c r="N652" s="20">
        <f>+D651/D652-1</f>
        <v>6.7328685899226137E-4</v>
      </c>
      <c r="O652" s="20">
        <f>+E651/E652-1</f>
        <v>-4.6189376443418473E-3</v>
      </c>
      <c r="P652" s="20">
        <f>+F651/F652-1</f>
        <v>2.9802104516996053E-3</v>
      </c>
      <c r="Q652" s="20">
        <f>+G651/G652-1</f>
        <v>1.2450715916165755E-3</v>
      </c>
      <c r="R652" s="20">
        <f>+H651/H652-1</f>
        <v>7.6163370527648766E-4</v>
      </c>
      <c r="S652" s="20">
        <f>+I651/I652-1</f>
        <v>-2.0035262061235404E-4</v>
      </c>
      <c r="T652" s="20">
        <f>+J651/J652-1</f>
        <v>1.7145020338167338E-3</v>
      </c>
      <c r="U652" s="14" t="s">
        <v>9</v>
      </c>
      <c r="V652" s="12">
        <f>+L652-AVERAGE(L$3:L$874)</f>
        <v>-1.1642100644241372E-4</v>
      </c>
      <c r="W652" s="12">
        <f>+M652-AVERAGE(M$3:M$874)</f>
        <v>7.6413134702194695E-3</v>
      </c>
      <c r="X652" s="12">
        <f>+N652-AVERAGE(N$3:N$874)</f>
        <v>3.8670217064349803E-4</v>
      </c>
      <c r="Y652" s="12">
        <f>+O652-AVERAGE(O$3:O$874)</f>
        <v>-4.8052871965887367E-3</v>
      </c>
      <c r="Z652" s="12">
        <f>+P652-AVERAGE(P$3:P$874)</f>
        <v>2.9089764217502274E-3</v>
      </c>
      <c r="AA652" s="12">
        <f>+Q652-AVERAGE(Q$3:Q$874)</f>
        <v>1.0906387645981371E-3</v>
      </c>
      <c r="AB652" s="12">
        <f>+R652-AVERAGE(R$3:R$874)</f>
        <v>7.1766429836410525E-4</v>
      </c>
      <c r="AC652" s="12">
        <f>+S652-AVERAGE(S$3:S$874)</f>
        <v>-2.2720914806787269E-4</v>
      </c>
      <c r="AD652" s="12">
        <f t="shared" si="11"/>
        <v>1.7104400860663959E-3</v>
      </c>
    </row>
    <row r="653" spans="1:30" x14ac:dyDescent="0.25">
      <c r="A653" s="11">
        <v>42958</v>
      </c>
      <c r="B653" s="13">
        <v>646.71</v>
      </c>
      <c r="C653" s="10">
        <v>472.6909</v>
      </c>
      <c r="D653" s="10">
        <v>36.244500000000002</v>
      </c>
      <c r="E653" s="10">
        <v>0.2172</v>
      </c>
      <c r="F653" s="15">
        <v>509.6139</v>
      </c>
      <c r="G653" s="10">
        <v>47.85</v>
      </c>
      <c r="H653" s="10">
        <v>510.00940000000003</v>
      </c>
      <c r="I653" s="10">
        <v>2.5068999999999999</v>
      </c>
      <c r="J653" s="10">
        <v>178.19442000000001</v>
      </c>
      <c r="K653" s="14" t="s">
        <v>9</v>
      </c>
      <c r="L653" s="20">
        <f>+B652/B653-1</f>
        <v>2.4276723724698801E-3</v>
      </c>
      <c r="M653" s="20">
        <f>+C652/C653-1</f>
        <v>-1.490826246073329E-3</v>
      </c>
      <c r="N653" s="20">
        <f>+D652/D653-1</f>
        <v>-4.2185710935452869E-3</v>
      </c>
      <c r="O653" s="20">
        <f>+E652/E653-1</f>
        <v>-3.2228360957643476E-3</v>
      </c>
      <c r="P653" s="20">
        <f>+F652/F653-1</f>
        <v>-1.2224941274168177E-3</v>
      </c>
      <c r="Q653" s="20">
        <f>+G652/G653-1</f>
        <v>7.1055381400209061E-3</v>
      </c>
      <c r="R653" s="20">
        <f>+H652/H653-1</f>
        <v>1.698203993887093E-3</v>
      </c>
      <c r="S653" s="20">
        <f>+I652/I653-1</f>
        <v>-4.5075591367824686E-3</v>
      </c>
      <c r="T653" s="20">
        <f>+J652/J653-1</f>
        <v>1.2284335278287539E-3</v>
      </c>
      <c r="U653" s="14" t="s">
        <v>9</v>
      </c>
      <c r="V653" s="12">
        <f>+L653-AVERAGE(L$3:L$874)</f>
        <v>2.4963565674836702E-3</v>
      </c>
      <c r="W653" s="12">
        <f>+M653-AVERAGE(M$3:M$874)</f>
        <v>-1.5912645474099754E-3</v>
      </c>
      <c r="X653" s="12">
        <f>+N653-AVERAGE(N$3:N$874)</f>
        <v>-4.5051557818940506E-3</v>
      </c>
      <c r="Y653" s="12">
        <f>+O653-AVERAGE(O$3:O$874)</f>
        <v>-3.409185648011237E-3</v>
      </c>
      <c r="Z653" s="12">
        <f>+P653-AVERAGE(P$3:P$874)</f>
        <v>-1.2937281573661959E-3</v>
      </c>
      <c r="AA653" s="12">
        <f>+Q653-AVERAGE(Q$3:Q$874)</f>
        <v>6.9511053130024677E-3</v>
      </c>
      <c r="AB653" s="12">
        <f>+R653-AVERAGE(R$3:R$874)</f>
        <v>1.6542345869747105E-3</v>
      </c>
      <c r="AC653" s="12">
        <f>+S653-AVERAGE(S$3:S$874)</f>
        <v>-4.5344156642379875E-3</v>
      </c>
      <c r="AD653" s="12">
        <f t="shared" si="11"/>
        <v>1.224371580078416E-3</v>
      </c>
    </row>
    <row r="654" spans="1:30" x14ac:dyDescent="0.25">
      <c r="A654" s="11">
        <v>42961</v>
      </c>
      <c r="B654" s="13">
        <v>648.07000000000005</v>
      </c>
      <c r="C654" s="10">
        <v>472.75080000000003</v>
      </c>
      <c r="D654" s="10">
        <v>36.5182</v>
      </c>
      <c r="E654" s="10">
        <v>0.21859999999999999</v>
      </c>
      <c r="F654" s="15">
        <v>509.94760000000002</v>
      </c>
      <c r="G654" s="10">
        <v>48.67</v>
      </c>
      <c r="H654" s="10">
        <v>509.34679999999997</v>
      </c>
      <c r="I654" s="10">
        <v>2.5117000000000003</v>
      </c>
      <c r="J654" s="10">
        <v>178.38242</v>
      </c>
      <c r="K654" s="14" t="s">
        <v>9</v>
      </c>
      <c r="L654" s="20">
        <f>+B653/B654-1</f>
        <v>-2.098538738099287E-3</v>
      </c>
      <c r="M654" s="20">
        <f>+C653/C654-1</f>
        <v>-1.2670523243962784E-4</v>
      </c>
      <c r="N654" s="20">
        <f>+D653/D654-1</f>
        <v>-7.4948929574841783E-3</v>
      </c>
      <c r="O654" s="20">
        <f>+E653/E654-1</f>
        <v>-6.4043915827995956E-3</v>
      </c>
      <c r="P654" s="20">
        <f>+F653/F654-1</f>
        <v>-6.5438095992609302E-4</v>
      </c>
      <c r="Q654" s="20">
        <f>+G653/G654-1</f>
        <v>-1.6848161084857205E-2</v>
      </c>
      <c r="R654" s="20">
        <f>+H653/H654-1</f>
        <v>1.3008818353232865E-3</v>
      </c>
      <c r="S654" s="20">
        <f>+I653/I654-1</f>
        <v>-1.9110562567187239E-3</v>
      </c>
      <c r="T654" s="20">
        <f>+J653/J654-1</f>
        <v>-1.053915514768744E-3</v>
      </c>
      <c r="U654" s="14" t="s">
        <v>9</v>
      </c>
      <c r="V654" s="12">
        <f>+L654-AVERAGE(L$3:L$874)</f>
        <v>-2.0298545430854969E-3</v>
      </c>
      <c r="W654" s="12">
        <f>+M654-AVERAGE(M$3:M$874)</f>
        <v>-2.2714353377627431E-4</v>
      </c>
      <c r="X654" s="12">
        <f>+N654-AVERAGE(N$3:N$874)</f>
        <v>-7.781477645832942E-3</v>
      </c>
      <c r="Y654" s="12">
        <f>+O654-AVERAGE(O$3:O$874)</f>
        <v>-6.5907411350464851E-3</v>
      </c>
      <c r="Z654" s="12">
        <f>+P654-AVERAGE(P$3:P$874)</f>
        <v>-7.2561498987547116E-4</v>
      </c>
      <c r="AA654" s="12">
        <f>+Q654-AVERAGE(Q$3:Q$874)</f>
        <v>-1.7002593911875644E-2</v>
      </c>
      <c r="AB654" s="12">
        <f>+R654-AVERAGE(R$3:R$874)</f>
        <v>1.256912428410904E-3</v>
      </c>
      <c r="AC654" s="12">
        <f>+S654-AVERAGE(S$3:S$874)</f>
        <v>-1.9379127841742427E-3</v>
      </c>
      <c r="AD654" s="12">
        <f t="shared" si="11"/>
        <v>-1.0579774625190819E-3</v>
      </c>
    </row>
    <row r="655" spans="1:30" x14ac:dyDescent="0.25">
      <c r="A655" s="11">
        <v>42963</v>
      </c>
      <c r="B655" s="13">
        <v>645.42999999999995</v>
      </c>
      <c r="C655" s="10">
        <v>471.1687</v>
      </c>
      <c r="D655" s="10">
        <v>36.526200000000003</v>
      </c>
      <c r="E655" s="10">
        <v>0.21740000000000001</v>
      </c>
      <c r="F655" s="15">
        <v>510.67430000000002</v>
      </c>
      <c r="G655" s="10">
        <v>48.97</v>
      </c>
      <c r="H655" s="10">
        <v>510.70119999999997</v>
      </c>
      <c r="I655" s="10">
        <v>2.4933000000000001</v>
      </c>
      <c r="J655" s="10">
        <v>177.90162000000001</v>
      </c>
      <c r="K655" s="14" t="s">
        <v>9</v>
      </c>
      <c r="L655" s="20">
        <f>+B654/B655-1</f>
        <v>4.0902963915530055E-3</v>
      </c>
      <c r="M655" s="20">
        <f>+C654/C655-1</f>
        <v>3.3578206701760926E-3</v>
      </c>
      <c r="N655" s="20">
        <f>+D654/D655-1</f>
        <v>-2.1902086721314884E-4</v>
      </c>
      <c r="O655" s="20">
        <f>+E654/E655-1</f>
        <v>5.5197792088315101E-3</v>
      </c>
      <c r="P655" s="20">
        <f>+F654/F655-1</f>
        <v>-1.4230205044585276E-3</v>
      </c>
      <c r="Q655" s="20">
        <f>+G654/G655-1</f>
        <v>-6.1261997141106583E-3</v>
      </c>
      <c r="R655" s="20">
        <f>+H654/H655-1</f>
        <v>-2.652039979541887E-3</v>
      </c>
      <c r="S655" s="20">
        <f>+I654/I655-1</f>
        <v>7.3797778045161522E-3</v>
      </c>
      <c r="T655" s="20">
        <f>+J654/J655-1</f>
        <v>2.7026173229900419E-3</v>
      </c>
      <c r="U655" s="14" t="s">
        <v>9</v>
      </c>
      <c r="V655" s="12">
        <f>+L655-AVERAGE(L$3:L$874)</f>
        <v>4.1589805865667956E-3</v>
      </c>
      <c r="W655" s="12">
        <f>+M655-AVERAGE(M$3:M$874)</f>
        <v>3.257382368839446E-3</v>
      </c>
      <c r="X655" s="12">
        <f>+N655-AVERAGE(N$3:N$874)</f>
        <v>-5.0560555556191213E-4</v>
      </c>
      <c r="Y655" s="12">
        <f>+O655-AVERAGE(O$3:O$874)</f>
        <v>5.3334296565846206E-3</v>
      </c>
      <c r="Z655" s="12">
        <f>+P655-AVERAGE(P$3:P$874)</f>
        <v>-1.4942545344079057E-3</v>
      </c>
      <c r="AA655" s="12">
        <f>+Q655-AVERAGE(Q$3:Q$874)</f>
        <v>-6.2806325411290968E-3</v>
      </c>
      <c r="AB655" s="12">
        <f>+R655-AVERAGE(R$3:R$874)</f>
        <v>-2.6960093864542693E-3</v>
      </c>
      <c r="AC655" s="12">
        <f>+S655-AVERAGE(S$3:S$874)</f>
        <v>7.3529212770606332E-3</v>
      </c>
      <c r="AD655" s="12">
        <f t="shared" si="11"/>
        <v>2.6985553752397039E-3</v>
      </c>
    </row>
    <row r="656" spans="1:30" x14ac:dyDescent="0.25">
      <c r="A656" s="11">
        <v>42964</v>
      </c>
      <c r="B656" s="13">
        <v>645.88</v>
      </c>
      <c r="C656" s="10">
        <v>470.9708</v>
      </c>
      <c r="D656" s="10">
        <v>36.239199999999997</v>
      </c>
      <c r="E656" s="10">
        <v>0.21629999999999999</v>
      </c>
      <c r="F656" s="15">
        <v>509.9391</v>
      </c>
      <c r="G656" s="10">
        <v>48.77</v>
      </c>
      <c r="H656" s="10">
        <v>509.95190000000002</v>
      </c>
      <c r="I656" s="10">
        <v>2.4937</v>
      </c>
      <c r="J656" s="10">
        <v>177.41932</v>
      </c>
      <c r="K656" s="14" t="s">
        <v>9</v>
      </c>
      <c r="L656" s="20">
        <f>+B655/B656-1</f>
        <v>-6.967238496315975E-4</v>
      </c>
      <c r="M656" s="20">
        <f>+C655/C656-1</f>
        <v>4.2019590174158239E-4</v>
      </c>
      <c r="N656" s="20">
        <f>+D655/D656-1</f>
        <v>7.9196008741917456E-3</v>
      </c>
      <c r="O656" s="20">
        <f>+E655/E656-1</f>
        <v>5.0855293573741633E-3</v>
      </c>
      <c r="P656" s="20">
        <f>+F655/F656-1</f>
        <v>1.4417407882627575E-3</v>
      </c>
      <c r="Q656" s="20">
        <f>+G655/G656-1</f>
        <v>4.1008816895631295E-3</v>
      </c>
      <c r="R656" s="20">
        <f>+H655/H656-1</f>
        <v>1.469354266549372E-3</v>
      </c>
      <c r="S656" s="20">
        <f>+I655/I656-1</f>
        <v>-1.6040421863094956E-4</v>
      </c>
      <c r="T656" s="20">
        <f>+J655/J656-1</f>
        <v>2.7184187156168438E-3</v>
      </c>
      <c r="U656" s="14" t="s">
        <v>9</v>
      </c>
      <c r="V656" s="12">
        <f>+L656-AVERAGE(L$3:L$874)</f>
        <v>-6.2803965461780738E-4</v>
      </c>
      <c r="W656" s="12">
        <f>+M656-AVERAGE(M$3:M$874)</f>
        <v>3.1975760040493589E-4</v>
      </c>
      <c r="X656" s="12">
        <f>+N656-AVERAGE(N$3:N$874)</f>
        <v>7.6330161858429819E-3</v>
      </c>
      <c r="Y656" s="12">
        <f>+O656-AVERAGE(O$3:O$874)</f>
        <v>4.8991798051272739E-3</v>
      </c>
      <c r="Z656" s="12">
        <f>+P656-AVERAGE(P$3:P$874)</f>
        <v>1.3705067583133794E-3</v>
      </c>
      <c r="AA656" s="12">
        <f>+Q656-AVERAGE(Q$3:Q$874)</f>
        <v>3.946448862544691E-3</v>
      </c>
      <c r="AB656" s="12">
        <f>+R656-AVERAGE(R$3:R$874)</f>
        <v>1.4253848596369894E-3</v>
      </c>
      <c r="AC656" s="12">
        <f>+S656-AVERAGE(S$3:S$874)</f>
        <v>-1.8726074608646821E-4</v>
      </c>
      <c r="AD656" s="12">
        <f t="shared" si="11"/>
        <v>2.7143567678665059E-3</v>
      </c>
    </row>
    <row r="657" spans="1:30" x14ac:dyDescent="0.25">
      <c r="A657" s="11">
        <v>42965</v>
      </c>
      <c r="B657" s="13">
        <v>646.47</v>
      </c>
      <c r="C657" s="10">
        <v>472.75049999999999</v>
      </c>
      <c r="D657" s="10">
        <v>36.509799999999998</v>
      </c>
      <c r="E657" s="10">
        <v>0.2162</v>
      </c>
      <c r="F657" s="15">
        <v>513.59199999999998</v>
      </c>
      <c r="G657" s="10">
        <v>49.1</v>
      </c>
      <c r="H657" s="10">
        <v>512.60940000000005</v>
      </c>
      <c r="I657" s="10">
        <v>2.5059</v>
      </c>
      <c r="J657" s="10">
        <v>177.96963</v>
      </c>
      <c r="K657" s="14" t="s">
        <v>9</v>
      </c>
      <c r="L657" s="20">
        <f>+B656/B657-1</f>
        <v>-9.1264869212803745E-4</v>
      </c>
      <c r="M657" s="20">
        <f>+C656/C657-1</f>
        <v>-3.7645650295451416E-3</v>
      </c>
      <c r="N657" s="20">
        <f>+D656/D657-1</f>
        <v>-7.4117086371331409E-3</v>
      </c>
      <c r="O657" s="20">
        <f>+E656/E657-1</f>
        <v>4.6253469010171244E-4</v>
      </c>
      <c r="P657" s="20">
        <f>+F656/F657-1</f>
        <v>-7.1124550226638883E-3</v>
      </c>
      <c r="Q657" s="20">
        <f>+G656/G657-1</f>
        <v>-6.7209775967412844E-3</v>
      </c>
      <c r="R657" s="20">
        <f>+H656/H657-1</f>
        <v>-5.1842592039865742E-3</v>
      </c>
      <c r="S657" s="20">
        <f>+I656/I657-1</f>
        <v>-4.8685103156550502E-3</v>
      </c>
      <c r="T657" s="20">
        <f>+J656/J657-1</f>
        <v>-3.092156791021039E-3</v>
      </c>
      <c r="U657" s="14" t="s">
        <v>9</v>
      </c>
      <c r="V657" s="12">
        <f>+L657-AVERAGE(L$3:L$874)</f>
        <v>-8.4396449711424733E-4</v>
      </c>
      <c r="W657" s="12">
        <f>+M657-AVERAGE(M$3:M$874)</f>
        <v>-3.8650033308817882E-3</v>
      </c>
      <c r="X657" s="12">
        <f>+N657-AVERAGE(N$3:N$874)</f>
        <v>-7.6982933254819046E-3</v>
      </c>
      <c r="Y657" s="12">
        <f>+O657-AVERAGE(O$3:O$874)</f>
        <v>2.7618513785482302E-4</v>
      </c>
      <c r="Z657" s="12">
        <f>+P657-AVERAGE(P$3:P$874)</f>
        <v>-7.1836890526132662E-3</v>
      </c>
      <c r="AA657" s="12">
        <f>+Q657-AVERAGE(Q$3:Q$874)</f>
        <v>-6.8754104237597228E-3</v>
      </c>
      <c r="AB657" s="12">
        <f>+R657-AVERAGE(R$3:R$874)</f>
        <v>-5.228228610898957E-3</v>
      </c>
      <c r="AC657" s="12">
        <f>+S657-AVERAGE(S$3:S$874)</f>
        <v>-4.8953668431105692E-3</v>
      </c>
      <c r="AD657" s="12">
        <f t="shared" si="11"/>
        <v>-3.0962187387713769E-3</v>
      </c>
    </row>
    <row r="658" spans="1:30" x14ac:dyDescent="0.25">
      <c r="A658" s="11">
        <v>42968</v>
      </c>
      <c r="B658" s="13">
        <v>642.65</v>
      </c>
      <c r="C658" s="10">
        <v>471.05630000000002</v>
      </c>
      <c r="D658" s="10">
        <v>36.406799999999997</v>
      </c>
      <c r="E658" s="10">
        <v>0.2152</v>
      </c>
      <c r="F658" s="15">
        <v>511.97949999999997</v>
      </c>
      <c r="G658" s="10">
        <v>48.83</v>
      </c>
      <c r="H658" s="10">
        <v>510.36110000000002</v>
      </c>
      <c r="I658" s="10">
        <v>2.5047000000000001</v>
      </c>
      <c r="J658" s="10">
        <v>177.47660999999999</v>
      </c>
      <c r="K658" s="14" t="s">
        <v>9</v>
      </c>
      <c r="L658" s="20">
        <f>+B657/B658-1</f>
        <v>5.9441375554345477E-3</v>
      </c>
      <c r="M658" s="20">
        <f>+C657/C658-1</f>
        <v>3.5965976890659501E-3</v>
      </c>
      <c r="N658" s="20">
        <f>+D657/D658-1</f>
        <v>2.829141808673219E-3</v>
      </c>
      <c r="O658" s="20">
        <f>+E657/E658-1</f>
        <v>4.646840148698983E-3</v>
      </c>
      <c r="P658" s="20">
        <f>+F657/F658-1</f>
        <v>3.1495401671355339E-3</v>
      </c>
      <c r="Q658" s="20">
        <f>+G657/G658-1</f>
        <v>5.5293876715134527E-3</v>
      </c>
      <c r="R658" s="20">
        <f>+H657/H658-1</f>
        <v>4.4053122387266441E-3</v>
      </c>
      <c r="S658" s="20">
        <f>+I657/I658-1</f>
        <v>4.7909929332856649E-4</v>
      </c>
      <c r="T658" s="20">
        <f>+J657/J658-1</f>
        <v>2.7779435273189712E-3</v>
      </c>
      <c r="U658" s="14" t="s">
        <v>9</v>
      </c>
      <c r="V658" s="12">
        <f>+L658-AVERAGE(L$3:L$874)</f>
        <v>6.0128217504483378E-3</v>
      </c>
      <c r="W658" s="12">
        <f>+M658-AVERAGE(M$3:M$874)</f>
        <v>3.4961593877293035E-3</v>
      </c>
      <c r="X658" s="12">
        <f>+N658-AVERAGE(N$3:N$874)</f>
        <v>2.5425571203244557E-3</v>
      </c>
      <c r="Y658" s="12">
        <f>+O658-AVERAGE(O$3:O$874)</f>
        <v>4.4604905964520936E-3</v>
      </c>
      <c r="Z658" s="12">
        <f>+P658-AVERAGE(P$3:P$874)</f>
        <v>3.0783061371861559E-3</v>
      </c>
      <c r="AA658" s="12">
        <f>+Q658-AVERAGE(Q$3:Q$874)</f>
        <v>5.3749548444950142E-3</v>
      </c>
      <c r="AB658" s="12">
        <f>+R658-AVERAGE(R$3:R$874)</f>
        <v>4.3613428318142614E-3</v>
      </c>
      <c r="AC658" s="12">
        <f>+S658-AVERAGE(S$3:S$874)</f>
        <v>4.5224276587304781E-4</v>
      </c>
      <c r="AD658" s="12">
        <f t="shared" si="11"/>
        <v>2.7738815795686333E-3</v>
      </c>
    </row>
    <row r="659" spans="1:30" x14ac:dyDescent="0.25">
      <c r="A659" s="11">
        <v>42969</v>
      </c>
      <c r="B659" s="13">
        <v>640.95000000000005</v>
      </c>
      <c r="C659" s="10">
        <v>466.34190000000001</v>
      </c>
      <c r="D659" s="10">
        <v>36.286099999999998</v>
      </c>
      <c r="E659" s="10">
        <v>0.2147</v>
      </c>
      <c r="F659" s="15">
        <v>510.08819999999997</v>
      </c>
      <c r="G659" s="10">
        <v>48.46</v>
      </c>
      <c r="H659" s="10">
        <v>506.9502</v>
      </c>
      <c r="I659" s="10">
        <v>2.4866000000000001</v>
      </c>
      <c r="J659" s="10">
        <v>176.32853</v>
      </c>
      <c r="K659" s="14" t="s">
        <v>9</v>
      </c>
      <c r="L659" s="20">
        <f>+B658/B659-1</f>
        <v>2.6523129729307815E-3</v>
      </c>
      <c r="M659" s="20">
        <f>+C658/C659-1</f>
        <v>1.0109321079662781E-2</v>
      </c>
      <c r="N659" s="20">
        <f>+D658/D659-1</f>
        <v>3.3263425939960012E-3</v>
      </c>
      <c r="O659" s="20">
        <f>+E658/E659-1</f>
        <v>2.3288309268747476E-3</v>
      </c>
      <c r="P659" s="20">
        <f>+F658/F659-1</f>
        <v>3.7077901429596327E-3</v>
      </c>
      <c r="Q659" s="20">
        <f>+G658/G659-1</f>
        <v>7.6351630210482746E-3</v>
      </c>
      <c r="R659" s="20">
        <f>+H658/H659-1</f>
        <v>6.7282742959762221E-3</v>
      </c>
      <c r="S659" s="20">
        <f>+I658/I659-1</f>
        <v>7.279015523204313E-3</v>
      </c>
      <c r="T659" s="20">
        <f>+J658/J659-1</f>
        <v>6.5110280225213479E-3</v>
      </c>
      <c r="U659" s="14" t="s">
        <v>9</v>
      </c>
      <c r="V659" s="12">
        <f>+L659-AVERAGE(L$3:L$874)</f>
        <v>2.7209971679445716E-3</v>
      </c>
      <c r="W659" s="12">
        <f>+M659-AVERAGE(M$3:M$874)</f>
        <v>1.0008882778326135E-2</v>
      </c>
      <c r="X659" s="12">
        <f>+N659-AVERAGE(N$3:N$874)</f>
        <v>3.0397579056472379E-3</v>
      </c>
      <c r="Y659" s="12">
        <f>+O659-AVERAGE(O$3:O$874)</f>
        <v>2.1424813746278581E-3</v>
      </c>
      <c r="Z659" s="12">
        <f>+P659-AVERAGE(P$3:P$874)</f>
        <v>3.6365561130102548E-3</v>
      </c>
      <c r="AA659" s="12">
        <f>+Q659-AVERAGE(Q$3:Q$874)</f>
        <v>7.4807301940298361E-3</v>
      </c>
      <c r="AB659" s="12">
        <f>+R659-AVERAGE(R$3:R$874)</f>
        <v>6.6843048890638393E-3</v>
      </c>
      <c r="AC659" s="12">
        <f>+S659-AVERAGE(S$3:S$874)</f>
        <v>7.2521589957487941E-3</v>
      </c>
      <c r="AD659" s="12">
        <f t="shared" si="11"/>
        <v>6.50696607477101E-3</v>
      </c>
    </row>
    <row r="660" spans="1:30" x14ac:dyDescent="0.25">
      <c r="A660" s="11">
        <v>42970</v>
      </c>
      <c r="B660" s="13">
        <v>640.9</v>
      </c>
      <c r="C660" s="10">
        <v>462.83929999999998</v>
      </c>
      <c r="D660" s="10">
        <v>36.225200000000001</v>
      </c>
      <c r="E660" s="10">
        <v>0.21490000000000001</v>
      </c>
      <c r="F660" s="15">
        <v>510.38220000000001</v>
      </c>
      <c r="G660" s="10">
        <v>48.66</v>
      </c>
      <c r="H660" s="10">
        <v>506.41129999999998</v>
      </c>
      <c r="I660" s="10">
        <v>2.4996999999999998</v>
      </c>
      <c r="J660" s="10">
        <v>176.51021</v>
      </c>
      <c r="K660" s="14" t="s">
        <v>9</v>
      </c>
      <c r="L660" s="20">
        <f>+B659/B660-1</f>
        <v>7.8015290997157649E-5</v>
      </c>
      <c r="M660" s="20">
        <f>+C659/C660-1</f>
        <v>7.5676374067630281E-3</v>
      </c>
      <c r="N660" s="20">
        <f>+D659/D660-1</f>
        <v>1.6811501385773919E-3</v>
      </c>
      <c r="O660" s="20">
        <f>+E659/E660-1</f>
        <v>-9.3066542577946443E-4</v>
      </c>
      <c r="P660" s="20">
        <f>+F659/F660-1</f>
        <v>-5.7603889790835971E-4</v>
      </c>
      <c r="Q660" s="20">
        <f>+G659/G660-1</f>
        <v>-4.1101520756267051E-3</v>
      </c>
      <c r="R660" s="20">
        <f>+H659/H660-1</f>
        <v>1.0641547690581898E-3</v>
      </c>
      <c r="S660" s="20">
        <f>+I659/I660-1</f>
        <v>-5.2406288754649477E-3</v>
      </c>
      <c r="T660" s="20">
        <f>+J659/J660-1</f>
        <v>-1.0292889006250361E-3</v>
      </c>
      <c r="U660" s="14" t="s">
        <v>9</v>
      </c>
      <c r="V660" s="12">
        <f>+L660-AVERAGE(L$3:L$874)</f>
        <v>1.4669948601094771E-4</v>
      </c>
      <c r="W660" s="12">
        <f>+M660-AVERAGE(M$3:M$874)</f>
        <v>7.4671991054263819E-3</v>
      </c>
      <c r="X660" s="12">
        <f>+N660-AVERAGE(N$3:N$874)</f>
        <v>1.3945654502286286E-3</v>
      </c>
      <c r="Y660" s="12">
        <f>+O660-AVERAGE(O$3:O$874)</f>
        <v>-1.1170149780263539E-3</v>
      </c>
      <c r="Z660" s="12">
        <f>+P660-AVERAGE(P$3:P$874)</f>
        <v>-6.4727292785773786E-4</v>
      </c>
      <c r="AA660" s="12">
        <f>+Q660-AVERAGE(Q$3:Q$874)</f>
        <v>-4.2645849026451436E-3</v>
      </c>
      <c r="AB660" s="12">
        <f>+R660-AVERAGE(R$3:R$874)</f>
        <v>1.0201853621458073E-3</v>
      </c>
      <c r="AC660" s="12">
        <f>+S660-AVERAGE(S$3:S$874)</f>
        <v>-5.2674854029204667E-3</v>
      </c>
      <c r="AD660" s="12">
        <f t="shared" si="11"/>
        <v>-1.033350848375374E-3</v>
      </c>
    </row>
    <row r="661" spans="1:30" x14ac:dyDescent="0.25">
      <c r="A661" s="11">
        <v>42971</v>
      </c>
      <c r="B661" s="13">
        <v>638.45000000000005</v>
      </c>
      <c r="C661" s="10">
        <v>459.97230000000002</v>
      </c>
      <c r="D661" s="10">
        <v>35.997900000000001</v>
      </c>
      <c r="E661" s="10">
        <v>0.21560000000000001</v>
      </c>
      <c r="F661" s="15">
        <v>509.74059999999997</v>
      </c>
      <c r="G661" s="10">
        <v>48.34</v>
      </c>
      <c r="H661" s="10">
        <v>504.30419999999998</v>
      </c>
      <c r="I661" s="10">
        <v>2.476</v>
      </c>
      <c r="J661" s="10">
        <v>176.73012</v>
      </c>
      <c r="K661" s="14" t="s">
        <v>9</v>
      </c>
      <c r="L661" s="20">
        <f>+B660/B661-1</f>
        <v>3.8374187485314959E-3</v>
      </c>
      <c r="M661" s="20">
        <f>+C660/C661-1</f>
        <v>6.2329840296904138E-3</v>
      </c>
      <c r="N661" s="20">
        <f>+D660/D661-1</f>
        <v>6.3142572205601155E-3</v>
      </c>
      <c r="O661" s="20">
        <f>+E660/E661-1</f>
        <v>-3.2467532467532756E-3</v>
      </c>
      <c r="P661" s="20">
        <f>+F660/F661-1</f>
        <v>1.2586794145885705E-3</v>
      </c>
      <c r="Q661" s="20">
        <f>+G660/G661-1</f>
        <v>6.6197765825402044E-3</v>
      </c>
      <c r="R661" s="20">
        <f>+H660/H661-1</f>
        <v>4.1782321067325157E-3</v>
      </c>
      <c r="S661" s="20">
        <f>+I660/I661-1</f>
        <v>9.5718901453958338E-3</v>
      </c>
      <c r="T661" s="20">
        <f>+J660/J661-1</f>
        <v>-1.2443266603338055E-3</v>
      </c>
      <c r="U661" s="14" t="s">
        <v>9</v>
      </c>
      <c r="V661" s="12">
        <f>+L661-AVERAGE(L$3:L$874)</f>
        <v>3.906102943545286E-3</v>
      </c>
      <c r="W661" s="12">
        <f>+M661-AVERAGE(M$3:M$874)</f>
        <v>6.1325457283537676E-3</v>
      </c>
      <c r="X661" s="12">
        <f>+N661-AVERAGE(N$3:N$874)</f>
        <v>6.0276725322113518E-3</v>
      </c>
      <c r="Y661" s="12">
        <f>+O661-AVERAGE(O$3:O$874)</f>
        <v>-3.433102799000165E-3</v>
      </c>
      <c r="Z661" s="12">
        <f>+P661-AVERAGE(P$3:P$874)</f>
        <v>1.1874453846391923E-3</v>
      </c>
      <c r="AA661" s="12">
        <f>+Q661-AVERAGE(Q$3:Q$874)</f>
        <v>6.4653437555217659E-3</v>
      </c>
      <c r="AB661" s="12">
        <f>+R661-AVERAGE(R$3:R$874)</f>
        <v>4.1342626998201329E-3</v>
      </c>
      <c r="AC661" s="12">
        <f>+S661-AVERAGE(S$3:S$874)</f>
        <v>9.5450336179403149E-3</v>
      </c>
      <c r="AD661" s="12">
        <f t="shared" si="11"/>
        <v>-1.2483886080841434E-3</v>
      </c>
    </row>
    <row r="662" spans="1:30" x14ac:dyDescent="0.25">
      <c r="A662" s="11">
        <v>42972</v>
      </c>
      <c r="B662" s="13">
        <v>634.83000000000004</v>
      </c>
      <c r="C662" s="10">
        <v>459.5308</v>
      </c>
      <c r="D662" s="10">
        <v>36.021700000000003</v>
      </c>
      <c r="E662" s="10">
        <v>0.217</v>
      </c>
      <c r="F662" s="15">
        <v>508.45679999999999</v>
      </c>
      <c r="G662" s="10">
        <v>48.74</v>
      </c>
      <c r="H662" s="10">
        <v>503.68720000000002</v>
      </c>
      <c r="I662" s="10">
        <v>2.4847999999999999</v>
      </c>
      <c r="J662" s="10">
        <v>177.65252000000001</v>
      </c>
      <c r="K662" s="14" t="s">
        <v>9</v>
      </c>
      <c r="L662" s="20">
        <f>+B661/B662-1</f>
        <v>5.7023140053242827E-3</v>
      </c>
      <c r="M662" s="20">
        <f>+C661/C662-1</f>
        <v>9.6076258653399194E-4</v>
      </c>
      <c r="N662" s="20">
        <f>+D661/D662-1</f>
        <v>-6.6071284808877362E-4</v>
      </c>
      <c r="O662" s="20">
        <f>+E661/E662-1</f>
        <v>-6.4516129032257119E-3</v>
      </c>
      <c r="P662" s="20">
        <f>+F661/F662-1</f>
        <v>2.5248949369935936E-3</v>
      </c>
      <c r="Q662" s="20">
        <f>+G661/G662-1</f>
        <v>-8.2068116536725411E-3</v>
      </c>
      <c r="R662" s="20">
        <f>+H661/H662-1</f>
        <v>1.2249666062587039E-3</v>
      </c>
      <c r="S662" s="20">
        <f>+I661/I662-1</f>
        <v>-3.5415325177076129E-3</v>
      </c>
      <c r="T662" s="20">
        <f>+J661/J662-1</f>
        <v>-5.1921582649095965E-3</v>
      </c>
      <c r="U662" s="14" t="s">
        <v>9</v>
      </c>
      <c r="V662" s="12">
        <f>+L662-AVERAGE(L$3:L$874)</f>
        <v>5.7709982003380728E-3</v>
      </c>
      <c r="W662" s="12">
        <f>+M662-AVERAGE(M$3:M$874)</f>
        <v>8.6032428519734543E-4</v>
      </c>
      <c r="X662" s="12">
        <f>+N662-AVERAGE(N$3:N$874)</f>
        <v>-9.4729753643753691E-4</v>
      </c>
      <c r="Y662" s="12">
        <f>+O662-AVERAGE(O$3:O$874)</f>
        <v>-6.6379624554726013E-3</v>
      </c>
      <c r="Z662" s="12">
        <f>+P662-AVERAGE(P$3:P$874)</f>
        <v>2.4536609070442156E-3</v>
      </c>
      <c r="AA662" s="12">
        <f>+Q662-AVERAGE(Q$3:Q$874)</f>
        <v>-8.3612444806909804E-3</v>
      </c>
      <c r="AB662" s="12">
        <f>+R662-AVERAGE(R$3:R$874)</f>
        <v>1.1809971993463214E-3</v>
      </c>
      <c r="AC662" s="12">
        <f>+S662-AVERAGE(S$3:S$874)</f>
        <v>-3.5683890451631314E-3</v>
      </c>
      <c r="AD662" s="12">
        <f t="shared" si="11"/>
        <v>-5.1962202126599345E-3</v>
      </c>
    </row>
    <row r="663" spans="1:30" x14ac:dyDescent="0.25">
      <c r="A663" s="11">
        <v>42975</v>
      </c>
      <c r="B663" s="13">
        <v>628.17999999999995</v>
      </c>
      <c r="C663" s="10">
        <v>456.16050000000001</v>
      </c>
      <c r="D663" s="10">
        <v>35.185400000000001</v>
      </c>
      <c r="E663" s="10">
        <v>0.21340000000000001</v>
      </c>
      <c r="F663" s="15">
        <v>502.60230000000001</v>
      </c>
      <c r="G663" s="10">
        <v>48.23</v>
      </c>
      <c r="H663" s="10">
        <v>500.67680000000001</v>
      </c>
      <c r="I663" s="10">
        <v>2.4739</v>
      </c>
      <c r="J663" s="10">
        <v>177.26372000000001</v>
      </c>
      <c r="K663" s="14" t="s">
        <v>9</v>
      </c>
      <c r="L663" s="20">
        <f>+B662/B663-1</f>
        <v>1.0586137731223744E-2</v>
      </c>
      <c r="M663" s="20">
        <f>+C662/C663-1</f>
        <v>7.388408246658873E-3</v>
      </c>
      <c r="N663" s="20">
        <f>+D662/D663-1</f>
        <v>2.376838120356739E-2</v>
      </c>
      <c r="O663" s="20">
        <f>+E662/E663-1</f>
        <v>1.6869728209934376E-2</v>
      </c>
      <c r="P663" s="20">
        <f>+F662/F663-1</f>
        <v>1.164837486816106E-2</v>
      </c>
      <c r="Q663" s="20">
        <f>+G662/G663-1</f>
        <v>1.0574331329048503E-2</v>
      </c>
      <c r="R663" s="20">
        <f>+H662/H663-1</f>
        <v>6.012661261716179E-3</v>
      </c>
      <c r="S663" s="20">
        <f>+I662/I663-1</f>
        <v>4.4059986256517192E-3</v>
      </c>
      <c r="T663" s="20">
        <f>+J662/J663-1</f>
        <v>2.1933422135109737E-3</v>
      </c>
      <c r="U663" s="14" t="s">
        <v>9</v>
      </c>
      <c r="V663" s="12">
        <f>+L663-AVERAGE(L$3:L$874)</f>
        <v>1.0654821926237533E-2</v>
      </c>
      <c r="W663" s="12">
        <f>+M663-AVERAGE(M$3:M$874)</f>
        <v>7.2879699453222268E-3</v>
      </c>
      <c r="X663" s="12">
        <f>+N663-AVERAGE(N$3:N$874)</f>
        <v>2.3481796515218627E-2</v>
      </c>
      <c r="Y663" s="12">
        <f>+O663-AVERAGE(O$3:O$874)</f>
        <v>1.6683378657687487E-2</v>
      </c>
      <c r="Z663" s="12">
        <f>+P663-AVERAGE(P$3:P$874)</f>
        <v>1.1577140838211682E-2</v>
      </c>
      <c r="AA663" s="12">
        <f>+Q663-AVERAGE(Q$3:Q$874)</f>
        <v>1.0419898502030064E-2</v>
      </c>
      <c r="AB663" s="12">
        <f>+R663-AVERAGE(R$3:R$874)</f>
        <v>5.9686918548037962E-3</v>
      </c>
      <c r="AC663" s="12">
        <f>+S663-AVERAGE(S$3:S$874)</f>
        <v>4.3791420981962002E-3</v>
      </c>
      <c r="AD663" s="12">
        <f t="shared" si="11"/>
        <v>2.1892802657606358E-3</v>
      </c>
    </row>
    <row r="664" spans="1:30" x14ac:dyDescent="0.25">
      <c r="A664" s="11">
        <v>42976</v>
      </c>
      <c r="B664" s="13">
        <v>625.44000000000005</v>
      </c>
      <c r="C664" s="10">
        <v>453.863</v>
      </c>
      <c r="D664" s="10">
        <v>35.082900000000002</v>
      </c>
      <c r="E664" s="10">
        <v>0.2132</v>
      </c>
      <c r="F664" s="15">
        <v>500.10199999999998</v>
      </c>
      <c r="G664" s="10">
        <v>48.23</v>
      </c>
      <c r="H664" s="10">
        <v>497.58210000000003</v>
      </c>
      <c r="I664" s="10">
        <v>2.4502999999999999</v>
      </c>
      <c r="J664" s="10">
        <v>176.09652</v>
      </c>
      <c r="K664" s="14" t="s">
        <v>9</v>
      </c>
      <c r="L664" s="20">
        <f>+B663/B664-1</f>
        <v>4.3809158352519084E-3</v>
      </c>
      <c r="M664" s="20">
        <f>+C663/C664-1</f>
        <v>5.062100237296363E-3</v>
      </c>
      <c r="N664" s="20">
        <f>+D663/D664-1</f>
        <v>2.9216512888043944E-3</v>
      </c>
      <c r="O664" s="20">
        <f>+E663/E664-1</f>
        <v>9.3808630394009995E-4</v>
      </c>
      <c r="P664" s="20">
        <f>+F663/F664-1</f>
        <v>4.9995800856625916E-3</v>
      </c>
      <c r="Q664" s="20">
        <f>+G663/G664-1</f>
        <v>0</v>
      </c>
      <c r="R664" s="20">
        <f>+H663/H664-1</f>
        <v>6.2194761427309952E-3</v>
      </c>
      <c r="S664" s="20">
        <f>+I663/I664-1</f>
        <v>9.6314736970983805E-3</v>
      </c>
      <c r="T664" s="20">
        <f>+J663/J664-1</f>
        <v>6.6281832258809903E-3</v>
      </c>
      <c r="U664" s="14" t="s">
        <v>9</v>
      </c>
      <c r="V664" s="12">
        <f>+L664-AVERAGE(L$3:L$874)</f>
        <v>4.4496000302656985E-3</v>
      </c>
      <c r="W664" s="12">
        <f>+M664-AVERAGE(M$3:M$874)</f>
        <v>4.9616619359597169E-3</v>
      </c>
      <c r="X664" s="12">
        <f>+N664-AVERAGE(N$3:N$874)</f>
        <v>2.6350666004556311E-3</v>
      </c>
      <c r="Y664" s="12">
        <f>+O664-AVERAGE(O$3:O$874)</f>
        <v>7.5173675169321053E-4</v>
      </c>
      <c r="Z664" s="12">
        <f>+P664-AVERAGE(P$3:P$874)</f>
        <v>4.9283460557132137E-3</v>
      </c>
      <c r="AA664" s="12">
        <f>+Q664-AVERAGE(Q$3:Q$874)</f>
        <v>-1.5443282701843854E-4</v>
      </c>
      <c r="AB664" s="12">
        <f>+R664-AVERAGE(R$3:R$874)</f>
        <v>6.1755067358186125E-3</v>
      </c>
      <c r="AC664" s="12">
        <f>+S664-AVERAGE(S$3:S$874)</f>
        <v>9.6046171696428616E-3</v>
      </c>
      <c r="AD664" s="12">
        <f t="shared" si="11"/>
        <v>6.6241212781306524E-3</v>
      </c>
    </row>
    <row r="665" spans="1:30" x14ac:dyDescent="0.25">
      <c r="A665" s="11">
        <v>42977</v>
      </c>
      <c r="B665" s="13">
        <v>630.71</v>
      </c>
      <c r="C665" s="10">
        <v>454.84910000000002</v>
      </c>
      <c r="D665" s="10">
        <v>35.652799999999999</v>
      </c>
      <c r="E665" s="10">
        <v>0.21460000000000001</v>
      </c>
      <c r="F665" s="15">
        <v>500.47160000000002</v>
      </c>
      <c r="G665" s="10">
        <v>48.57</v>
      </c>
      <c r="H665" s="10">
        <v>499.30919999999998</v>
      </c>
      <c r="I665" s="10">
        <v>2.4546000000000001</v>
      </c>
      <c r="J665" s="10">
        <v>176.48092</v>
      </c>
      <c r="K665" s="14" t="s">
        <v>9</v>
      </c>
      <c r="L665" s="20">
        <f>+B664/B665-1</f>
        <v>-8.3556626658845001E-3</v>
      </c>
      <c r="M665" s="20">
        <f>+C664/C665-1</f>
        <v>-2.1679717515106223E-3</v>
      </c>
      <c r="N665" s="20">
        <f>+D664/D665-1</f>
        <v>-1.5984719292734262E-2</v>
      </c>
      <c r="O665" s="20">
        <f>+E664/E665-1</f>
        <v>-6.5237651444548517E-3</v>
      </c>
      <c r="P665" s="20">
        <f>+F664/F665-1</f>
        <v>-7.3850344355208541E-4</v>
      </c>
      <c r="Q665" s="20">
        <f>+G664/G665-1</f>
        <v>-7.0002058884085505E-3</v>
      </c>
      <c r="R665" s="20">
        <f>+H664/H665-1</f>
        <v>-3.4589789252830183E-3</v>
      </c>
      <c r="S665" s="20">
        <f>+I664/I665-1</f>
        <v>-1.7518129226758994E-3</v>
      </c>
      <c r="T665" s="20">
        <f>+J664/J665-1</f>
        <v>-2.1781391438802089E-3</v>
      </c>
      <c r="U665" s="14" t="s">
        <v>9</v>
      </c>
      <c r="V665" s="12">
        <f>+L665-AVERAGE(L$3:L$874)</f>
        <v>-8.2869784708707109E-3</v>
      </c>
      <c r="W665" s="12">
        <f>+M665-AVERAGE(M$3:M$874)</f>
        <v>-2.2684100528472689E-3</v>
      </c>
      <c r="X665" s="12">
        <f>+N665-AVERAGE(N$3:N$874)</f>
        <v>-1.6271303981083025E-2</v>
      </c>
      <c r="Y665" s="12">
        <f>+O665-AVERAGE(O$3:O$874)</f>
        <v>-6.7101146967017411E-3</v>
      </c>
      <c r="Z665" s="12">
        <f>+P665-AVERAGE(P$3:P$874)</f>
        <v>-8.0973747350146356E-4</v>
      </c>
      <c r="AA665" s="12">
        <f>+Q665-AVERAGE(Q$3:Q$874)</f>
        <v>-7.154638715426989E-3</v>
      </c>
      <c r="AB665" s="12">
        <f>+R665-AVERAGE(R$3:R$874)</f>
        <v>-3.5029483321954006E-3</v>
      </c>
      <c r="AC665" s="12">
        <f>+S665-AVERAGE(S$3:S$874)</f>
        <v>-1.7786694501314181E-3</v>
      </c>
      <c r="AD665" s="12">
        <f t="shared" si="11"/>
        <v>-2.1822010916305468E-3</v>
      </c>
    </row>
    <row r="666" spans="1:30" x14ac:dyDescent="0.25">
      <c r="A666" s="11">
        <v>42978</v>
      </c>
      <c r="B666" s="13">
        <v>626.74</v>
      </c>
      <c r="C666" s="10">
        <v>449.3974</v>
      </c>
      <c r="D666" s="10">
        <v>35.008400000000002</v>
      </c>
      <c r="E666" s="10">
        <v>0.2122</v>
      </c>
      <c r="F666" s="15">
        <v>501.62639999999999</v>
      </c>
      <c r="G666" s="10">
        <v>48.14</v>
      </c>
      <c r="H666" s="10">
        <v>497.62029999999999</v>
      </c>
      <c r="I666" s="10">
        <v>2.4384000000000001</v>
      </c>
      <c r="J666" s="10">
        <v>175.58152000000001</v>
      </c>
      <c r="K666" s="14" t="s">
        <v>9</v>
      </c>
      <c r="L666" s="20">
        <f>+B665/B666-1</f>
        <v>6.3343651274851975E-3</v>
      </c>
      <c r="M666" s="20">
        <f>+C665/C666-1</f>
        <v>1.2131133824984319E-2</v>
      </c>
      <c r="N666" s="20">
        <f>+D665/D666-1</f>
        <v>1.8407010888815245E-2</v>
      </c>
      <c r="O666" s="20">
        <f>+E665/E666-1</f>
        <v>1.1310084825636224E-2</v>
      </c>
      <c r="P666" s="20">
        <f>+F665/F666-1</f>
        <v>-2.3021116910911799E-3</v>
      </c>
      <c r="Q666" s="20">
        <f>+G665/G666-1</f>
        <v>8.9322808475280624E-3</v>
      </c>
      <c r="R666" s="20">
        <f>+H665/H666-1</f>
        <v>3.3939531807685164E-3</v>
      </c>
      <c r="S666" s="20">
        <f>+I665/I666-1</f>
        <v>6.6437007874016185E-3</v>
      </c>
      <c r="T666" s="20">
        <f>+J665/J666-1</f>
        <v>5.122406959456649E-3</v>
      </c>
      <c r="U666" s="14" t="s">
        <v>9</v>
      </c>
      <c r="V666" s="12">
        <f>+L666-AVERAGE(L$3:L$874)</f>
        <v>6.4030493224989877E-3</v>
      </c>
      <c r="W666" s="12">
        <f>+M666-AVERAGE(M$3:M$874)</f>
        <v>1.2030695523647673E-2</v>
      </c>
      <c r="X666" s="12">
        <f>+N666-AVERAGE(N$3:N$874)</f>
        <v>1.8120426200466482E-2</v>
      </c>
      <c r="Y666" s="12">
        <f>+O666-AVERAGE(O$3:O$874)</f>
        <v>1.1123735273389335E-2</v>
      </c>
      <c r="Z666" s="12">
        <f>+P666-AVERAGE(P$3:P$874)</f>
        <v>-2.3733457210405578E-3</v>
      </c>
      <c r="AA666" s="12">
        <f>+Q666-AVERAGE(Q$3:Q$874)</f>
        <v>8.7778480205096231E-3</v>
      </c>
      <c r="AB666" s="12">
        <f>+R666-AVERAGE(R$3:R$874)</f>
        <v>3.3499837738561341E-3</v>
      </c>
      <c r="AC666" s="12">
        <f>+S666-AVERAGE(S$3:S$874)</f>
        <v>6.6168442599460996E-3</v>
      </c>
      <c r="AD666" s="12">
        <f t="shared" si="11"/>
        <v>5.1183450117063111E-3</v>
      </c>
    </row>
    <row r="667" spans="1:30" x14ac:dyDescent="0.25">
      <c r="A667" s="11">
        <v>42979</v>
      </c>
      <c r="B667" s="13">
        <v>624.28</v>
      </c>
      <c r="C667" s="10">
        <v>447.63339999999999</v>
      </c>
      <c r="D667" s="10">
        <v>35.101799999999997</v>
      </c>
      <c r="E667" s="10">
        <v>0.21329999999999999</v>
      </c>
      <c r="F667" s="15">
        <v>504.30309999999997</v>
      </c>
      <c r="G667" s="10">
        <v>48.29</v>
      </c>
      <c r="H667" s="10">
        <v>498.28519999999997</v>
      </c>
      <c r="I667" s="10">
        <v>2.4257</v>
      </c>
      <c r="J667" s="10">
        <v>174.29841999999999</v>
      </c>
      <c r="K667" s="14" t="s">
        <v>9</v>
      </c>
      <c r="L667" s="20">
        <f>+B666/B667-1</f>
        <v>3.9405395015057465E-3</v>
      </c>
      <c r="M667" s="20">
        <f>+C666/C667-1</f>
        <v>3.9407247091034492E-3</v>
      </c>
      <c r="N667" s="20">
        <f>+D666/D667-1</f>
        <v>-2.6608322080348135E-3</v>
      </c>
      <c r="O667" s="20">
        <f>+E666/E667-1</f>
        <v>-5.1570557899671687E-3</v>
      </c>
      <c r="P667" s="20">
        <f>+F666/F667-1</f>
        <v>-5.3077206941618549E-3</v>
      </c>
      <c r="Q667" s="20">
        <f>+G666/G667-1</f>
        <v>-3.1062331745702609E-3</v>
      </c>
      <c r="R667" s="20">
        <f>+H666/H667-1</f>
        <v>-1.3343763772233341E-3</v>
      </c>
      <c r="S667" s="20">
        <f>+I666/I667-1</f>
        <v>5.2356020942410098E-3</v>
      </c>
      <c r="T667" s="20">
        <f>+J666/J667-1</f>
        <v>7.3615125139976367E-3</v>
      </c>
      <c r="U667" s="14" t="s">
        <v>9</v>
      </c>
      <c r="V667" s="12">
        <f>+L667-AVERAGE(L$3:L$874)</f>
        <v>4.0092236965195366E-3</v>
      </c>
      <c r="W667" s="12">
        <f>+M667-AVERAGE(M$3:M$874)</f>
        <v>3.8402864077668026E-3</v>
      </c>
      <c r="X667" s="12">
        <f>+N667-AVERAGE(N$3:N$874)</f>
        <v>-2.9474168963835768E-3</v>
      </c>
      <c r="Y667" s="12">
        <f>+O667-AVERAGE(O$3:O$874)</f>
        <v>-5.3434053422140582E-3</v>
      </c>
      <c r="Z667" s="12">
        <f>+P667-AVERAGE(P$3:P$874)</f>
        <v>-5.3789547241112328E-3</v>
      </c>
      <c r="AA667" s="12">
        <f>+Q667-AVERAGE(Q$3:Q$874)</f>
        <v>-3.2606660015886994E-3</v>
      </c>
      <c r="AB667" s="12">
        <f>+R667-AVERAGE(R$3:R$874)</f>
        <v>-1.3783457841357166E-3</v>
      </c>
      <c r="AC667" s="12">
        <f>+S667-AVERAGE(S$3:S$874)</f>
        <v>5.2087455667854908E-3</v>
      </c>
      <c r="AD667" s="12">
        <f t="shared" si="11"/>
        <v>7.3574505662472988E-3</v>
      </c>
    </row>
    <row r="668" spans="1:30" x14ac:dyDescent="0.25">
      <c r="A668" s="11">
        <v>42982</v>
      </c>
      <c r="B668" s="13">
        <v>624.52</v>
      </c>
      <c r="C668" s="10">
        <v>447.34719999999999</v>
      </c>
      <c r="D668" s="10">
        <v>34.953000000000003</v>
      </c>
      <c r="E668" s="10">
        <v>0.2127</v>
      </c>
      <c r="F668" s="15">
        <v>503.10090000000002</v>
      </c>
      <c r="G668" s="10">
        <v>48.16</v>
      </c>
      <c r="H668" s="10">
        <v>496.23050000000001</v>
      </c>
      <c r="I668" s="10">
        <v>2.4285999999999999</v>
      </c>
      <c r="J668" s="10">
        <v>175.15412000000001</v>
      </c>
      <c r="K668" s="14" t="s">
        <v>9</v>
      </c>
      <c r="L668" s="20">
        <f>+B667/B668-1</f>
        <v>-3.8429513866655718E-4</v>
      </c>
      <c r="M668" s="20">
        <f>+C667/C668-1</f>
        <v>6.3977152422101113E-4</v>
      </c>
      <c r="N668" s="20">
        <f>+D667/D668-1</f>
        <v>4.2571453094153444E-3</v>
      </c>
      <c r="O668" s="20">
        <f>+E667/E668-1</f>
        <v>2.8208744710860323E-3</v>
      </c>
      <c r="P668" s="20">
        <f>+F667/F668-1</f>
        <v>2.3895803008897598E-3</v>
      </c>
      <c r="Q668" s="20">
        <f>+G667/G668-1</f>
        <v>2.6993355481728099E-3</v>
      </c>
      <c r="R668" s="20">
        <f>+H667/H668-1</f>
        <v>4.1406161048140877E-3</v>
      </c>
      <c r="S668" s="20">
        <f>+I667/I668-1</f>
        <v>-1.1941035987811377E-3</v>
      </c>
      <c r="T668" s="20">
        <f>+J667/J668-1</f>
        <v>-4.8854117733571067E-3</v>
      </c>
      <c r="U668" s="14" t="s">
        <v>9</v>
      </c>
      <c r="V668" s="12">
        <f>+L668-AVERAGE(L$3:L$874)</f>
        <v>-3.1561094365276711E-4</v>
      </c>
      <c r="W668" s="12">
        <f>+M668-AVERAGE(M$3:M$874)</f>
        <v>5.3933322288436463E-4</v>
      </c>
      <c r="X668" s="12">
        <f>+N668-AVERAGE(N$3:N$874)</f>
        <v>3.9705606210665807E-3</v>
      </c>
      <c r="Y668" s="12">
        <f>+O668-AVERAGE(O$3:O$874)</f>
        <v>2.6345249188391429E-3</v>
      </c>
      <c r="Z668" s="12">
        <f>+P668-AVERAGE(P$3:P$874)</f>
        <v>2.3183462709403819E-3</v>
      </c>
      <c r="AA668" s="12">
        <f>+Q668-AVERAGE(Q$3:Q$874)</f>
        <v>2.5449027211543714E-3</v>
      </c>
      <c r="AB668" s="12">
        <f>+R668-AVERAGE(R$3:R$874)</f>
        <v>4.096646697901705E-3</v>
      </c>
      <c r="AC668" s="12">
        <f>+S668-AVERAGE(S$3:S$874)</f>
        <v>-1.2209601262366564E-3</v>
      </c>
      <c r="AD668" s="12">
        <f t="shared" si="11"/>
        <v>-4.8894737211074447E-3</v>
      </c>
    </row>
    <row r="669" spans="1:30" x14ac:dyDescent="0.25">
      <c r="A669" s="11">
        <v>42983</v>
      </c>
      <c r="B669" s="13">
        <v>621.82000000000005</v>
      </c>
      <c r="C669" s="10">
        <v>451.0206</v>
      </c>
      <c r="D669" s="10">
        <v>34.8369</v>
      </c>
      <c r="E669" s="10">
        <v>0.21290000000000001</v>
      </c>
      <c r="F669" s="15">
        <v>503.85509999999999</v>
      </c>
      <c r="G669" s="10">
        <v>48.28</v>
      </c>
      <c r="H669" s="10">
        <v>498.49790000000002</v>
      </c>
      <c r="I669" s="10">
        <v>2.4264000000000001</v>
      </c>
      <c r="J669" s="10">
        <v>175.43142</v>
      </c>
      <c r="K669" s="14" t="s">
        <v>9</v>
      </c>
      <c r="L669" s="20">
        <f>+B668/B669-1</f>
        <v>4.3420925669805932E-3</v>
      </c>
      <c r="M669" s="20">
        <f>+C668/C669-1</f>
        <v>-8.1446390697010873E-3</v>
      </c>
      <c r="N669" s="20">
        <f>+D668/D669-1</f>
        <v>3.3326731138534349E-3</v>
      </c>
      <c r="O669" s="20">
        <f>+E668/E669-1</f>
        <v>-9.3940817285109723E-4</v>
      </c>
      <c r="P669" s="20">
        <f>+F668/F669-1</f>
        <v>-1.496858918367594E-3</v>
      </c>
      <c r="Q669" s="20">
        <f>+G668/G669-1</f>
        <v>-2.4855012427507095E-3</v>
      </c>
      <c r="R669" s="20">
        <f>+H668/H669-1</f>
        <v>-4.5484644970420485E-3</v>
      </c>
      <c r="S669" s="20">
        <f>+I668/I669-1</f>
        <v>9.0669304319135335E-4</v>
      </c>
      <c r="T669" s="20">
        <f>+J668/J669-1</f>
        <v>-1.5806746590776299E-3</v>
      </c>
      <c r="U669" s="14" t="s">
        <v>9</v>
      </c>
      <c r="V669" s="12">
        <f>+L669-AVERAGE(L$3:L$874)</f>
        <v>4.4107767619943833E-3</v>
      </c>
      <c r="W669" s="12">
        <f>+M669-AVERAGE(M$3:M$874)</f>
        <v>-8.2450773710377335E-3</v>
      </c>
      <c r="X669" s="12">
        <f>+N669-AVERAGE(N$3:N$874)</f>
        <v>3.0460884255046716E-3</v>
      </c>
      <c r="Y669" s="12">
        <f>+O669-AVERAGE(O$3:O$874)</f>
        <v>-1.1257577250979867E-3</v>
      </c>
      <c r="Z669" s="12">
        <f>+P669-AVERAGE(P$3:P$874)</f>
        <v>-1.5680929483169721E-3</v>
      </c>
      <c r="AA669" s="12">
        <f>+Q669-AVERAGE(Q$3:Q$874)</f>
        <v>-2.639934069769148E-3</v>
      </c>
      <c r="AB669" s="12">
        <f>+R669-AVERAGE(R$3:R$874)</f>
        <v>-4.5924339039544312E-3</v>
      </c>
      <c r="AC669" s="12">
        <f>+S669-AVERAGE(S$3:S$874)</f>
        <v>8.7983651573583473E-4</v>
      </c>
      <c r="AD669" s="12">
        <f t="shared" si="11"/>
        <v>-1.5847366068279679E-3</v>
      </c>
    </row>
    <row r="670" spans="1:30" x14ac:dyDescent="0.25">
      <c r="A670" s="11">
        <v>42984</v>
      </c>
      <c r="B670" s="13">
        <v>618.47</v>
      </c>
      <c r="C670" s="10">
        <v>445.11430000000001</v>
      </c>
      <c r="D670" s="10">
        <v>34.758800000000001</v>
      </c>
      <c r="E670" s="10">
        <v>0.2122</v>
      </c>
      <c r="F670" s="15">
        <v>505.72129999999999</v>
      </c>
      <c r="G670" s="10">
        <v>48.35</v>
      </c>
      <c r="H670" s="10">
        <v>494.66800000000001</v>
      </c>
      <c r="I670" s="10">
        <v>2.4058999999999999</v>
      </c>
      <c r="J670" s="10">
        <v>173.42161999999999</v>
      </c>
      <c r="K670" s="14" t="s">
        <v>9</v>
      </c>
      <c r="L670" s="20">
        <f>+B669/B670-1</f>
        <v>5.4165925590570208E-3</v>
      </c>
      <c r="M670" s="20">
        <f>+C669/C670-1</f>
        <v>1.3269176029617524E-2</v>
      </c>
      <c r="N670" s="20">
        <f>+D669/D670-1</f>
        <v>2.2469130119566749E-3</v>
      </c>
      <c r="O670" s="20">
        <f>+E669/E670-1</f>
        <v>3.2987747408106394E-3</v>
      </c>
      <c r="P670" s="20">
        <f>+F669/F670-1</f>
        <v>-3.6901748057674988E-3</v>
      </c>
      <c r="Q670" s="20">
        <f>+G669/G670-1</f>
        <v>-1.4477766287487315E-3</v>
      </c>
      <c r="R670" s="20">
        <f>+H669/H670-1</f>
        <v>7.7423645758367687E-3</v>
      </c>
      <c r="S670" s="20">
        <f>+I669/I670-1</f>
        <v>8.5207198969201592E-3</v>
      </c>
      <c r="T670" s="20">
        <f>+J669/J670-1</f>
        <v>1.1589097137946203E-2</v>
      </c>
      <c r="U670" s="14" t="s">
        <v>9</v>
      </c>
      <c r="V670" s="12">
        <f>+L670-AVERAGE(L$3:L$874)</f>
        <v>5.4852767540708109E-3</v>
      </c>
      <c r="W670" s="12">
        <f>+M670-AVERAGE(M$3:M$874)</f>
        <v>1.3168737728280878E-2</v>
      </c>
      <c r="X670" s="12">
        <f>+N670-AVERAGE(N$3:N$874)</f>
        <v>1.9603283236079116E-3</v>
      </c>
      <c r="Y670" s="12">
        <f>+O670-AVERAGE(O$3:O$874)</f>
        <v>3.1124251885637499E-3</v>
      </c>
      <c r="Z670" s="12">
        <f>+P670-AVERAGE(P$3:P$874)</f>
        <v>-3.7614088357168767E-3</v>
      </c>
      <c r="AA670" s="12">
        <f>+Q670-AVERAGE(Q$3:Q$874)</f>
        <v>-1.6022094557671699E-3</v>
      </c>
      <c r="AB670" s="12">
        <f>+R670-AVERAGE(R$3:R$874)</f>
        <v>7.698395168924386E-3</v>
      </c>
      <c r="AC670" s="12">
        <f>+S670-AVERAGE(S$3:S$874)</f>
        <v>8.4938633694646402E-3</v>
      </c>
      <c r="AD670" s="12">
        <f t="shared" si="11"/>
        <v>1.1585035190195865E-2</v>
      </c>
    </row>
    <row r="671" spans="1:30" x14ac:dyDescent="0.25">
      <c r="A671" s="11">
        <v>42985</v>
      </c>
      <c r="B671" s="13">
        <v>614.28</v>
      </c>
      <c r="C671" s="10">
        <v>444.04919999999998</v>
      </c>
      <c r="D671" s="10">
        <v>34.738500000000002</v>
      </c>
      <c r="E671" s="10">
        <v>0.21110000000000001</v>
      </c>
      <c r="F671" s="15">
        <v>506.6087</v>
      </c>
      <c r="G671" s="10">
        <v>47.96</v>
      </c>
      <c r="H671" s="10">
        <v>493.95679999999999</v>
      </c>
      <c r="I671" s="10">
        <v>2.4144000000000001</v>
      </c>
      <c r="J671" s="10">
        <v>173.67463000000001</v>
      </c>
      <c r="K671" s="14" t="s">
        <v>9</v>
      </c>
      <c r="L671" s="20">
        <f>+B670/B671-1</f>
        <v>6.8209936836622909E-3</v>
      </c>
      <c r="M671" s="20">
        <f>+C670/C671-1</f>
        <v>2.3986080821676303E-3</v>
      </c>
      <c r="N671" s="20">
        <f>+D670/D671-1</f>
        <v>5.8436604919620549E-4</v>
      </c>
      <c r="O671" s="20">
        <f>+E670/E671-1</f>
        <v>5.2108005684510239E-3</v>
      </c>
      <c r="P671" s="20">
        <f>+F670/F671-1</f>
        <v>-1.7516477707548717E-3</v>
      </c>
      <c r="Q671" s="20">
        <f>+G670/G671-1</f>
        <v>8.1317764804003101E-3</v>
      </c>
      <c r="R671" s="20">
        <f>+H670/H671-1</f>
        <v>1.4398020231729536E-3</v>
      </c>
      <c r="S671" s="20">
        <f>+I670/I671-1</f>
        <v>-3.5205434062293151E-3</v>
      </c>
      <c r="T671" s="20">
        <f>+J670/J671-1</f>
        <v>-1.4568046006490087E-3</v>
      </c>
      <c r="U671" s="14" t="s">
        <v>9</v>
      </c>
      <c r="V671" s="12">
        <f>+L671-AVERAGE(L$3:L$874)</f>
        <v>6.889677878676081E-3</v>
      </c>
      <c r="W671" s="12">
        <f>+M671-AVERAGE(M$3:M$874)</f>
        <v>2.2981697808309837E-3</v>
      </c>
      <c r="X671" s="12">
        <f>+N671-AVERAGE(N$3:N$874)</f>
        <v>2.9778136084744215E-4</v>
      </c>
      <c r="Y671" s="12">
        <f>+O671-AVERAGE(O$3:O$874)</f>
        <v>5.0244510162041345E-3</v>
      </c>
      <c r="Z671" s="12">
        <f>+P671-AVERAGE(P$3:P$874)</f>
        <v>-1.8228818007042498E-3</v>
      </c>
      <c r="AA671" s="12">
        <f>+Q671-AVERAGE(Q$3:Q$874)</f>
        <v>7.9773436533818708E-3</v>
      </c>
      <c r="AB671" s="12">
        <f>+R671-AVERAGE(R$3:R$874)</f>
        <v>1.3958326162605711E-3</v>
      </c>
      <c r="AC671" s="12">
        <f>+S671-AVERAGE(S$3:S$874)</f>
        <v>-3.5473999336848336E-3</v>
      </c>
      <c r="AD671" s="12">
        <f t="shared" si="11"/>
        <v>-1.4608665483993467E-3</v>
      </c>
    </row>
    <row r="672" spans="1:30" x14ac:dyDescent="0.25">
      <c r="A672" s="11">
        <v>42986</v>
      </c>
      <c r="B672" s="13">
        <v>620.57000000000005</v>
      </c>
      <c r="C672" s="10">
        <v>450.3596</v>
      </c>
      <c r="D672" s="10">
        <v>35.0139</v>
      </c>
      <c r="E672" s="10">
        <v>0.21340000000000001</v>
      </c>
      <c r="F672" s="15">
        <v>509.88</v>
      </c>
      <c r="G672" s="10">
        <v>47.94</v>
      </c>
      <c r="H672" s="10">
        <v>499.47190000000001</v>
      </c>
      <c r="I672" s="10">
        <v>2.4352</v>
      </c>
      <c r="J672" s="10">
        <v>175.81692000000001</v>
      </c>
      <c r="K672" s="14" t="s">
        <v>9</v>
      </c>
      <c r="L672" s="20">
        <f>+B671/B672-1</f>
        <v>-1.0135842854150368E-2</v>
      </c>
      <c r="M672" s="20">
        <f>+C671/C672-1</f>
        <v>-1.4011914034917861E-2</v>
      </c>
      <c r="N672" s="20">
        <f>+D671/D672-1</f>
        <v>-7.8654477221902219E-3</v>
      </c>
      <c r="O672" s="20">
        <f>+E671/E672-1</f>
        <v>-1.0777881911902543E-2</v>
      </c>
      <c r="P672" s="20">
        <f>+F671/F672-1</f>
        <v>-6.4158233309797863E-3</v>
      </c>
      <c r="Q672" s="20">
        <f>+G671/G672-1</f>
        <v>4.1718815185665115E-4</v>
      </c>
      <c r="R672" s="20">
        <f>+H671/H672-1</f>
        <v>-1.104186241508287E-2</v>
      </c>
      <c r="S672" s="20">
        <f>+I671/I672-1</f>
        <v>-8.5413929040735193E-3</v>
      </c>
      <c r="T672" s="20">
        <f>+J671/J672-1</f>
        <v>-1.218477721029354E-2</v>
      </c>
      <c r="U672" s="14" t="s">
        <v>9</v>
      </c>
      <c r="V672" s="12">
        <f>+L672-AVERAGE(L$3:L$874)</f>
        <v>-1.0067158659136578E-2</v>
      </c>
      <c r="W672" s="12">
        <f>+M672-AVERAGE(M$3:M$874)</f>
        <v>-1.4112352336254507E-2</v>
      </c>
      <c r="X672" s="12">
        <f>+N672-AVERAGE(N$3:N$874)</f>
        <v>-8.1520324105389848E-3</v>
      </c>
      <c r="Y672" s="12">
        <f>+O672-AVERAGE(O$3:O$874)</f>
        <v>-1.0964231464149432E-2</v>
      </c>
      <c r="Z672" s="12">
        <f>+P672-AVERAGE(P$3:P$874)</f>
        <v>-6.4870573609291642E-3</v>
      </c>
      <c r="AA672" s="12">
        <f>+Q672-AVERAGE(Q$3:Q$874)</f>
        <v>2.6275532483821258E-4</v>
      </c>
      <c r="AB672" s="12">
        <f>+R672-AVERAGE(R$3:R$874)</f>
        <v>-1.1085831821995252E-2</v>
      </c>
      <c r="AC672" s="12">
        <f>+S672-AVERAGE(S$3:S$874)</f>
        <v>-8.5682494315290382E-3</v>
      </c>
      <c r="AD672" s="12">
        <f t="shared" si="11"/>
        <v>-1.2188839158043878E-2</v>
      </c>
    </row>
    <row r="673" spans="1:30" x14ac:dyDescent="0.25">
      <c r="A673" s="11">
        <v>42989</v>
      </c>
      <c r="B673" s="13">
        <v>622.74</v>
      </c>
      <c r="C673" s="10">
        <v>451.80560000000003</v>
      </c>
      <c r="D673" s="10">
        <v>35.253900000000002</v>
      </c>
      <c r="E673" s="10">
        <v>0.21310000000000001</v>
      </c>
      <c r="F673" s="15">
        <v>514.40089999999998</v>
      </c>
      <c r="G673" s="10">
        <v>47.99</v>
      </c>
      <c r="H673" s="10">
        <v>500.1096</v>
      </c>
      <c r="I673" s="10">
        <v>2.4293</v>
      </c>
      <c r="J673" s="10">
        <v>175.35160999999999</v>
      </c>
      <c r="K673" s="14" t="s">
        <v>9</v>
      </c>
      <c r="L673" s="20">
        <f>+B672/B673-1</f>
        <v>-3.4846003147380733E-3</v>
      </c>
      <c r="M673" s="20">
        <f>+C672/C673-1</f>
        <v>-3.2004915388388344E-3</v>
      </c>
      <c r="N673" s="20">
        <f>+D672/D673-1</f>
        <v>-6.8077574396024909E-3</v>
      </c>
      <c r="O673" s="20">
        <f>+E672/E673-1</f>
        <v>1.4077897700610631E-3</v>
      </c>
      <c r="P673" s="20">
        <f>+F672/F673-1</f>
        <v>-8.7886704708330932E-3</v>
      </c>
      <c r="Q673" s="20">
        <f>+G672/G673-1</f>
        <v>-1.0418837257762936E-3</v>
      </c>
      <c r="R673" s="20">
        <f>+H672/H673-1</f>
        <v>-1.2751204935878002E-3</v>
      </c>
      <c r="S673" s="20">
        <f>+I672/I673-1</f>
        <v>2.4286831597579717E-3</v>
      </c>
      <c r="T673" s="20">
        <f>+J672/J673-1</f>
        <v>2.6535827073388418E-3</v>
      </c>
      <c r="U673" s="14" t="s">
        <v>9</v>
      </c>
      <c r="V673" s="12">
        <f>+L673-AVERAGE(L$3:L$874)</f>
        <v>-3.4159161197242832E-3</v>
      </c>
      <c r="W673" s="12">
        <f>+M673-AVERAGE(M$3:M$874)</f>
        <v>-3.300929840175481E-3</v>
      </c>
      <c r="X673" s="12">
        <f>+N673-AVERAGE(N$3:N$874)</f>
        <v>-7.0943421279512546E-3</v>
      </c>
      <c r="Y673" s="12">
        <f>+O673-AVERAGE(O$3:O$874)</f>
        <v>1.2214402178141737E-3</v>
      </c>
      <c r="Z673" s="12">
        <f>+P673-AVERAGE(P$3:P$874)</f>
        <v>-8.8599045007824711E-3</v>
      </c>
      <c r="AA673" s="12">
        <f>+Q673-AVERAGE(Q$3:Q$874)</f>
        <v>-1.1963165527947321E-3</v>
      </c>
      <c r="AB673" s="12">
        <f>+R673-AVERAGE(R$3:R$874)</f>
        <v>-1.3190899005001827E-3</v>
      </c>
      <c r="AC673" s="12">
        <f>+S673-AVERAGE(S$3:S$874)</f>
        <v>2.4018266323024532E-3</v>
      </c>
      <c r="AD673" s="12">
        <f t="shared" si="11"/>
        <v>2.6495207595885039E-3</v>
      </c>
    </row>
    <row r="674" spans="1:30" x14ac:dyDescent="0.25">
      <c r="A674" s="11">
        <v>42990</v>
      </c>
      <c r="B674" s="13">
        <v>622.26</v>
      </c>
      <c r="C674" s="10">
        <v>453.65190000000001</v>
      </c>
      <c r="D674" s="10">
        <v>35.111699999999999</v>
      </c>
      <c r="E674" s="10">
        <v>0.214</v>
      </c>
      <c r="F674" s="15">
        <v>510.79300000000001</v>
      </c>
      <c r="G674" s="10">
        <v>47.86</v>
      </c>
      <c r="H674" s="10">
        <v>499.18799999999999</v>
      </c>
      <c r="I674" s="10">
        <v>2.4249999999999998</v>
      </c>
      <c r="J674" s="10">
        <v>174.90713</v>
      </c>
      <c r="K674" s="14" t="s">
        <v>9</v>
      </c>
      <c r="L674" s="20">
        <f>+B673/B674-1</f>
        <v>7.7138173753743544E-4</v>
      </c>
      <c r="M674" s="20">
        <f>+C673/C674-1</f>
        <v>-4.0698606133909854E-3</v>
      </c>
      <c r="N674" s="20">
        <f>+D673/D674-1</f>
        <v>4.0499320739242339E-3</v>
      </c>
      <c r="O674" s="20">
        <f>+E673/E674-1</f>
        <v>-4.2056074766354534E-3</v>
      </c>
      <c r="P674" s="20">
        <f>+F673/F674-1</f>
        <v>7.0633309383643095E-3</v>
      </c>
      <c r="Q674" s="20">
        <f>+G673/G674-1</f>
        <v>2.7162557459257108E-3</v>
      </c>
      <c r="R674" s="20">
        <f>+H673/H674-1</f>
        <v>1.8461982259190268E-3</v>
      </c>
      <c r="S674" s="20">
        <f>+I673/I674-1</f>
        <v>1.773195876288769E-3</v>
      </c>
      <c r="T674" s="20">
        <f>+J673/J674-1</f>
        <v>2.5412343110311486E-3</v>
      </c>
      <c r="U674" s="14" t="s">
        <v>9</v>
      </c>
      <c r="V674" s="12">
        <f>+L674-AVERAGE(L$3:L$874)</f>
        <v>8.4006593255122556E-4</v>
      </c>
      <c r="W674" s="12">
        <f>+M674-AVERAGE(M$3:M$874)</f>
        <v>-4.1702989147276315E-3</v>
      </c>
      <c r="X674" s="12">
        <f>+N674-AVERAGE(N$3:N$874)</f>
        <v>3.7633473855754706E-3</v>
      </c>
      <c r="Y674" s="12">
        <f>+O674-AVERAGE(O$3:O$874)</f>
        <v>-4.3919570288823429E-3</v>
      </c>
      <c r="Z674" s="12">
        <f>+P674-AVERAGE(P$3:P$874)</f>
        <v>6.9920969084149315E-3</v>
      </c>
      <c r="AA674" s="12">
        <f>+Q674-AVERAGE(Q$3:Q$874)</f>
        <v>2.5618229189072724E-3</v>
      </c>
      <c r="AB674" s="12">
        <f>+R674-AVERAGE(R$3:R$874)</f>
        <v>1.8022288190066443E-3</v>
      </c>
      <c r="AC674" s="12">
        <f>+S674-AVERAGE(S$3:S$874)</f>
        <v>1.7463393488332502E-3</v>
      </c>
      <c r="AD674" s="12">
        <f t="shared" si="11"/>
        <v>2.5371723632808107E-3</v>
      </c>
    </row>
    <row r="675" spans="1:30" x14ac:dyDescent="0.25">
      <c r="A675" s="11">
        <v>42991</v>
      </c>
      <c r="B675" s="13">
        <v>627.28</v>
      </c>
      <c r="C675" s="10">
        <v>453.6583</v>
      </c>
      <c r="D675" s="10">
        <v>35.3018</v>
      </c>
      <c r="E675" s="10">
        <v>0.2152</v>
      </c>
      <c r="F675" s="15">
        <v>514.59670000000006</v>
      </c>
      <c r="G675" s="10">
        <v>47.69</v>
      </c>
      <c r="H675" s="10">
        <v>500.35230000000001</v>
      </c>
      <c r="I675" s="10">
        <v>2.4178000000000002</v>
      </c>
      <c r="J675" s="10">
        <v>173.84322</v>
      </c>
      <c r="K675" s="14" t="s">
        <v>9</v>
      </c>
      <c r="L675" s="20">
        <f>+B674/B675-1</f>
        <v>-8.0028057645707973E-3</v>
      </c>
      <c r="M675" s="20">
        <f>+C674/C675-1</f>
        <v>-1.4107534238805286E-5</v>
      </c>
      <c r="N675" s="20">
        <f>+D674/D675-1</f>
        <v>-5.3849945328566795E-3</v>
      </c>
      <c r="O675" s="20">
        <f>+E674/E675-1</f>
        <v>-5.5762081784387352E-3</v>
      </c>
      <c r="P675" s="20">
        <f>+F674/F675-1</f>
        <v>-7.3916136656143605E-3</v>
      </c>
      <c r="Q675" s="20">
        <f>+G674/G675-1</f>
        <v>3.5646886139653056E-3</v>
      </c>
      <c r="R675" s="20">
        <f>+H674/H675-1</f>
        <v>-2.3269604236855201E-3</v>
      </c>
      <c r="S675" s="20">
        <f>+I674/I675-1</f>
        <v>2.9779138059391475E-3</v>
      </c>
      <c r="T675" s="20">
        <f>+J674/J675-1</f>
        <v>6.1199395639357501E-3</v>
      </c>
      <c r="U675" s="14" t="s">
        <v>9</v>
      </c>
      <c r="V675" s="12">
        <f>+L675-AVERAGE(L$3:L$874)</f>
        <v>-7.934121569557008E-3</v>
      </c>
      <c r="W675" s="12">
        <f>+M675-AVERAGE(M$3:M$874)</f>
        <v>-1.1454583557545176E-4</v>
      </c>
      <c r="X675" s="12">
        <f>+N675-AVERAGE(N$3:N$874)</f>
        <v>-5.6715792212054432E-3</v>
      </c>
      <c r="Y675" s="12">
        <f>+O675-AVERAGE(O$3:O$874)</f>
        <v>-5.7625577306856246E-3</v>
      </c>
      <c r="Z675" s="12">
        <f>+P675-AVERAGE(P$3:P$874)</f>
        <v>-7.4628476955637384E-3</v>
      </c>
      <c r="AA675" s="12">
        <f>+Q675-AVERAGE(Q$3:Q$874)</f>
        <v>3.4102557869468671E-3</v>
      </c>
      <c r="AB675" s="12">
        <f>+R675-AVERAGE(R$3:R$874)</f>
        <v>-2.3709298305979024E-3</v>
      </c>
      <c r="AC675" s="12">
        <f>+S675-AVERAGE(S$3:S$874)</f>
        <v>2.9510572784836289E-3</v>
      </c>
      <c r="AD675" s="12">
        <f t="shared" si="11"/>
        <v>6.1158776161854122E-3</v>
      </c>
    </row>
    <row r="676" spans="1:30" x14ac:dyDescent="0.25">
      <c r="A676" s="11">
        <v>42992</v>
      </c>
      <c r="B676" s="13">
        <v>624.4</v>
      </c>
      <c r="C676" s="10">
        <v>450.5915</v>
      </c>
      <c r="D676" s="10">
        <v>35.322099999999999</v>
      </c>
      <c r="E676" s="10">
        <v>0.21540000000000001</v>
      </c>
      <c r="F676" s="15">
        <v>512.9067</v>
      </c>
      <c r="G676" s="10">
        <v>47.55</v>
      </c>
      <c r="H676" s="10">
        <v>499.36610000000002</v>
      </c>
      <c r="I676" s="10">
        <v>2.4091</v>
      </c>
      <c r="J676" s="10">
        <v>173.86761999999999</v>
      </c>
      <c r="K676" s="14" t="s">
        <v>9</v>
      </c>
      <c r="L676" s="20">
        <f>+B675/B676-1</f>
        <v>4.6124279308135119E-3</v>
      </c>
      <c r="M676" s="20">
        <f>+C675/C676-1</f>
        <v>6.806164785620572E-3</v>
      </c>
      <c r="N676" s="20">
        <f>+D675/D676-1</f>
        <v>-5.7471101661565882E-4</v>
      </c>
      <c r="O676" s="20">
        <f>+E675/E676-1</f>
        <v>-9.2850510677811027E-4</v>
      </c>
      <c r="P676" s="20">
        <f>+F675/F676-1</f>
        <v>3.2949462348610403E-3</v>
      </c>
      <c r="Q676" s="20">
        <f>+G675/G676-1</f>
        <v>2.9442691903260876E-3</v>
      </c>
      <c r="R676" s="20">
        <f>+H675/H676-1</f>
        <v>1.9749037830161242E-3</v>
      </c>
      <c r="S676" s="20">
        <f>+I675/I676-1</f>
        <v>3.6113071271430819E-3</v>
      </c>
      <c r="T676" s="20">
        <f>+J675/J676-1</f>
        <v>-1.4033665382884308E-4</v>
      </c>
      <c r="U676" s="14" t="s">
        <v>9</v>
      </c>
      <c r="V676" s="12">
        <f>+L676-AVERAGE(L$3:L$874)</f>
        <v>4.681112125827302E-3</v>
      </c>
      <c r="W676" s="12">
        <f>+M676-AVERAGE(M$3:M$874)</f>
        <v>6.7057264842839259E-3</v>
      </c>
      <c r="X676" s="12">
        <f>+N676-AVERAGE(N$3:N$874)</f>
        <v>-8.6129570496442211E-4</v>
      </c>
      <c r="Y676" s="12">
        <f>+O676-AVERAGE(O$3:O$874)</f>
        <v>-1.1148546590249997E-3</v>
      </c>
      <c r="Z676" s="12">
        <f>+P676-AVERAGE(P$3:P$874)</f>
        <v>3.2237122049116624E-3</v>
      </c>
      <c r="AA676" s="12">
        <f>+Q676-AVERAGE(Q$3:Q$874)</f>
        <v>2.7898363633076491E-3</v>
      </c>
      <c r="AB676" s="12">
        <f>+R676-AVERAGE(R$3:R$874)</f>
        <v>1.9309343761037417E-3</v>
      </c>
      <c r="AC676" s="12">
        <f>+S676-AVERAGE(S$3:S$874)</f>
        <v>3.5844505996875634E-3</v>
      </c>
      <c r="AD676" s="12">
        <f t="shared" si="11"/>
        <v>-1.4439860157918106E-4</v>
      </c>
    </row>
    <row r="677" spans="1:30" x14ac:dyDescent="0.25">
      <c r="A677" s="11">
        <v>42993</v>
      </c>
      <c r="B677" s="13">
        <v>625.75</v>
      </c>
      <c r="C677" s="10">
        <v>455.31979999999999</v>
      </c>
      <c r="D677" s="10">
        <v>35.319200000000002</v>
      </c>
      <c r="E677" s="10">
        <v>0.21529999999999999</v>
      </c>
      <c r="F677" s="15">
        <v>511.42899999999997</v>
      </c>
      <c r="G677" s="10">
        <v>47.45</v>
      </c>
      <c r="H677" s="10">
        <v>499.14420000000001</v>
      </c>
      <c r="I677" s="10">
        <v>2.4093999999999998</v>
      </c>
      <c r="J677" s="10">
        <v>174.26172</v>
      </c>
      <c r="K677" s="14" t="s">
        <v>9</v>
      </c>
      <c r="L677" s="20">
        <f>+B676/B677-1</f>
        <v>-2.1574111066720025E-3</v>
      </c>
      <c r="M677" s="20">
        <f>+C676/C677-1</f>
        <v>-1.0384569263185983E-2</v>
      </c>
      <c r="N677" s="20">
        <f>+D676/D677-1</f>
        <v>8.210831502397653E-5</v>
      </c>
      <c r="O677" s="20">
        <f>+E676/E677-1</f>
        <v>4.6446818392942291E-4</v>
      </c>
      <c r="P677" s="20">
        <f>+F676/F677-1</f>
        <v>2.8893551206521373E-3</v>
      </c>
      <c r="Q677" s="20">
        <f>+G676/G677-1</f>
        <v>2.1074815595363283E-3</v>
      </c>
      <c r="R677" s="20">
        <f>+H676/H677-1</f>
        <v>4.4456091045441681E-4</v>
      </c>
      <c r="S677" s="20">
        <f>+I676/I677-1</f>
        <v>-1.2451232672028301E-4</v>
      </c>
      <c r="T677" s="20">
        <f>+J676/J677-1</f>
        <v>-2.2615408593466002E-3</v>
      </c>
      <c r="U677" s="14" t="s">
        <v>9</v>
      </c>
      <c r="V677" s="12">
        <f>+L677-AVERAGE(L$3:L$874)</f>
        <v>-2.0887269116582124E-3</v>
      </c>
      <c r="W677" s="12">
        <f>+M677-AVERAGE(M$3:M$874)</f>
        <v>-1.0485007564522629E-2</v>
      </c>
      <c r="X677" s="12">
        <f>+N677-AVERAGE(N$3:N$874)</f>
        <v>-2.0447637332478681E-4</v>
      </c>
      <c r="Y677" s="12">
        <f>+O677-AVERAGE(O$3:O$874)</f>
        <v>2.7811863168253348E-4</v>
      </c>
      <c r="Z677" s="12">
        <f>+P677-AVERAGE(P$3:P$874)</f>
        <v>2.8181210907027594E-3</v>
      </c>
      <c r="AA677" s="12">
        <f>+Q677-AVERAGE(Q$3:Q$874)</f>
        <v>1.9530487325178899E-3</v>
      </c>
      <c r="AB677" s="12">
        <f>+R677-AVERAGE(R$3:R$874)</f>
        <v>4.0059150354203435E-4</v>
      </c>
      <c r="AC677" s="12">
        <f>+S677-AVERAGE(S$3:S$874)</f>
        <v>-1.5136885417580166E-4</v>
      </c>
      <c r="AD677" s="12">
        <f t="shared" si="11"/>
        <v>-2.2656028070969381E-3</v>
      </c>
    </row>
    <row r="678" spans="1:30" x14ac:dyDescent="0.25">
      <c r="A678" s="11">
        <v>42998</v>
      </c>
      <c r="B678" s="13">
        <v>620.35</v>
      </c>
      <c r="C678" s="10">
        <v>457.65690000000001</v>
      </c>
      <c r="D678" s="10">
        <v>35.005600000000001</v>
      </c>
      <c r="E678" s="10">
        <v>0.2147</v>
      </c>
      <c r="F678" s="15">
        <v>504.77330000000001</v>
      </c>
      <c r="G678" s="10">
        <v>46.7</v>
      </c>
      <c r="H678" s="10">
        <v>499.6001</v>
      </c>
      <c r="I678" s="10">
        <v>2.3965000000000001</v>
      </c>
      <c r="J678" s="10">
        <v>172.94503</v>
      </c>
      <c r="K678" s="14" t="s">
        <v>9</v>
      </c>
      <c r="L678" s="20">
        <f>+B677/B678-1</f>
        <v>8.7047634399934903E-3</v>
      </c>
      <c r="M678" s="20">
        <f>+C677/C678-1</f>
        <v>-5.1066639659536062E-3</v>
      </c>
      <c r="N678" s="20">
        <f>+D677/D678-1</f>
        <v>8.9585666293392485E-3</v>
      </c>
      <c r="O678" s="20">
        <f>+E677/E678-1</f>
        <v>2.7945971122496083E-3</v>
      </c>
      <c r="P678" s="20">
        <f>+F677/F678-1</f>
        <v>1.3185523085313733E-2</v>
      </c>
      <c r="Q678" s="20">
        <f>+G677/G678-1</f>
        <v>1.6059957173447437E-2</v>
      </c>
      <c r="R678" s="20">
        <f>+H677/H678-1</f>
        <v>-9.1252984136713788E-4</v>
      </c>
      <c r="S678" s="20">
        <f>+I677/I678-1</f>
        <v>5.3828499895680615E-3</v>
      </c>
      <c r="T678" s="20">
        <f>+J677/J678-1</f>
        <v>7.6133439625296617E-3</v>
      </c>
      <c r="U678" s="14" t="s">
        <v>9</v>
      </c>
      <c r="V678" s="12">
        <f>+L678-AVERAGE(L$3:L$874)</f>
        <v>8.7734476350072796E-3</v>
      </c>
      <c r="W678" s="12">
        <f>+M678-AVERAGE(M$3:M$874)</f>
        <v>-5.2071022672902523E-3</v>
      </c>
      <c r="X678" s="12">
        <f>+N678-AVERAGE(N$3:N$874)</f>
        <v>8.6719819409904857E-3</v>
      </c>
      <c r="Y678" s="12">
        <f>+O678-AVERAGE(O$3:O$874)</f>
        <v>2.6082475600027188E-3</v>
      </c>
      <c r="Z678" s="12">
        <f>+P678-AVERAGE(P$3:P$874)</f>
        <v>1.3114289055364355E-2</v>
      </c>
      <c r="AA678" s="12">
        <f>+Q678-AVERAGE(Q$3:Q$874)</f>
        <v>1.5905524346428997E-2</v>
      </c>
      <c r="AB678" s="12">
        <f>+R678-AVERAGE(R$3:R$874)</f>
        <v>-9.5649924827952029E-4</v>
      </c>
      <c r="AC678" s="12">
        <f>+S678-AVERAGE(S$3:S$874)</f>
        <v>5.3559934621125425E-3</v>
      </c>
      <c r="AD678" s="12">
        <f t="shared" si="11"/>
        <v>7.6092820147793238E-3</v>
      </c>
    </row>
    <row r="679" spans="1:30" x14ac:dyDescent="0.25">
      <c r="A679" s="11">
        <v>42999</v>
      </c>
      <c r="B679" s="13">
        <v>625.08000000000004</v>
      </c>
      <c r="C679" s="10">
        <v>456.38490000000002</v>
      </c>
      <c r="D679" s="10">
        <v>34.939300000000003</v>
      </c>
      <c r="E679" s="10">
        <v>0.21429999999999999</v>
      </c>
      <c r="F679" s="15">
        <v>506.59589999999997</v>
      </c>
      <c r="G679" s="10">
        <v>47.04</v>
      </c>
      <c r="H679" s="10">
        <v>495.4538</v>
      </c>
      <c r="I679" s="10">
        <v>2.4056000000000002</v>
      </c>
      <c r="J679" s="10">
        <v>174.43462</v>
      </c>
      <c r="K679" s="14" t="s">
        <v>9</v>
      </c>
      <c r="L679" s="20">
        <f>+B678/B679-1</f>
        <v>-7.5670314199782762E-3</v>
      </c>
      <c r="M679" s="20">
        <f>+C678/C679-1</f>
        <v>2.7871211339376423E-3</v>
      </c>
      <c r="N679" s="20">
        <f>+D678/D679-1</f>
        <v>1.8975766543691819E-3</v>
      </c>
      <c r="O679" s="20">
        <f>+E678/E679-1</f>
        <v>1.8665422305179646E-3</v>
      </c>
      <c r="P679" s="20">
        <f>+F678/F679-1</f>
        <v>-3.5977393421462445E-3</v>
      </c>
      <c r="Q679" s="20">
        <f>+G678/G679-1</f>
        <v>-7.2278911564624959E-3</v>
      </c>
      <c r="R679" s="20">
        <f>+H678/H679-1</f>
        <v>8.3686914905083398E-3</v>
      </c>
      <c r="S679" s="20">
        <f>+I678/I679-1</f>
        <v>-3.7828400399069206E-3</v>
      </c>
      <c r="T679" s="20">
        <f>+J678/J679-1</f>
        <v>-8.5395318887958593E-3</v>
      </c>
      <c r="U679" s="14" t="s">
        <v>9</v>
      </c>
      <c r="V679" s="12">
        <f>+L679-AVERAGE(L$3:L$874)</f>
        <v>-7.4983472249644861E-3</v>
      </c>
      <c r="W679" s="12">
        <f>+M679-AVERAGE(M$3:M$874)</f>
        <v>2.6866828326009957E-3</v>
      </c>
      <c r="X679" s="12">
        <f>+N679-AVERAGE(N$3:N$874)</f>
        <v>1.6109919660204186E-3</v>
      </c>
      <c r="Y679" s="12">
        <f>+O679-AVERAGE(O$3:O$874)</f>
        <v>1.6801926782710752E-3</v>
      </c>
      <c r="Z679" s="12">
        <f>+P679-AVERAGE(P$3:P$874)</f>
        <v>-3.6689733720956224E-3</v>
      </c>
      <c r="AA679" s="12">
        <f>+Q679-AVERAGE(Q$3:Q$874)</f>
        <v>-7.3823239834809344E-3</v>
      </c>
      <c r="AB679" s="12">
        <f>+R679-AVERAGE(R$3:R$874)</f>
        <v>8.324722083595958E-3</v>
      </c>
      <c r="AC679" s="12">
        <f>+S679-AVERAGE(S$3:S$874)</f>
        <v>-3.8096965673624392E-3</v>
      </c>
      <c r="AD679" s="12">
        <f t="shared" si="11"/>
        <v>-8.5435938365461973E-3</v>
      </c>
    </row>
    <row r="680" spans="1:30" x14ac:dyDescent="0.25">
      <c r="A680" s="11">
        <v>43000</v>
      </c>
      <c r="B680" s="13">
        <v>624.35</v>
      </c>
      <c r="C680" s="10">
        <v>458.62569999999999</v>
      </c>
      <c r="D680" s="10">
        <v>35.2151</v>
      </c>
      <c r="E680" s="10">
        <v>0.215</v>
      </c>
      <c r="F680" s="15">
        <v>506.46210000000002</v>
      </c>
      <c r="G680" s="10">
        <v>47.18</v>
      </c>
      <c r="H680" s="10">
        <v>497.57150000000001</v>
      </c>
      <c r="I680" s="10">
        <v>2.4093</v>
      </c>
      <c r="J680" s="10">
        <v>174.91442000000001</v>
      </c>
      <c r="K680" s="14" t="s">
        <v>9</v>
      </c>
      <c r="L680" s="20">
        <f>+B679/B680-1</f>
        <v>1.1692159846239392E-3</v>
      </c>
      <c r="M680" s="20">
        <f>+C679/C680-1</f>
        <v>-4.8859015096623937E-3</v>
      </c>
      <c r="N680" s="20">
        <f>+D679/D680-1</f>
        <v>-7.8318675795325809E-3</v>
      </c>
      <c r="O680" s="20">
        <f>+E679/E680-1</f>
        <v>-3.2558139534883956E-3</v>
      </c>
      <c r="P680" s="20">
        <f>+F679/F680-1</f>
        <v>2.6418561230934223E-4</v>
      </c>
      <c r="Q680" s="20">
        <f>+G679/G680-1</f>
        <v>-2.9673590504450953E-3</v>
      </c>
      <c r="R680" s="20">
        <f>+H679/H680-1</f>
        <v>-4.2560717404434012E-3</v>
      </c>
      <c r="S680" s="20">
        <f>+I679/I680-1</f>
        <v>-1.5357157680653266E-3</v>
      </c>
      <c r="T680" s="20">
        <f>+J679/J680-1</f>
        <v>-2.7430557183336646E-3</v>
      </c>
      <c r="U680" s="14" t="s">
        <v>9</v>
      </c>
      <c r="V680" s="12">
        <f>+L680-AVERAGE(L$3:L$874)</f>
        <v>1.2379001796377293E-3</v>
      </c>
      <c r="W680" s="12">
        <f>+M680-AVERAGE(M$3:M$874)</f>
        <v>-4.9863398109990398E-3</v>
      </c>
      <c r="X680" s="12">
        <f>+N680-AVERAGE(N$3:N$874)</f>
        <v>-8.1184522678813438E-3</v>
      </c>
      <c r="Y680" s="12">
        <f>+O680-AVERAGE(O$3:O$874)</f>
        <v>-3.4421635057352851E-3</v>
      </c>
      <c r="Z680" s="12">
        <f>+P680-AVERAGE(P$3:P$874)</f>
        <v>1.9295158235996409E-4</v>
      </c>
      <c r="AA680" s="12">
        <f>+Q680-AVERAGE(Q$3:Q$874)</f>
        <v>-3.1217918774635338E-3</v>
      </c>
      <c r="AB680" s="12">
        <f>+R680-AVERAGE(R$3:R$874)</f>
        <v>-4.3000411473557839E-3</v>
      </c>
      <c r="AC680" s="12">
        <f>+S680-AVERAGE(S$3:S$874)</f>
        <v>-1.5625722955208453E-3</v>
      </c>
      <c r="AD680" s="12">
        <f t="shared" si="11"/>
        <v>-2.7471176660840025E-3</v>
      </c>
    </row>
    <row r="681" spans="1:30" x14ac:dyDescent="0.25">
      <c r="A681" s="11">
        <v>43003</v>
      </c>
      <c r="B681" s="13">
        <v>629.48</v>
      </c>
      <c r="C681" s="10">
        <v>457.48599999999999</v>
      </c>
      <c r="D681" s="10">
        <v>35.1402</v>
      </c>
      <c r="E681" s="10">
        <v>0.21529999999999999</v>
      </c>
      <c r="F681" s="15">
        <v>509.03750000000002</v>
      </c>
      <c r="G681" s="10">
        <v>47.25</v>
      </c>
      <c r="H681" s="10">
        <v>499.80029999999999</v>
      </c>
      <c r="I681" s="10">
        <v>2.4037000000000002</v>
      </c>
      <c r="J681" s="10">
        <v>174.58781999999999</v>
      </c>
      <c r="K681" s="14" t="s">
        <v>9</v>
      </c>
      <c r="L681" s="20">
        <f>+B680/B681-1</f>
        <v>-8.1495837834403284E-3</v>
      </c>
      <c r="M681" s="20">
        <f>+C680/C681-1</f>
        <v>2.4912237751537614E-3</v>
      </c>
      <c r="N681" s="20">
        <f>+D680/D681-1</f>
        <v>2.1314619723280526E-3</v>
      </c>
      <c r="O681" s="20">
        <f>+E680/E681-1</f>
        <v>-1.3934045517881577E-3</v>
      </c>
      <c r="P681" s="20">
        <f>+F680/F681-1</f>
        <v>-5.0593522088254739E-3</v>
      </c>
      <c r="Q681" s="20">
        <f>+G680/G681-1</f>
        <v>-1.481481481481528E-3</v>
      </c>
      <c r="R681" s="20">
        <f>+H680/H681-1</f>
        <v>-4.4593810768019937E-3</v>
      </c>
      <c r="S681" s="20">
        <f>+I680/I681-1</f>
        <v>2.3297416482921385E-3</v>
      </c>
      <c r="T681" s="20">
        <f>+J680/J681-1</f>
        <v>1.8706917813626767E-3</v>
      </c>
      <c r="U681" s="14" t="s">
        <v>9</v>
      </c>
      <c r="V681" s="12">
        <f>+L681-AVERAGE(L$3:L$874)</f>
        <v>-8.0808995884265392E-3</v>
      </c>
      <c r="W681" s="12">
        <f>+M681-AVERAGE(M$3:M$874)</f>
        <v>2.3907854738171148E-3</v>
      </c>
      <c r="X681" s="12">
        <f>+N681-AVERAGE(N$3:N$874)</f>
        <v>1.8448772839792893E-3</v>
      </c>
      <c r="Y681" s="12">
        <f>+O681-AVERAGE(O$3:O$874)</f>
        <v>-1.5797541040350471E-3</v>
      </c>
      <c r="Z681" s="12">
        <f>+P681-AVERAGE(P$3:P$874)</f>
        <v>-5.1305862387748518E-3</v>
      </c>
      <c r="AA681" s="12">
        <f>+Q681-AVERAGE(Q$3:Q$874)</f>
        <v>-1.6359143084999665E-3</v>
      </c>
      <c r="AB681" s="12">
        <f>+R681-AVERAGE(R$3:R$874)</f>
        <v>-4.5033504837143764E-3</v>
      </c>
      <c r="AC681" s="12">
        <f>+S681-AVERAGE(S$3:S$874)</f>
        <v>2.30288512083662E-3</v>
      </c>
      <c r="AD681" s="12">
        <f t="shared" si="11"/>
        <v>1.8666298336123387E-3</v>
      </c>
    </row>
    <row r="682" spans="1:30" x14ac:dyDescent="0.25">
      <c r="A682" s="11">
        <v>43004</v>
      </c>
      <c r="B682" s="13">
        <v>635.38</v>
      </c>
      <c r="C682" s="10">
        <v>457.67970000000003</v>
      </c>
      <c r="D682" s="10">
        <v>35.378700000000002</v>
      </c>
      <c r="E682" s="10">
        <v>0.21729999999999999</v>
      </c>
      <c r="F682" s="15">
        <v>514.52509999999995</v>
      </c>
      <c r="G682" s="10">
        <v>47.49</v>
      </c>
      <c r="H682" s="10">
        <v>500.8956</v>
      </c>
      <c r="I682" s="10">
        <v>2.4064000000000001</v>
      </c>
      <c r="J682" s="10">
        <v>174.71743000000001</v>
      </c>
      <c r="K682" s="14" t="s">
        <v>9</v>
      </c>
      <c r="L682" s="20">
        <f>+B681/B682-1</f>
        <v>-9.2857817369133011E-3</v>
      </c>
      <c r="M682" s="20">
        <f>+C681/C682-1</f>
        <v>-4.2322174219222575E-4</v>
      </c>
      <c r="N682" s="20">
        <f>+D681/D682-1</f>
        <v>-6.7413443682216023E-3</v>
      </c>
      <c r="O682" s="20">
        <f>+E681/E682-1</f>
        <v>-9.2038656235619021E-3</v>
      </c>
      <c r="P682" s="20">
        <f>+F681/F682-1</f>
        <v>-1.0665368900370287E-2</v>
      </c>
      <c r="Q682" s="20">
        <f>+G681/G682-1</f>
        <v>-5.0536955148452467E-3</v>
      </c>
      <c r="R682" s="20">
        <f>+H681/H682-1</f>
        <v>-2.1866832130288394E-3</v>
      </c>
      <c r="S682" s="20">
        <f>+I681/I682-1</f>
        <v>-1.1220079787234161E-3</v>
      </c>
      <c r="T682" s="20">
        <f>+J681/J682-1</f>
        <v>-7.4182638789965782E-4</v>
      </c>
      <c r="U682" s="14" t="s">
        <v>9</v>
      </c>
      <c r="V682" s="12">
        <f>+L682-AVERAGE(L$3:L$874)</f>
        <v>-9.2170975418995119E-3</v>
      </c>
      <c r="W682" s="12">
        <f>+M682-AVERAGE(M$3:M$874)</f>
        <v>-5.2366004352887225E-4</v>
      </c>
      <c r="X682" s="12">
        <f>+N682-AVERAGE(N$3:N$874)</f>
        <v>-7.027929056570366E-3</v>
      </c>
      <c r="Y682" s="12">
        <f>+O682-AVERAGE(O$3:O$874)</f>
        <v>-9.3902151758087915E-3</v>
      </c>
      <c r="Z682" s="12">
        <f>+P682-AVERAGE(P$3:P$874)</f>
        <v>-1.0736602930319665E-2</v>
      </c>
      <c r="AA682" s="12">
        <f>+Q682-AVERAGE(Q$3:Q$874)</f>
        <v>-5.2081283418636852E-3</v>
      </c>
      <c r="AB682" s="12">
        <f>+R682-AVERAGE(R$3:R$874)</f>
        <v>-2.2306526199412217E-3</v>
      </c>
      <c r="AC682" s="12">
        <f>+S682-AVERAGE(S$3:S$874)</f>
        <v>-1.1488645061789348E-3</v>
      </c>
      <c r="AD682" s="12">
        <f t="shared" si="11"/>
        <v>-7.4588833564999575E-4</v>
      </c>
    </row>
    <row r="683" spans="1:30" x14ac:dyDescent="0.25">
      <c r="A683" s="11">
        <v>43005</v>
      </c>
      <c r="B683" s="13">
        <v>637.54</v>
      </c>
      <c r="C683" s="10">
        <v>459.5881</v>
      </c>
      <c r="D683" s="10">
        <v>35.054699999999997</v>
      </c>
      <c r="E683" s="10">
        <v>0.21729999999999999</v>
      </c>
      <c r="F683" s="15">
        <v>511.54750000000001</v>
      </c>
      <c r="G683" s="10">
        <v>46.97</v>
      </c>
      <c r="H683" s="10">
        <v>500.94990000000001</v>
      </c>
      <c r="I683" s="10">
        <v>2.407</v>
      </c>
      <c r="J683" s="10">
        <v>173.39350999999999</v>
      </c>
      <c r="K683" s="14" t="s">
        <v>9</v>
      </c>
      <c r="L683" s="20">
        <f>+B682/B683-1</f>
        <v>-3.3880227123003204E-3</v>
      </c>
      <c r="M683" s="20">
        <f>+C682/C683-1</f>
        <v>-4.1524138679830402E-3</v>
      </c>
      <c r="N683" s="20">
        <f>+D682/D683-1</f>
        <v>9.2426978408033378E-3</v>
      </c>
      <c r="O683" s="20">
        <f>+E682/E683-1</f>
        <v>0</v>
      </c>
      <c r="P683" s="20">
        <f>+F682/F683-1</f>
        <v>5.8207693322711584E-3</v>
      </c>
      <c r="Q683" s="20">
        <f>+G682/G683-1</f>
        <v>1.1070896316798029E-2</v>
      </c>
      <c r="R683" s="20">
        <f>+H682/H683-1</f>
        <v>-1.0839407294027659E-4</v>
      </c>
      <c r="S683" s="20">
        <f>+I682/I683-1</f>
        <v>-2.4927295388443849E-4</v>
      </c>
      <c r="T683" s="20">
        <f>+J682/J683-1</f>
        <v>7.6353492123206745E-3</v>
      </c>
      <c r="U683" s="14" t="s">
        <v>9</v>
      </c>
      <c r="V683" s="12">
        <f>+L683-AVERAGE(L$3:L$874)</f>
        <v>-3.3193385172865303E-3</v>
      </c>
      <c r="W683" s="12">
        <f>+M683-AVERAGE(M$3:M$874)</f>
        <v>-4.2528521693196864E-3</v>
      </c>
      <c r="X683" s="12">
        <f>+N683-AVERAGE(N$3:N$874)</f>
        <v>8.9561131524545749E-3</v>
      </c>
      <c r="Y683" s="12">
        <f>+O683-AVERAGE(O$3:O$874)</f>
        <v>-1.8634955224688943E-4</v>
      </c>
      <c r="Z683" s="12">
        <f>+P683-AVERAGE(P$3:P$874)</f>
        <v>5.7495353023217805E-3</v>
      </c>
      <c r="AA683" s="12">
        <f>+Q683-AVERAGE(Q$3:Q$874)</f>
        <v>1.091646348977959E-2</v>
      </c>
      <c r="AB683" s="12">
        <f>+R683-AVERAGE(R$3:R$874)</f>
        <v>-1.5236347985265905E-4</v>
      </c>
      <c r="AC683" s="12">
        <f>+S683-AVERAGE(S$3:S$874)</f>
        <v>-2.7612948133995716E-4</v>
      </c>
      <c r="AD683" s="12">
        <f t="shared" si="11"/>
        <v>7.6312872645703366E-3</v>
      </c>
    </row>
    <row r="684" spans="1:30" x14ac:dyDescent="0.25">
      <c r="A684" s="11">
        <v>43006</v>
      </c>
      <c r="B684" s="13">
        <v>636.67999999999995</v>
      </c>
      <c r="C684" s="10">
        <v>460.21510000000001</v>
      </c>
      <c r="D684" s="10">
        <v>35.029899999999998</v>
      </c>
      <c r="E684" s="10">
        <v>0.216</v>
      </c>
      <c r="F684" s="15">
        <v>511.71300000000002</v>
      </c>
      <c r="G684" s="10">
        <v>47.04</v>
      </c>
      <c r="H684" s="10">
        <v>499.6429</v>
      </c>
      <c r="I684" s="10">
        <v>2.4098999999999999</v>
      </c>
      <c r="J684" s="10">
        <v>173.74721</v>
      </c>
      <c r="K684" s="14" t="s">
        <v>9</v>
      </c>
      <c r="L684" s="20">
        <f>+B683/B684-1</f>
        <v>1.35075705220844E-3</v>
      </c>
      <c r="M684" s="20">
        <f>+C683/C684-1</f>
        <v>-1.3624064051788176E-3</v>
      </c>
      <c r="N684" s="20">
        <f>+D683/D684-1</f>
        <v>7.0796662279937195E-4</v>
      </c>
      <c r="O684" s="20">
        <f>+E683/E684-1</f>
        <v>6.0185185185184231E-3</v>
      </c>
      <c r="P684" s="20">
        <f>+F683/F684-1</f>
        <v>-3.234234815219228E-4</v>
      </c>
      <c r="Q684" s="20">
        <f>+G683/G684-1</f>
        <v>-1.4880952380952328E-3</v>
      </c>
      <c r="R684" s="20">
        <f>+H683/H684-1</f>
        <v>2.6158682531063349E-3</v>
      </c>
      <c r="S684" s="20">
        <f>+I683/I684-1</f>
        <v>-1.2033694344163459E-3</v>
      </c>
      <c r="T684" s="20">
        <f>+J683/J684-1</f>
        <v>-2.0357161418592673E-3</v>
      </c>
      <c r="U684" s="14" t="s">
        <v>9</v>
      </c>
      <c r="V684" s="12">
        <f>+L684-AVERAGE(L$3:L$874)</f>
        <v>1.4194412472222301E-3</v>
      </c>
      <c r="W684" s="12">
        <f>+M684-AVERAGE(M$3:M$874)</f>
        <v>-1.462844706515464E-3</v>
      </c>
      <c r="X684" s="12">
        <f>+N684-AVERAGE(N$3:N$874)</f>
        <v>4.213819344506086E-4</v>
      </c>
      <c r="Y684" s="12">
        <f>+O684-AVERAGE(O$3:O$874)</f>
        <v>5.8321689662715337E-3</v>
      </c>
      <c r="Z684" s="12">
        <f>+P684-AVERAGE(P$3:P$874)</f>
        <v>-3.9465751147130094E-4</v>
      </c>
      <c r="AA684" s="12">
        <f>+Q684-AVERAGE(Q$3:Q$874)</f>
        <v>-1.6425280651136713E-3</v>
      </c>
      <c r="AB684" s="12">
        <f>+R684-AVERAGE(R$3:R$874)</f>
        <v>2.5718988461939526E-3</v>
      </c>
      <c r="AC684" s="12">
        <f>+S684-AVERAGE(S$3:S$874)</f>
        <v>-1.2302259618718646E-3</v>
      </c>
      <c r="AD684" s="12">
        <f t="shared" si="11"/>
        <v>-2.0397780896096052E-3</v>
      </c>
    </row>
    <row r="685" spans="1:30" x14ac:dyDescent="0.25">
      <c r="A685" s="11">
        <v>43007</v>
      </c>
      <c r="B685" s="13">
        <v>639.03</v>
      </c>
      <c r="C685" s="10">
        <v>461.64249999999998</v>
      </c>
      <c r="D685" s="10">
        <v>35.062199999999997</v>
      </c>
      <c r="E685" s="10">
        <v>0.21759999999999999</v>
      </c>
      <c r="F685" s="15">
        <v>513.25160000000005</v>
      </c>
      <c r="G685" s="10">
        <v>47.21</v>
      </c>
      <c r="H685" s="10">
        <v>501.41539999999998</v>
      </c>
      <c r="I685" s="10">
        <v>2.4253999999999998</v>
      </c>
      <c r="J685" s="10">
        <v>175.31532999999999</v>
      </c>
      <c r="K685" s="14" t="s">
        <v>9</v>
      </c>
      <c r="L685" s="20">
        <f>+B684/B685-1</f>
        <v>-3.6774486330845013E-3</v>
      </c>
      <c r="M685" s="20">
        <f>+C684/C685-1</f>
        <v>-3.0920030109878871E-3</v>
      </c>
      <c r="N685" s="20">
        <f>+D684/D685-1</f>
        <v>-9.2122000330840947E-4</v>
      </c>
      <c r="O685" s="20">
        <f>+E684/E685-1</f>
        <v>-7.3529411764705621E-3</v>
      </c>
      <c r="P685" s="20">
        <f>+F684/F685-1</f>
        <v>-2.9977500313687067E-3</v>
      </c>
      <c r="Q685" s="20">
        <f>+G684/G685-1</f>
        <v>-3.6009320059310346E-3</v>
      </c>
      <c r="R685" s="20">
        <f>+H684/H685-1</f>
        <v>-3.5349931414152547E-3</v>
      </c>
      <c r="S685" s="20">
        <f>+I684/I685-1</f>
        <v>-6.3906984414940915E-3</v>
      </c>
      <c r="T685" s="20">
        <f>+J684/J685-1</f>
        <v>-8.9445686238618372E-3</v>
      </c>
      <c r="U685" s="14" t="s">
        <v>9</v>
      </c>
      <c r="V685" s="12">
        <f>+L685-AVERAGE(L$3:L$874)</f>
        <v>-3.6087644380707112E-3</v>
      </c>
      <c r="W685" s="12">
        <f>+M685-AVERAGE(M$3:M$874)</f>
        <v>-3.1924413123245337E-3</v>
      </c>
      <c r="X685" s="12">
        <f>+N685-AVERAGE(N$3:N$874)</f>
        <v>-1.2078046916571728E-3</v>
      </c>
      <c r="Y685" s="12">
        <f>+O685-AVERAGE(O$3:O$874)</f>
        <v>-7.5392907287174515E-3</v>
      </c>
      <c r="Z685" s="12">
        <f>+P685-AVERAGE(P$3:P$874)</f>
        <v>-3.0689840613180846E-3</v>
      </c>
      <c r="AA685" s="12">
        <f>+Q685-AVERAGE(Q$3:Q$874)</f>
        <v>-3.755364832949473E-3</v>
      </c>
      <c r="AB685" s="12">
        <f>+R685-AVERAGE(R$3:R$874)</f>
        <v>-3.578962548327637E-3</v>
      </c>
      <c r="AC685" s="12">
        <f>+S685-AVERAGE(S$3:S$874)</f>
        <v>-6.4175549689496104E-3</v>
      </c>
      <c r="AD685" s="12">
        <f t="shared" si="11"/>
        <v>-8.9486305716121751E-3</v>
      </c>
    </row>
    <row r="686" spans="1:30" x14ac:dyDescent="0.25">
      <c r="A686" s="11">
        <v>43010</v>
      </c>
      <c r="B686" s="13">
        <v>638.75</v>
      </c>
      <c r="C686" s="10">
        <v>459.6266</v>
      </c>
      <c r="D686" s="10">
        <v>35.034999999999997</v>
      </c>
      <c r="E686" s="10">
        <v>0.2165</v>
      </c>
      <c r="F686" s="15">
        <v>510.62049999999999</v>
      </c>
      <c r="G686" s="10">
        <v>46.98</v>
      </c>
      <c r="H686" s="10">
        <v>499.90460000000002</v>
      </c>
      <c r="I686" s="10">
        <v>2.4009</v>
      </c>
      <c r="J686" s="10">
        <v>173.86190999999999</v>
      </c>
      <c r="K686" s="14" t="s">
        <v>9</v>
      </c>
      <c r="L686" s="20">
        <f>+B685/B686-1</f>
        <v>4.3835616438347991E-4</v>
      </c>
      <c r="M686" s="20">
        <f>+C685/C686-1</f>
        <v>4.3859515528474891E-3</v>
      </c>
      <c r="N686" s="20">
        <f>+D685/D686-1</f>
        <v>7.7636649065215835E-4</v>
      </c>
      <c r="O686" s="20">
        <f>+E685/E686-1</f>
        <v>5.0808314087760209E-3</v>
      </c>
      <c r="P686" s="20">
        <f>+F685/F686-1</f>
        <v>5.1527504281556613E-3</v>
      </c>
      <c r="Q686" s="20">
        <f>+G685/G686-1</f>
        <v>4.8957002979992392E-3</v>
      </c>
      <c r="R686" s="20">
        <f>+H685/H686-1</f>
        <v>3.0221766313012211E-3</v>
      </c>
      <c r="S686" s="20">
        <f>+I685/I686-1</f>
        <v>1.0204506643342048E-2</v>
      </c>
      <c r="T686" s="20">
        <f>+J685/J686-1</f>
        <v>8.359622875418804E-3</v>
      </c>
      <c r="U686" s="14" t="s">
        <v>9</v>
      </c>
      <c r="V686" s="12">
        <f>+L686-AVERAGE(L$3:L$874)</f>
        <v>5.0704035939727003E-4</v>
      </c>
      <c r="W686" s="12">
        <f>+M686-AVERAGE(M$3:M$874)</f>
        <v>4.2855132515108429E-3</v>
      </c>
      <c r="X686" s="12">
        <f>+N686-AVERAGE(N$3:N$874)</f>
        <v>4.8978180230339506E-4</v>
      </c>
      <c r="Y686" s="12">
        <f>+O686-AVERAGE(O$3:O$874)</f>
        <v>4.8944818565291315E-3</v>
      </c>
      <c r="Z686" s="12">
        <f>+P686-AVERAGE(P$3:P$874)</f>
        <v>5.0815163982062834E-3</v>
      </c>
      <c r="AA686" s="12">
        <f>+Q686-AVERAGE(Q$3:Q$874)</f>
        <v>4.7412674709808008E-3</v>
      </c>
      <c r="AB686" s="12">
        <f>+R686-AVERAGE(R$3:R$874)</f>
        <v>2.9782072243888387E-3</v>
      </c>
      <c r="AC686" s="12">
        <f>+S686-AVERAGE(S$3:S$874)</f>
        <v>1.0177650115886529E-2</v>
      </c>
      <c r="AD686" s="12">
        <f t="shared" si="11"/>
        <v>8.3555609276684661E-3</v>
      </c>
    </row>
    <row r="687" spans="1:30" x14ac:dyDescent="0.25">
      <c r="A687" s="11">
        <v>43011</v>
      </c>
      <c r="B687" s="13">
        <v>633.29999999999995</v>
      </c>
      <c r="C687" s="10">
        <v>452.95780000000002</v>
      </c>
      <c r="D687" s="10">
        <v>34.737699999999997</v>
      </c>
      <c r="E687" s="10">
        <v>0.21429999999999999</v>
      </c>
      <c r="F687" s="15">
        <v>506.70159999999998</v>
      </c>
      <c r="G687" s="10">
        <v>46.32</v>
      </c>
      <c r="H687" s="10">
        <v>495.72399999999999</v>
      </c>
      <c r="I687" s="10">
        <v>2.3805999999999998</v>
      </c>
      <c r="J687" s="10">
        <v>172.17891</v>
      </c>
      <c r="K687" s="14" t="s">
        <v>9</v>
      </c>
      <c r="L687" s="20">
        <f>+B686/B687-1</f>
        <v>8.6057160903205698E-3</v>
      </c>
      <c r="M687" s="20">
        <f>+C686/C687-1</f>
        <v>1.4722784330019278E-2</v>
      </c>
      <c r="N687" s="20">
        <f>+D686/D687-1</f>
        <v>8.5584249964736347E-3</v>
      </c>
      <c r="O687" s="20">
        <f>+E686/E687-1</f>
        <v>1.0265982267848806E-2</v>
      </c>
      <c r="P687" s="20">
        <f>+F686/F687-1</f>
        <v>7.7341378041830833E-3</v>
      </c>
      <c r="Q687" s="20">
        <f>+G686/G687-1</f>
        <v>1.4248704663212264E-2</v>
      </c>
      <c r="R687" s="20">
        <f>+H686/H687-1</f>
        <v>8.4333217677579064E-3</v>
      </c>
      <c r="S687" s="20">
        <f>+I686/I687-1</f>
        <v>8.5272620347811579E-3</v>
      </c>
      <c r="T687" s="20">
        <f>+J686/J687-1</f>
        <v>9.774716311074183E-3</v>
      </c>
      <c r="U687" s="14" t="s">
        <v>9</v>
      </c>
      <c r="V687" s="12">
        <f>+L687-AVERAGE(L$3:L$874)</f>
        <v>8.6744002853343591E-3</v>
      </c>
      <c r="W687" s="12">
        <f>+M687-AVERAGE(M$3:M$874)</f>
        <v>1.4622346028682632E-2</v>
      </c>
      <c r="X687" s="12">
        <f>+N687-AVERAGE(N$3:N$874)</f>
        <v>8.2718403081248719E-3</v>
      </c>
      <c r="Y687" s="12">
        <f>+O687-AVERAGE(O$3:O$874)</f>
        <v>1.0079632715601916E-2</v>
      </c>
      <c r="Z687" s="12">
        <f>+P687-AVERAGE(P$3:P$874)</f>
        <v>7.6629037742337053E-3</v>
      </c>
      <c r="AA687" s="12">
        <f>+Q687-AVERAGE(Q$3:Q$874)</f>
        <v>1.4094271836193824E-2</v>
      </c>
      <c r="AB687" s="12">
        <f>+R687-AVERAGE(R$3:R$874)</f>
        <v>8.3893523608455246E-3</v>
      </c>
      <c r="AC687" s="12">
        <f>+S687-AVERAGE(S$3:S$874)</f>
        <v>8.5004055073256389E-3</v>
      </c>
      <c r="AD687" s="12">
        <f t="shared" si="11"/>
        <v>9.7706543633238451E-3</v>
      </c>
    </row>
    <row r="688" spans="1:30" x14ac:dyDescent="0.25">
      <c r="A688" s="11">
        <v>43012</v>
      </c>
      <c r="B688" s="13">
        <v>631.66999999999996</v>
      </c>
      <c r="C688" s="10">
        <v>452.79309999999998</v>
      </c>
      <c r="D688" s="10">
        <v>34.575299999999999</v>
      </c>
      <c r="E688" s="10">
        <v>0.2152</v>
      </c>
      <c r="F688" s="15">
        <v>506.2552</v>
      </c>
      <c r="G688" s="10">
        <v>46.55</v>
      </c>
      <c r="H688" s="10">
        <v>496.74689999999998</v>
      </c>
      <c r="I688" s="10">
        <v>2.3816000000000002</v>
      </c>
      <c r="J688" s="10">
        <v>172.84952000000001</v>
      </c>
      <c r="K688" s="14" t="s">
        <v>9</v>
      </c>
      <c r="L688" s="20">
        <f>+B687/B688-1</f>
        <v>2.5804613168267654E-3</v>
      </c>
      <c r="M688" s="20">
        <f>+C687/C688-1</f>
        <v>3.6374229200930586E-4</v>
      </c>
      <c r="N688" s="20">
        <f>+D687/D688-1</f>
        <v>4.696994675389643E-3</v>
      </c>
      <c r="O688" s="20">
        <f>+E687/E688-1</f>
        <v>-4.1821561338291069E-3</v>
      </c>
      <c r="P688" s="20">
        <f>+F687/F688-1</f>
        <v>8.8176872059775313E-4</v>
      </c>
      <c r="Q688" s="20">
        <f>+G687/G688-1</f>
        <v>-4.9409237379161031E-3</v>
      </c>
      <c r="R688" s="20">
        <f>+H687/H688-1</f>
        <v>-2.0591975511069505E-3</v>
      </c>
      <c r="S688" s="20">
        <f>+I687/I688-1</f>
        <v>-4.1988579106500001E-4</v>
      </c>
      <c r="T688" s="20">
        <f>+J687/J688-1</f>
        <v>-3.8797330764933635E-3</v>
      </c>
      <c r="U688" s="14" t="s">
        <v>9</v>
      </c>
      <c r="V688" s="12">
        <f>+L688-AVERAGE(L$3:L$874)</f>
        <v>2.6491455118405555E-3</v>
      </c>
      <c r="W688" s="12">
        <f>+M688-AVERAGE(M$3:M$874)</f>
        <v>2.6330399067265935E-4</v>
      </c>
      <c r="X688" s="12">
        <f>+N688-AVERAGE(N$3:N$874)</f>
        <v>4.4104099870408793E-3</v>
      </c>
      <c r="Y688" s="12">
        <f>+O688-AVERAGE(O$3:O$874)</f>
        <v>-4.3685056860759963E-3</v>
      </c>
      <c r="Z688" s="12">
        <f>+P688-AVERAGE(P$3:P$874)</f>
        <v>8.1053469064837499E-4</v>
      </c>
      <c r="AA688" s="12">
        <f>+Q688-AVERAGE(Q$3:Q$874)</f>
        <v>-5.0953565649345415E-3</v>
      </c>
      <c r="AB688" s="12">
        <f>+R688-AVERAGE(R$3:R$874)</f>
        <v>-2.1031669580193328E-3</v>
      </c>
      <c r="AC688" s="12">
        <f>+S688-AVERAGE(S$3:S$874)</f>
        <v>-4.4674231852051869E-4</v>
      </c>
      <c r="AD688" s="12">
        <f t="shared" si="11"/>
        <v>-3.8837950242437014E-3</v>
      </c>
    </row>
    <row r="689" spans="1:30" x14ac:dyDescent="0.25">
      <c r="A689" s="11">
        <v>43013</v>
      </c>
      <c r="B689" s="13">
        <v>628.63</v>
      </c>
      <c r="C689" s="10">
        <v>447.65969999999999</v>
      </c>
      <c r="D689" s="10">
        <v>34.005000000000003</v>
      </c>
      <c r="E689" s="10">
        <v>0.21490000000000001</v>
      </c>
      <c r="F689" s="15">
        <v>500.57909999999998</v>
      </c>
      <c r="G689" s="10">
        <v>45.99</v>
      </c>
      <c r="H689" s="10">
        <v>490.28449999999998</v>
      </c>
      <c r="I689" s="10">
        <v>2.3618000000000001</v>
      </c>
      <c r="J689" s="10">
        <v>171.11902000000001</v>
      </c>
      <c r="K689" s="14" t="s">
        <v>9</v>
      </c>
      <c r="L689" s="20">
        <f>+B688/B689-1</f>
        <v>4.8359130171959919E-3</v>
      </c>
      <c r="M689" s="20">
        <f>+C688/C689-1</f>
        <v>1.1467192601880338E-2</v>
      </c>
      <c r="N689" s="20">
        <f>+D688/D689-1</f>
        <v>1.6771063078958814E-2</v>
      </c>
      <c r="O689" s="20">
        <f>+E688/E689-1</f>
        <v>1.3959981386690856E-3</v>
      </c>
      <c r="P689" s="20">
        <f>+F688/F689-1</f>
        <v>1.1339067092493549E-2</v>
      </c>
      <c r="Q689" s="20">
        <f>+G688/G689-1</f>
        <v>1.2176560121765601E-2</v>
      </c>
      <c r="R689" s="20">
        <f>+H688/H689-1</f>
        <v>1.3180918425934385E-2</v>
      </c>
      <c r="S689" s="20">
        <f>+I688/I689-1</f>
        <v>8.3834363620967078E-3</v>
      </c>
      <c r="T689" s="20">
        <f>+J688/J689-1</f>
        <v>1.0112844264769771E-2</v>
      </c>
      <c r="U689" s="14" t="s">
        <v>9</v>
      </c>
      <c r="V689" s="12">
        <f>+L689-AVERAGE(L$3:L$874)</f>
        <v>4.904597212209782E-3</v>
      </c>
      <c r="W689" s="12">
        <f>+M689-AVERAGE(M$3:M$874)</f>
        <v>1.1366754300543692E-2</v>
      </c>
      <c r="X689" s="12">
        <f>+N689-AVERAGE(N$3:N$874)</f>
        <v>1.6484478390610052E-2</v>
      </c>
      <c r="Y689" s="12">
        <f>+O689-AVERAGE(O$3:O$874)</f>
        <v>1.2096485864221962E-3</v>
      </c>
      <c r="Z689" s="12">
        <f>+P689-AVERAGE(P$3:P$874)</f>
        <v>1.1267833062544171E-2</v>
      </c>
      <c r="AA689" s="12">
        <f>+Q689-AVERAGE(Q$3:Q$874)</f>
        <v>1.2022127294747161E-2</v>
      </c>
      <c r="AB689" s="12">
        <f>+R689-AVERAGE(R$3:R$874)</f>
        <v>1.3136949019022003E-2</v>
      </c>
      <c r="AC689" s="12">
        <f>+S689-AVERAGE(S$3:S$874)</f>
        <v>8.3565798346411889E-3</v>
      </c>
      <c r="AD689" s="12">
        <f t="shared" si="11"/>
        <v>1.0108782317019433E-2</v>
      </c>
    </row>
    <row r="690" spans="1:30" x14ac:dyDescent="0.25">
      <c r="A690" s="11">
        <v>43014</v>
      </c>
      <c r="B690" s="13">
        <v>632.45000000000005</v>
      </c>
      <c r="C690" s="10">
        <v>449.03219999999999</v>
      </c>
      <c r="D690" s="10">
        <v>34.159100000000002</v>
      </c>
      <c r="E690" s="10">
        <v>0.21640000000000001</v>
      </c>
      <c r="F690" s="15">
        <v>505.22219999999999</v>
      </c>
      <c r="G690" s="10">
        <v>46.15</v>
      </c>
      <c r="H690" s="10">
        <v>492.04390000000001</v>
      </c>
      <c r="I690" s="10">
        <v>2.38</v>
      </c>
      <c r="J690" s="10">
        <v>172.31182000000001</v>
      </c>
      <c r="K690" s="14" t="s">
        <v>9</v>
      </c>
      <c r="L690" s="20">
        <f>+B689/B690-1</f>
        <v>-6.0400031623053518E-3</v>
      </c>
      <c r="M690" s="20">
        <f>+C689/C690-1</f>
        <v>-3.0565736711086755E-3</v>
      </c>
      <c r="N690" s="20">
        <f>+D689/D690-1</f>
        <v>-4.5112429777131036E-3</v>
      </c>
      <c r="O690" s="20">
        <f>+E689/E690-1</f>
        <v>-6.9316081330869084E-3</v>
      </c>
      <c r="P690" s="20">
        <f>+F689/F690-1</f>
        <v>-9.1902137317005916E-3</v>
      </c>
      <c r="Q690" s="20">
        <f>+G689/G690-1</f>
        <v>-3.4669555796316143E-3</v>
      </c>
      <c r="R690" s="20">
        <f>+H689/H690-1</f>
        <v>-3.5756972091312011E-3</v>
      </c>
      <c r="S690" s="20">
        <f>+I689/I690-1</f>
        <v>-7.6470588235293402E-3</v>
      </c>
      <c r="T690" s="20">
        <f>+J689/J690-1</f>
        <v>-6.9223341730126897E-3</v>
      </c>
      <c r="U690" s="14" t="s">
        <v>9</v>
      </c>
      <c r="V690" s="12">
        <f>+L690-AVERAGE(L$3:L$874)</f>
        <v>-5.9713189672915617E-3</v>
      </c>
      <c r="W690" s="12">
        <f>+M690-AVERAGE(M$3:M$874)</f>
        <v>-3.1570119724453221E-3</v>
      </c>
      <c r="X690" s="12">
        <f>+N690-AVERAGE(N$3:N$874)</f>
        <v>-4.7978276660618673E-3</v>
      </c>
      <c r="Y690" s="12">
        <f>+O690-AVERAGE(O$3:O$874)</f>
        <v>-7.1179576853337978E-3</v>
      </c>
      <c r="Z690" s="12">
        <f>+P690-AVERAGE(P$3:P$874)</f>
        <v>-9.2614477616499696E-3</v>
      </c>
      <c r="AA690" s="12">
        <f>+Q690-AVERAGE(Q$3:Q$874)</f>
        <v>-3.6213884066500527E-3</v>
      </c>
      <c r="AB690" s="12">
        <f>+R690-AVERAGE(R$3:R$874)</f>
        <v>-3.6196666160435834E-3</v>
      </c>
      <c r="AC690" s="12">
        <f>+S690-AVERAGE(S$3:S$874)</f>
        <v>-7.6739153509848591E-3</v>
      </c>
      <c r="AD690" s="12">
        <f t="shared" si="11"/>
        <v>-6.9263961207630276E-3</v>
      </c>
    </row>
    <row r="691" spans="1:30" x14ac:dyDescent="0.25">
      <c r="A691" s="11">
        <v>43018</v>
      </c>
      <c r="B691" s="13">
        <v>629.20000000000005</v>
      </c>
      <c r="C691" s="10">
        <v>445.07229999999998</v>
      </c>
      <c r="D691" s="10">
        <v>33.430500000000002</v>
      </c>
      <c r="E691" s="10">
        <v>0.21290000000000001</v>
      </c>
      <c r="F691" s="15">
        <v>502.98250000000002</v>
      </c>
      <c r="G691" s="10">
        <v>45.95</v>
      </c>
      <c r="H691" s="10">
        <v>489.59370000000001</v>
      </c>
      <c r="I691" s="10">
        <v>2.391</v>
      </c>
      <c r="J691" s="10">
        <v>173.05011999999999</v>
      </c>
      <c r="K691" s="14" t="s">
        <v>9</v>
      </c>
      <c r="L691" s="20">
        <f>+B690/B691-1</f>
        <v>5.1652892561984132E-3</v>
      </c>
      <c r="M691" s="20">
        <f>+C690/C691-1</f>
        <v>8.8972061393171042E-3</v>
      </c>
      <c r="N691" s="20">
        <f>+D690/D691-1</f>
        <v>2.179446912250782E-2</v>
      </c>
      <c r="O691" s="20">
        <f>+E690/E691-1</f>
        <v>1.6439643024894313E-2</v>
      </c>
      <c r="P691" s="20">
        <f>+F690/F691-1</f>
        <v>4.4528388164597477E-3</v>
      </c>
      <c r="Q691" s="20">
        <f>+G690/G691-1</f>
        <v>4.3525571273121955E-3</v>
      </c>
      <c r="R691" s="20">
        <f>+H690/H691-1</f>
        <v>5.0045578609365649E-3</v>
      </c>
      <c r="S691" s="20">
        <f>+I690/I691-1</f>
        <v>-4.6005855290673914E-3</v>
      </c>
      <c r="T691" s="20">
        <f>+J690/J691-1</f>
        <v>-4.2663940365945674E-3</v>
      </c>
      <c r="U691" s="14" t="s">
        <v>9</v>
      </c>
      <c r="V691" s="12">
        <f>+L691-AVERAGE(L$3:L$874)</f>
        <v>5.2339734512122033E-3</v>
      </c>
      <c r="W691" s="12">
        <f>+M691-AVERAGE(M$3:M$874)</f>
        <v>8.7967678379804581E-3</v>
      </c>
      <c r="X691" s="12">
        <f>+N691-AVERAGE(N$3:N$874)</f>
        <v>2.1507884434159057E-2</v>
      </c>
      <c r="Y691" s="12">
        <f>+O691-AVERAGE(O$3:O$874)</f>
        <v>1.6253293472647423E-2</v>
      </c>
      <c r="Z691" s="12">
        <f>+P691-AVERAGE(P$3:P$874)</f>
        <v>4.3816047865103697E-3</v>
      </c>
      <c r="AA691" s="12">
        <f>+Q691-AVERAGE(Q$3:Q$874)</f>
        <v>4.198124300293757E-3</v>
      </c>
      <c r="AB691" s="12">
        <f>+R691-AVERAGE(R$3:R$874)</f>
        <v>4.9605884540241821E-3</v>
      </c>
      <c r="AC691" s="12">
        <f>+S691-AVERAGE(S$3:S$874)</f>
        <v>-4.6274420565229103E-3</v>
      </c>
      <c r="AD691" s="12">
        <f t="shared" si="11"/>
        <v>-4.2704559843449053E-3</v>
      </c>
    </row>
    <row r="692" spans="1:30" x14ac:dyDescent="0.25">
      <c r="A692" s="11">
        <v>43019</v>
      </c>
      <c r="B692" s="13">
        <v>627.04</v>
      </c>
      <c r="C692" s="10">
        <v>443.7525</v>
      </c>
      <c r="D692" s="10">
        <v>33.481400000000001</v>
      </c>
      <c r="E692" s="10">
        <v>0.21199999999999999</v>
      </c>
      <c r="F692" s="15">
        <v>502.70280000000002</v>
      </c>
      <c r="G692" s="10">
        <v>46.31</v>
      </c>
      <c r="H692" s="10">
        <v>487.82420000000002</v>
      </c>
      <c r="I692" s="10">
        <v>2.4022999999999999</v>
      </c>
      <c r="J692" s="10">
        <v>173.95092</v>
      </c>
      <c r="K692" s="14" t="s">
        <v>9</v>
      </c>
      <c r="L692" s="20">
        <f>+B691/B692-1</f>
        <v>3.4447563153867655E-3</v>
      </c>
      <c r="M692" s="20">
        <f>+C691/C692-1</f>
        <v>2.974180427152584E-3</v>
      </c>
      <c r="N692" s="20">
        <f>+D691/D692-1</f>
        <v>-1.5202470625481634E-3</v>
      </c>
      <c r="O692" s="20">
        <f>+E691/E692-1</f>
        <v>4.2452830188679513E-3</v>
      </c>
      <c r="P692" s="20">
        <f>+F691/F692-1</f>
        <v>5.5639236542948112E-4</v>
      </c>
      <c r="Q692" s="20">
        <f>+G691/G692-1</f>
        <v>-7.7736989851003857E-3</v>
      </c>
      <c r="R692" s="20">
        <f>+H691/H692-1</f>
        <v>3.6273313214063574E-3</v>
      </c>
      <c r="S692" s="20">
        <f>+I691/I692-1</f>
        <v>-4.7038255005619201E-3</v>
      </c>
      <c r="T692" s="20">
        <f>+J691/J692-1</f>
        <v>-5.1784721805437917E-3</v>
      </c>
      <c r="U692" s="14" t="s">
        <v>9</v>
      </c>
      <c r="V692" s="12">
        <f>+L692-AVERAGE(L$3:L$874)</f>
        <v>3.5134405104005556E-3</v>
      </c>
      <c r="W692" s="12">
        <f>+M692-AVERAGE(M$3:M$874)</f>
        <v>2.8737421258159374E-3</v>
      </c>
      <c r="X692" s="12">
        <f>+N692-AVERAGE(N$3:N$874)</f>
        <v>-1.8068317508969267E-3</v>
      </c>
      <c r="Y692" s="12">
        <f>+O692-AVERAGE(O$3:O$874)</f>
        <v>4.0589334666210619E-3</v>
      </c>
      <c r="Z692" s="12">
        <f>+P692-AVERAGE(P$3:P$874)</f>
        <v>4.8515833548010297E-4</v>
      </c>
      <c r="AA692" s="12">
        <f>+Q692-AVERAGE(Q$3:Q$874)</f>
        <v>-7.928131812118825E-3</v>
      </c>
      <c r="AB692" s="12">
        <f>+R692-AVERAGE(R$3:R$874)</f>
        <v>3.5833619144939751E-3</v>
      </c>
      <c r="AC692" s="12">
        <f>+S692-AVERAGE(S$3:S$874)</f>
        <v>-4.730682028017439E-3</v>
      </c>
      <c r="AD692" s="12">
        <f t="shared" si="11"/>
        <v>-5.1825341282941296E-3</v>
      </c>
    </row>
    <row r="693" spans="1:30" x14ac:dyDescent="0.25">
      <c r="A693" s="11">
        <v>43020</v>
      </c>
      <c r="B693" s="13">
        <v>624.44000000000005</v>
      </c>
      <c r="C693" s="10">
        <v>445.47410000000002</v>
      </c>
      <c r="D693" s="10">
        <v>33.043799999999997</v>
      </c>
      <c r="E693" s="10">
        <v>0.2122</v>
      </c>
      <c r="F693" s="15">
        <v>500.84190000000001</v>
      </c>
      <c r="G693" s="10">
        <v>46.37</v>
      </c>
      <c r="H693" s="10">
        <v>488.63350000000003</v>
      </c>
      <c r="I693" s="10">
        <v>2.3940999999999999</v>
      </c>
      <c r="J693" s="10">
        <v>173.10862</v>
      </c>
      <c r="K693" s="14" t="s">
        <v>9</v>
      </c>
      <c r="L693" s="20">
        <f>+B692/B693-1</f>
        <v>4.1637307027095893E-3</v>
      </c>
      <c r="M693" s="20">
        <f>+C692/C693-1</f>
        <v>-3.8646466764286069E-3</v>
      </c>
      <c r="N693" s="20">
        <f>+D692/D693-1</f>
        <v>1.3243028949455171E-2</v>
      </c>
      <c r="O693" s="20">
        <f>+E692/E693-1</f>
        <v>-9.4250706880305568E-4</v>
      </c>
      <c r="P693" s="20">
        <f>+F692/F693-1</f>
        <v>3.7155437674045722E-3</v>
      </c>
      <c r="Q693" s="20">
        <f>+G692/G693-1</f>
        <v>-1.2939400474443197E-3</v>
      </c>
      <c r="R693" s="20">
        <f>+H692/H693-1</f>
        <v>-1.6562515668696598E-3</v>
      </c>
      <c r="S693" s="20">
        <f>+I692/I693-1</f>
        <v>3.4250866714005124E-3</v>
      </c>
      <c r="T693" s="20">
        <f>+J692/J693-1</f>
        <v>4.8657311230371203E-3</v>
      </c>
      <c r="U693" s="14" t="s">
        <v>9</v>
      </c>
      <c r="V693" s="12">
        <f>+L693-AVERAGE(L$3:L$874)</f>
        <v>4.2324148977233795E-3</v>
      </c>
      <c r="W693" s="12">
        <f>+M693-AVERAGE(M$3:M$874)</f>
        <v>-3.9650849777652531E-3</v>
      </c>
      <c r="X693" s="12">
        <f>+N693-AVERAGE(N$3:N$874)</f>
        <v>1.2956444261106408E-2</v>
      </c>
      <c r="Y693" s="12">
        <f>+O693-AVERAGE(O$3:O$874)</f>
        <v>-1.1288566210499451E-3</v>
      </c>
      <c r="Z693" s="12">
        <f>+P693-AVERAGE(P$3:P$874)</f>
        <v>3.6443097374551942E-3</v>
      </c>
      <c r="AA693" s="12">
        <f>+Q693-AVERAGE(Q$3:Q$874)</f>
        <v>-1.4483728744627581E-3</v>
      </c>
      <c r="AB693" s="12">
        <f>+R693-AVERAGE(R$3:R$874)</f>
        <v>-1.7002209737820423E-3</v>
      </c>
      <c r="AC693" s="12">
        <f>+S693-AVERAGE(S$3:S$874)</f>
        <v>3.3982301439449939E-3</v>
      </c>
      <c r="AD693" s="12">
        <f t="shared" si="11"/>
        <v>4.8616691752867824E-3</v>
      </c>
    </row>
    <row r="694" spans="1:30" x14ac:dyDescent="0.25">
      <c r="A694" s="11">
        <v>43021</v>
      </c>
      <c r="B694" s="13">
        <v>623.63</v>
      </c>
      <c r="C694" s="10">
        <v>447.22300000000001</v>
      </c>
      <c r="D694" s="10">
        <v>32.97</v>
      </c>
      <c r="E694" s="10">
        <v>0.21240000000000001</v>
      </c>
      <c r="F694" s="15">
        <v>499.99209999999999</v>
      </c>
      <c r="G694" s="10">
        <v>46.97</v>
      </c>
      <c r="H694" s="10">
        <v>491.75920000000002</v>
      </c>
      <c r="I694" s="10">
        <v>2.3915000000000002</v>
      </c>
      <c r="J694" s="10">
        <v>173.53252000000001</v>
      </c>
      <c r="K694" s="14" t="s">
        <v>9</v>
      </c>
      <c r="L694" s="20">
        <f>+B693/B694-1</f>
        <v>1.2988470727837154E-3</v>
      </c>
      <c r="M694" s="20">
        <f>+C693/C694-1</f>
        <v>-3.9105770499281434E-3</v>
      </c>
      <c r="N694" s="20">
        <f>+D693/D694-1</f>
        <v>2.2383985441309928E-3</v>
      </c>
      <c r="O694" s="20">
        <f>+E693/E694-1</f>
        <v>-9.4161958568739212E-4</v>
      </c>
      <c r="P694" s="20">
        <f>+F693/F694-1</f>
        <v>1.6996268541042969E-3</v>
      </c>
      <c r="Q694" s="20">
        <f>+G693/G694-1</f>
        <v>-1.2774111134766897E-2</v>
      </c>
      <c r="R694" s="20">
        <f>+H693/H694-1</f>
        <v>-6.3561596814050159E-3</v>
      </c>
      <c r="S694" s="20">
        <f>+I693/I694-1</f>
        <v>1.087183775872802E-3</v>
      </c>
      <c r="T694" s="20">
        <f>+J693/J694-1</f>
        <v>-2.4427698047605473E-3</v>
      </c>
      <c r="U694" s="14" t="s">
        <v>9</v>
      </c>
      <c r="V694" s="12">
        <f>+L694-AVERAGE(L$3:L$874)</f>
        <v>1.3675312677975055E-3</v>
      </c>
      <c r="W694" s="12">
        <f>+M694-AVERAGE(M$3:M$874)</f>
        <v>-4.0110153512647895E-3</v>
      </c>
      <c r="X694" s="12">
        <f>+N694-AVERAGE(N$3:N$874)</f>
        <v>1.9518138557822295E-3</v>
      </c>
      <c r="Y694" s="12">
        <f>+O694-AVERAGE(O$3:O$874)</f>
        <v>-1.1279691379342816E-3</v>
      </c>
      <c r="Z694" s="12">
        <f>+P694-AVERAGE(P$3:P$874)</f>
        <v>1.6283928241549188E-3</v>
      </c>
      <c r="AA694" s="12">
        <f>+Q694-AVERAGE(Q$3:Q$874)</f>
        <v>-1.2928543961785336E-2</v>
      </c>
      <c r="AB694" s="12">
        <f>+R694-AVERAGE(R$3:R$874)</f>
        <v>-6.4001290883173986E-3</v>
      </c>
      <c r="AC694" s="12">
        <f>+S694-AVERAGE(S$3:S$874)</f>
        <v>1.0603272484172833E-3</v>
      </c>
      <c r="AD694" s="12">
        <f t="shared" si="11"/>
        <v>-2.4468317525108852E-3</v>
      </c>
    </row>
    <row r="695" spans="1:30" x14ac:dyDescent="0.25">
      <c r="A695" s="11">
        <v>43024</v>
      </c>
      <c r="B695" s="13">
        <v>619.35</v>
      </c>
      <c r="C695" s="10">
        <v>444.59469999999999</v>
      </c>
      <c r="D695" s="10">
        <v>32.573300000000003</v>
      </c>
      <c r="E695" s="10">
        <v>0.21129999999999999</v>
      </c>
      <c r="F695" s="15">
        <v>495.22489999999999</v>
      </c>
      <c r="G695" s="10">
        <v>46.55</v>
      </c>
      <c r="H695" s="10">
        <v>486.70319999999998</v>
      </c>
      <c r="I695" s="10">
        <v>2.3755000000000002</v>
      </c>
      <c r="J695" s="10">
        <v>172.69311999999999</v>
      </c>
      <c r="K695" s="14" t="s">
        <v>9</v>
      </c>
      <c r="L695" s="20">
        <f>+B694/B695-1</f>
        <v>6.9104706547185035E-3</v>
      </c>
      <c r="M695" s="20">
        <f>+C694/C695-1</f>
        <v>5.9116764099977903E-3</v>
      </c>
      <c r="N695" s="20">
        <f>+D694/D695-1</f>
        <v>1.217868622460716E-2</v>
      </c>
      <c r="O695" s="20">
        <f>+E694/E695-1</f>
        <v>5.2058684335070105E-3</v>
      </c>
      <c r="P695" s="20">
        <f>+F694/F695-1</f>
        <v>9.6263334093258379E-3</v>
      </c>
      <c r="Q695" s="20">
        <f>+G694/G695-1</f>
        <v>9.0225563909773765E-3</v>
      </c>
      <c r="R695" s="20">
        <f>+H694/H695-1</f>
        <v>1.0388261264770993E-2</v>
      </c>
      <c r="S695" s="20">
        <f>+I694/I695-1</f>
        <v>6.7354241212376209E-3</v>
      </c>
      <c r="T695" s="20">
        <f>+J694/J695-1</f>
        <v>4.8606452880115558E-3</v>
      </c>
      <c r="U695" s="14" t="s">
        <v>9</v>
      </c>
      <c r="V695" s="12">
        <f>+L695-AVERAGE(L$3:L$874)</f>
        <v>6.9791548497322936E-3</v>
      </c>
      <c r="W695" s="12">
        <f>+M695-AVERAGE(M$3:M$874)</f>
        <v>5.8112381086611441E-3</v>
      </c>
      <c r="X695" s="12">
        <f>+N695-AVERAGE(N$3:N$874)</f>
        <v>1.1892101536258397E-2</v>
      </c>
      <c r="Y695" s="12">
        <f>+O695-AVERAGE(O$3:O$874)</f>
        <v>5.019518881260121E-3</v>
      </c>
      <c r="Z695" s="12">
        <f>+P695-AVERAGE(P$3:P$874)</f>
        <v>9.55509937937646E-3</v>
      </c>
      <c r="AA695" s="12">
        <f>+Q695-AVERAGE(Q$3:Q$874)</f>
        <v>8.8681235639589372E-3</v>
      </c>
      <c r="AB695" s="12">
        <f>+R695-AVERAGE(R$3:R$874)</f>
        <v>1.0344291857858611E-2</v>
      </c>
      <c r="AC695" s="12">
        <f>+S695-AVERAGE(S$3:S$874)</f>
        <v>6.708567593782102E-3</v>
      </c>
      <c r="AD695" s="12">
        <f t="shared" si="11"/>
        <v>4.8565833402612179E-3</v>
      </c>
    </row>
    <row r="696" spans="1:30" x14ac:dyDescent="0.25">
      <c r="A696" s="11">
        <v>43025</v>
      </c>
      <c r="B696" s="13">
        <v>623.28</v>
      </c>
      <c r="C696" s="10">
        <v>445.78840000000002</v>
      </c>
      <c r="D696" s="10">
        <v>33.101599999999998</v>
      </c>
      <c r="E696" s="10">
        <v>0.21079999999999999</v>
      </c>
      <c r="F696" s="15">
        <v>496.52019999999999</v>
      </c>
      <c r="G696" s="10">
        <v>46.41</v>
      </c>
      <c r="H696" s="10">
        <v>487.74799999999999</v>
      </c>
      <c r="I696" s="10">
        <v>2.3744000000000001</v>
      </c>
      <c r="J696" s="10">
        <v>172.62052</v>
      </c>
      <c r="K696" s="14" t="s">
        <v>9</v>
      </c>
      <c r="L696" s="20">
        <f>+B695/B696-1</f>
        <v>-6.305352329611047E-3</v>
      </c>
      <c r="M696" s="20">
        <f>+C695/C696-1</f>
        <v>-2.6777278188486742E-3</v>
      </c>
      <c r="N696" s="20">
        <f>+D695/D696-1</f>
        <v>-1.5959953597408982E-2</v>
      </c>
      <c r="O696" s="20">
        <f>+E695/E696-1</f>
        <v>2.3719165085389626E-3</v>
      </c>
      <c r="P696" s="20">
        <f>+F695/F696-1</f>
        <v>-2.6087558975445013E-3</v>
      </c>
      <c r="Q696" s="20">
        <f>+G695/G696-1</f>
        <v>3.0165912518853588E-3</v>
      </c>
      <c r="R696" s="20">
        <f>+H695/H696-1</f>
        <v>-2.1420897676669437E-3</v>
      </c>
      <c r="S696" s="20">
        <f>+I695/I696-1</f>
        <v>4.6327493261455466E-4</v>
      </c>
      <c r="T696" s="20">
        <f>+J695/J696-1</f>
        <v>4.2057572297893309E-4</v>
      </c>
      <c r="U696" s="14" t="s">
        <v>9</v>
      </c>
      <c r="V696" s="12">
        <f>+L696-AVERAGE(L$3:L$874)</f>
        <v>-6.2366681345972569E-3</v>
      </c>
      <c r="W696" s="12">
        <f>+M696-AVERAGE(M$3:M$874)</f>
        <v>-2.7781661201853208E-3</v>
      </c>
      <c r="X696" s="12">
        <f>+N696-AVERAGE(N$3:N$874)</f>
        <v>-1.6246538285757745E-2</v>
      </c>
      <c r="Y696" s="12">
        <f>+O696-AVERAGE(O$3:O$874)</f>
        <v>2.1855669562920732E-3</v>
      </c>
      <c r="Z696" s="12">
        <f>+P696-AVERAGE(P$3:P$874)</f>
        <v>-2.6799899274938793E-3</v>
      </c>
      <c r="AA696" s="12">
        <f>+Q696-AVERAGE(Q$3:Q$874)</f>
        <v>2.8621584248669204E-3</v>
      </c>
      <c r="AB696" s="12">
        <f>+R696-AVERAGE(R$3:R$874)</f>
        <v>-2.186059174579326E-3</v>
      </c>
      <c r="AC696" s="12">
        <f>+S696-AVERAGE(S$3:S$874)</f>
        <v>4.3641840515903598E-4</v>
      </c>
      <c r="AD696" s="12">
        <f t="shared" si="11"/>
        <v>4.1651377522859511E-4</v>
      </c>
    </row>
    <row r="697" spans="1:30" x14ac:dyDescent="0.25">
      <c r="A697" s="11">
        <v>43026</v>
      </c>
      <c r="B697" s="13">
        <v>626.73</v>
      </c>
      <c r="C697" s="10">
        <v>447.05560000000003</v>
      </c>
      <c r="D697" s="10">
        <v>33.160800000000002</v>
      </c>
      <c r="E697" s="10">
        <v>0.21379999999999999</v>
      </c>
      <c r="F697" s="15">
        <v>501.55239999999998</v>
      </c>
      <c r="G697" s="10">
        <v>46.05</v>
      </c>
      <c r="H697" s="10">
        <v>490.5838</v>
      </c>
      <c r="I697" s="10">
        <v>2.3912</v>
      </c>
      <c r="J697" s="10">
        <v>173.89322000000001</v>
      </c>
      <c r="K697" s="14" t="s">
        <v>9</v>
      </c>
      <c r="L697" s="20">
        <f>+B696/B697-1</f>
        <v>-5.5047628165239004E-3</v>
      </c>
      <c r="M697" s="20">
        <f>+C696/C697-1</f>
        <v>-2.8345467543634539E-3</v>
      </c>
      <c r="N697" s="20">
        <f>+D696/D697-1</f>
        <v>-1.7852404043329217E-3</v>
      </c>
      <c r="O697" s="20">
        <f>+E696/E697-1</f>
        <v>-1.4031805425631427E-2</v>
      </c>
      <c r="P697" s="20">
        <f>+F696/F697-1</f>
        <v>-1.0033248769221292E-2</v>
      </c>
      <c r="Q697" s="20">
        <f>+G696/G697-1</f>
        <v>7.8175895765473236E-3</v>
      </c>
      <c r="R697" s="20">
        <f>+H696/H697-1</f>
        <v>-5.7804599336546136E-3</v>
      </c>
      <c r="S697" s="20">
        <f>+I696/I697-1</f>
        <v>-7.0257611241217877E-3</v>
      </c>
      <c r="T697" s="20">
        <f>+J696/J697-1</f>
        <v>-7.3188592401706165E-3</v>
      </c>
      <c r="U697" s="14" t="s">
        <v>9</v>
      </c>
      <c r="V697" s="12">
        <f>+L697-AVERAGE(L$3:L$874)</f>
        <v>-5.4360786215101103E-3</v>
      </c>
      <c r="W697" s="12">
        <f>+M697-AVERAGE(M$3:M$874)</f>
        <v>-2.9349850557001005E-3</v>
      </c>
      <c r="X697" s="12">
        <f>+N697-AVERAGE(N$3:N$874)</f>
        <v>-2.071825092681685E-3</v>
      </c>
      <c r="Y697" s="12">
        <f>+O697-AVERAGE(O$3:O$874)</f>
        <v>-1.4218154977878317E-2</v>
      </c>
      <c r="Z697" s="12">
        <f>+P697-AVERAGE(P$3:P$874)</f>
        <v>-1.010448279917067E-2</v>
      </c>
      <c r="AA697" s="12">
        <f>+Q697-AVERAGE(Q$3:Q$874)</f>
        <v>7.6631567495288851E-3</v>
      </c>
      <c r="AB697" s="12">
        <f>+R697-AVERAGE(R$3:R$874)</f>
        <v>-5.8244293405669964E-3</v>
      </c>
      <c r="AC697" s="12">
        <f>+S697-AVERAGE(S$3:S$874)</f>
        <v>-7.0526176515773066E-3</v>
      </c>
      <c r="AD697" s="12">
        <f t="shared" si="11"/>
        <v>-7.3229211879209544E-3</v>
      </c>
    </row>
    <row r="698" spans="1:30" x14ac:dyDescent="0.25">
      <c r="A698" s="11">
        <v>43027</v>
      </c>
      <c r="B698" s="13">
        <v>625.20000000000005</v>
      </c>
      <c r="C698" s="10">
        <v>439.07740000000001</v>
      </c>
      <c r="D698" s="10">
        <v>33.2134</v>
      </c>
      <c r="E698" s="10">
        <v>0.21429999999999999</v>
      </c>
      <c r="F698" s="15">
        <v>500.20229999999998</v>
      </c>
      <c r="G698" s="10">
        <v>46.32</v>
      </c>
      <c r="H698" s="10">
        <v>491.98630000000003</v>
      </c>
      <c r="I698" s="10">
        <v>2.4051999999999998</v>
      </c>
      <c r="J698" s="10">
        <v>174.80453</v>
      </c>
      <c r="K698" s="14" t="s">
        <v>9</v>
      </c>
      <c r="L698" s="20">
        <f>+B697/B698-1</f>
        <v>2.4472168905949054E-3</v>
      </c>
      <c r="M698" s="20">
        <f>+C697/C698-1</f>
        <v>1.8170372695110348E-2</v>
      </c>
      <c r="N698" s="20">
        <f>+D697/D698-1</f>
        <v>-1.5836981459289579E-3</v>
      </c>
      <c r="O698" s="20">
        <f>+E697/E698-1</f>
        <v>-2.3331777881474558E-3</v>
      </c>
      <c r="P698" s="20">
        <f>+F697/F698-1</f>
        <v>2.6991079409270924E-3</v>
      </c>
      <c r="Q698" s="20">
        <f>+G697/G698-1</f>
        <v>-5.8290155440414715E-3</v>
      </c>
      <c r="R698" s="20">
        <f>+H697/H698-1</f>
        <v>-2.8506891350430497E-3</v>
      </c>
      <c r="S698" s="20">
        <f>+I697/I698-1</f>
        <v>-5.8207217694993263E-3</v>
      </c>
      <c r="T698" s="20">
        <f>+J697/J698-1</f>
        <v>-5.2133088312985576E-3</v>
      </c>
      <c r="U698" s="14" t="s">
        <v>9</v>
      </c>
      <c r="V698" s="12">
        <f>+L698-AVERAGE(L$3:L$874)</f>
        <v>2.5159010856086956E-3</v>
      </c>
      <c r="W698" s="12">
        <f>+M698-AVERAGE(M$3:M$874)</f>
        <v>1.80699343937737E-2</v>
      </c>
      <c r="X698" s="12">
        <f>+N698-AVERAGE(N$3:N$874)</f>
        <v>-1.8702828342777211E-3</v>
      </c>
      <c r="Y698" s="12">
        <f>+O698-AVERAGE(O$3:O$874)</f>
        <v>-2.5195273403943452E-3</v>
      </c>
      <c r="Z698" s="12">
        <f>+P698-AVERAGE(P$3:P$874)</f>
        <v>2.6278739109777145E-3</v>
      </c>
      <c r="AA698" s="12">
        <f>+Q698-AVERAGE(Q$3:Q$874)</f>
        <v>-5.9834483710599099E-3</v>
      </c>
      <c r="AB698" s="12">
        <f>+R698-AVERAGE(R$3:R$874)</f>
        <v>-2.894658541955432E-3</v>
      </c>
      <c r="AC698" s="12">
        <f>+S698-AVERAGE(S$3:S$874)</f>
        <v>-5.8475782969548452E-3</v>
      </c>
      <c r="AD698" s="12">
        <f t="shared" si="11"/>
        <v>-5.2173707790488955E-3</v>
      </c>
    </row>
    <row r="699" spans="1:30" x14ac:dyDescent="0.25">
      <c r="A699" s="11">
        <v>43028</v>
      </c>
      <c r="B699" s="13">
        <v>629.11</v>
      </c>
      <c r="C699" s="10">
        <v>437.62799999999999</v>
      </c>
      <c r="D699" s="10">
        <v>33.1126</v>
      </c>
      <c r="E699" s="10">
        <v>0.21429999999999999</v>
      </c>
      <c r="F699" s="15">
        <v>497.81029999999998</v>
      </c>
      <c r="G699" s="10">
        <v>46.05</v>
      </c>
      <c r="H699" s="10">
        <v>491.3</v>
      </c>
      <c r="I699" s="10">
        <v>2.4058000000000002</v>
      </c>
      <c r="J699" s="10">
        <v>174.92411999999999</v>
      </c>
      <c r="K699" s="14" t="s">
        <v>9</v>
      </c>
      <c r="L699" s="20">
        <f>+B698/B699-1</f>
        <v>-6.2151293096596172E-3</v>
      </c>
      <c r="M699" s="20">
        <f>+C698/C699-1</f>
        <v>3.3119453051451142E-3</v>
      </c>
      <c r="N699" s="20">
        <f>+D698/D699-1</f>
        <v>3.0441584170375346E-3</v>
      </c>
      <c r="O699" s="20">
        <f>+E698/E699-1</f>
        <v>0</v>
      </c>
      <c r="P699" s="20">
        <f>+F698/F699-1</f>
        <v>4.8050432062172188E-3</v>
      </c>
      <c r="Q699" s="20">
        <f>+G698/G699-1</f>
        <v>5.8631921824103816E-3</v>
      </c>
      <c r="R699" s="20">
        <f>+H698/H699-1</f>
        <v>1.3969061673111405E-3</v>
      </c>
      <c r="S699" s="20">
        <f>+I698/I699-1</f>
        <v>-2.4939728988293552E-4</v>
      </c>
      <c r="T699" s="20">
        <f>+J698/J699-1</f>
        <v>-6.836678669585039E-4</v>
      </c>
      <c r="U699" s="14" t="s">
        <v>9</v>
      </c>
      <c r="V699" s="12">
        <f>+L699-AVERAGE(L$3:L$874)</f>
        <v>-6.1464451146458271E-3</v>
      </c>
      <c r="W699" s="12">
        <f>+M699-AVERAGE(M$3:M$874)</f>
        <v>3.2115070038084676E-3</v>
      </c>
      <c r="X699" s="12">
        <f>+N699-AVERAGE(N$3:N$874)</f>
        <v>2.7575737286887714E-3</v>
      </c>
      <c r="Y699" s="12">
        <f>+O699-AVERAGE(O$3:O$874)</f>
        <v>-1.8634955224688943E-4</v>
      </c>
      <c r="Z699" s="12">
        <f>+P699-AVERAGE(P$3:P$874)</f>
        <v>4.7338091762678409E-3</v>
      </c>
      <c r="AA699" s="12">
        <f>+Q699-AVERAGE(Q$3:Q$874)</f>
        <v>5.7087593553919432E-3</v>
      </c>
      <c r="AB699" s="12">
        <f>+R699-AVERAGE(R$3:R$874)</f>
        <v>1.352936760398758E-3</v>
      </c>
      <c r="AC699" s="12">
        <f>+S699-AVERAGE(S$3:S$874)</f>
        <v>-2.762538173384542E-4</v>
      </c>
      <c r="AD699" s="12">
        <f t="shared" si="11"/>
        <v>-6.8772981470884183E-4</v>
      </c>
    </row>
    <row r="700" spans="1:30" x14ac:dyDescent="0.25">
      <c r="A700" s="11">
        <v>43031</v>
      </c>
      <c r="B700" s="13">
        <v>631.97</v>
      </c>
      <c r="C700" s="10">
        <v>441.32310000000001</v>
      </c>
      <c r="D700" s="10">
        <v>33.202800000000003</v>
      </c>
      <c r="E700" s="10">
        <v>0.21460000000000001</v>
      </c>
      <c r="F700" s="15">
        <v>500.95499999999998</v>
      </c>
      <c r="G700" s="10">
        <v>46.25</v>
      </c>
      <c r="H700" s="10">
        <v>494.59730000000002</v>
      </c>
      <c r="I700" s="10">
        <v>2.4156</v>
      </c>
      <c r="J700" s="10">
        <v>176.11661000000001</v>
      </c>
      <c r="K700" s="14" t="s">
        <v>9</v>
      </c>
      <c r="L700" s="20">
        <f>+B699/B700-1</f>
        <v>-4.5255312752188193E-3</v>
      </c>
      <c r="M700" s="20">
        <f>+C699/C700-1</f>
        <v>-8.3727772237619513E-3</v>
      </c>
      <c r="N700" s="20">
        <f>+D699/D700-1</f>
        <v>-2.7166383558013818E-3</v>
      </c>
      <c r="O700" s="20">
        <f>+E699/E700-1</f>
        <v>-1.3979496738117936E-3</v>
      </c>
      <c r="P700" s="20">
        <f>+F699/F700-1</f>
        <v>-6.2774101466199772E-3</v>
      </c>
      <c r="Q700" s="20">
        <f>+G699/G700-1</f>
        <v>-4.3243243243243912E-3</v>
      </c>
      <c r="R700" s="20">
        <f>+H699/H700-1</f>
        <v>-6.6666356650147973E-3</v>
      </c>
      <c r="S700" s="20">
        <f>+I699/I700-1</f>
        <v>-4.0569630733564566E-3</v>
      </c>
      <c r="T700" s="20">
        <f>+J699/J700-1</f>
        <v>-6.77102517474093E-3</v>
      </c>
      <c r="U700" s="14" t="s">
        <v>9</v>
      </c>
      <c r="V700" s="12">
        <f>+L700-AVERAGE(L$3:L$874)</f>
        <v>-4.4568470802050291E-3</v>
      </c>
      <c r="W700" s="12">
        <f>+M700-AVERAGE(M$3:M$874)</f>
        <v>-8.4732155250985975E-3</v>
      </c>
      <c r="X700" s="12">
        <f>+N700-AVERAGE(N$3:N$874)</f>
        <v>-3.0032230441501451E-3</v>
      </c>
      <c r="Y700" s="12">
        <f>+O700-AVERAGE(O$3:O$874)</f>
        <v>-1.584299226058683E-3</v>
      </c>
      <c r="Z700" s="12">
        <f>+P700-AVERAGE(P$3:P$874)</f>
        <v>-6.3486441765693551E-3</v>
      </c>
      <c r="AA700" s="12">
        <f>+Q700-AVERAGE(Q$3:Q$874)</f>
        <v>-4.4787571513428296E-3</v>
      </c>
      <c r="AB700" s="12">
        <f>+R700-AVERAGE(R$3:R$874)</f>
        <v>-6.7106050719271801E-3</v>
      </c>
      <c r="AC700" s="12">
        <f>+S700-AVERAGE(S$3:S$874)</f>
        <v>-4.0838196008119755E-3</v>
      </c>
      <c r="AD700" s="12">
        <f t="shared" si="11"/>
        <v>-6.7750871224912679E-3</v>
      </c>
    </row>
    <row r="701" spans="1:30" x14ac:dyDescent="0.25">
      <c r="A701" s="11">
        <v>43032</v>
      </c>
      <c r="B701" s="13">
        <v>632.35</v>
      </c>
      <c r="C701" s="10">
        <v>436.7713</v>
      </c>
      <c r="D701" s="10">
        <v>32.888300000000001</v>
      </c>
      <c r="E701" s="10">
        <v>0.21240000000000001</v>
      </c>
      <c r="F701" s="15">
        <v>499.02179999999998</v>
      </c>
      <c r="G701" s="10">
        <v>45.95</v>
      </c>
      <c r="H701" s="10">
        <v>491.86739999999998</v>
      </c>
      <c r="I701" s="10">
        <v>2.3999000000000001</v>
      </c>
      <c r="J701" s="10">
        <v>175.19282000000001</v>
      </c>
      <c r="K701" s="14" t="s">
        <v>9</v>
      </c>
      <c r="L701" s="20">
        <f>+B700/B701-1</f>
        <v>-6.0093302759545164E-4</v>
      </c>
      <c r="M701" s="20">
        <f>+C700/C701-1</f>
        <v>1.0421472289960487E-2</v>
      </c>
      <c r="N701" s="20">
        <f>+D700/D701-1</f>
        <v>9.5626712235050704E-3</v>
      </c>
      <c r="O701" s="20">
        <f>+E700/E701-1</f>
        <v>1.0357815442561202E-2</v>
      </c>
      <c r="P701" s="20">
        <f>+F700/F701-1</f>
        <v>3.873979052618548E-3</v>
      </c>
      <c r="Q701" s="20">
        <f>+G700/G701-1</f>
        <v>6.5288356909682932E-3</v>
      </c>
      <c r="R701" s="20">
        <f>+H700/H701-1</f>
        <v>5.5500730481428118E-3</v>
      </c>
      <c r="S701" s="20">
        <f>+I700/I701-1</f>
        <v>6.5419392474685978E-3</v>
      </c>
      <c r="T701" s="20">
        <f>+J700/J701-1</f>
        <v>5.2729900688852638E-3</v>
      </c>
      <c r="U701" s="14" t="s">
        <v>9</v>
      </c>
      <c r="V701" s="12">
        <f>+L701-AVERAGE(L$3:L$874)</f>
        <v>-5.3224883258166152E-4</v>
      </c>
      <c r="W701" s="12">
        <f>+M701-AVERAGE(M$3:M$874)</f>
        <v>1.0321033988623841E-2</v>
      </c>
      <c r="X701" s="12">
        <f>+N701-AVERAGE(N$3:N$874)</f>
        <v>9.2760865351563075E-3</v>
      </c>
      <c r="Y701" s="12">
        <f>+O701-AVERAGE(O$3:O$874)</f>
        <v>1.0171465890314313E-2</v>
      </c>
      <c r="Z701" s="12">
        <f>+P701-AVERAGE(P$3:P$874)</f>
        <v>3.8027450226691701E-3</v>
      </c>
      <c r="AA701" s="12">
        <f>+Q701-AVERAGE(Q$3:Q$874)</f>
        <v>6.3744028639498547E-3</v>
      </c>
      <c r="AB701" s="12">
        <f>+R701-AVERAGE(R$3:R$874)</f>
        <v>5.506103641230429E-3</v>
      </c>
      <c r="AC701" s="12">
        <f>+S701-AVERAGE(S$3:S$874)</f>
        <v>6.5150827200130788E-3</v>
      </c>
      <c r="AD701" s="12">
        <f t="shared" si="11"/>
        <v>5.2689281211349259E-3</v>
      </c>
    </row>
    <row r="702" spans="1:30" x14ac:dyDescent="0.25">
      <c r="A702" s="11">
        <v>43033</v>
      </c>
      <c r="B702" s="13">
        <v>629.6</v>
      </c>
      <c r="C702" s="10">
        <v>433.42590000000001</v>
      </c>
      <c r="D702" s="10">
        <v>33.051299999999998</v>
      </c>
      <c r="E702" s="10">
        <v>0.2099</v>
      </c>
      <c r="F702" s="15">
        <v>491.75940000000003</v>
      </c>
      <c r="G702" s="10">
        <v>44.78</v>
      </c>
      <c r="H702" s="10">
        <v>484.79349999999999</v>
      </c>
      <c r="I702" s="10">
        <v>2.3974000000000002</v>
      </c>
      <c r="J702" s="10">
        <v>175.34302</v>
      </c>
      <c r="K702" s="14" t="s">
        <v>9</v>
      </c>
      <c r="L702" s="20">
        <f>+B701/B702-1</f>
        <v>4.367852604828526E-3</v>
      </c>
      <c r="M702" s="20">
        <f>+C701/C702-1</f>
        <v>7.718505054727931E-3</v>
      </c>
      <c r="N702" s="20">
        <f>+D701/D702-1</f>
        <v>-4.9317273450665278E-3</v>
      </c>
      <c r="O702" s="20">
        <f>+E701/E702-1</f>
        <v>1.1910433539780829E-2</v>
      </c>
      <c r="P702" s="20">
        <f>+F701/F702-1</f>
        <v>1.4768197618591383E-2</v>
      </c>
      <c r="Q702" s="20">
        <f>+G701/G702-1</f>
        <v>2.6127735596248369E-2</v>
      </c>
      <c r="R702" s="20">
        <f>+H701/H702-1</f>
        <v>1.4591573525635004E-2</v>
      </c>
      <c r="S702" s="20">
        <f>+I701/I702-1</f>
        <v>1.0427963627261949E-3</v>
      </c>
      <c r="T702" s="20">
        <f>+J701/J702-1</f>
        <v>-8.5660666731979251E-4</v>
      </c>
      <c r="U702" s="14" t="s">
        <v>9</v>
      </c>
      <c r="V702" s="12">
        <f>+L702-AVERAGE(L$3:L$874)</f>
        <v>4.4365367998423161E-3</v>
      </c>
      <c r="W702" s="12">
        <f>+M702-AVERAGE(M$3:M$874)</f>
        <v>7.6180667533912848E-3</v>
      </c>
      <c r="X702" s="12">
        <f>+N702-AVERAGE(N$3:N$874)</f>
        <v>-5.2183120334152915E-3</v>
      </c>
      <c r="Y702" s="12">
        <f>+O702-AVERAGE(O$3:O$874)</f>
        <v>1.172408398753394E-2</v>
      </c>
      <c r="Z702" s="12">
        <f>+P702-AVERAGE(P$3:P$874)</f>
        <v>1.4696963588642005E-2</v>
      </c>
      <c r="AA702" s="12">
        <f>+Q702-AVERAGE(Q$3:Q$874)</f>
        <v>2.597330276922993E-2</v>
      </c>
      <c r="AB702" s="12">
        <f>+R702-AVERAGE(R$3:R$874)</f>
        <v>1.4547604118722622E-2</v>
      </c>
      <c r="AC702" s="12">
        <f>+S702-AVERAGE(S$3:S$874)</f>
        <v>1.0159398352706762E-3</v>
      </c>
      <c r="AD702" s="12">
        <f t="shared" si="11"/>
        <v>-8.6066861507013044E-4</v>
      </c>
    </row>
    <row r="703" spans="1:30" x14ac:dyDescent="0.25">
      <c r="A703" s="11">
        <v>43034</v>
      </c>
      <c r="B703" s="13">
        <v>633.04999999999995</v>
      </c>
      <c r="C703" s="10">
        <v>434.3082</v>
      </c>
      <c r="D703" s="10">
        <v>33.052500000000002</v>
      </c>
      <c r="E703" s="10">
        <v>0.21049999999999999</v>
      </c>
      <c r="F703" s="15">
        <v>494.0702</v>
      </c>
      <c r="G703" s="10">
        <v>44.56</v>
      </c>
      <c r="H703" s="10">
        <v>486.22770000000003</v>
      </c>
      <c r="I703" s="10">
        <v>2.3799000000000001</v>
      </c>
      <c r="J703" s="10">
        <v>173.84672</v>
      </c>
      <c r="K703" s="14" t="s">
        <v>9</v>
      </c>
      <c r="L703" s="20">
        <f>+B702/B703-1</f>
        <v>-5.4498064923780287E-3</v>
      </c>
      <c r="M703" s="20">
        <f>+C702/C703-1</f>
        <v>-2.0315066581749752E-3</v>
      </c>
      <c r="N703" s="20">
        <f>+D702/D703-1</f>
        <v>-3.6305877013975696E-5</v>
      </c>
      <c r="O703" s="20">
        <f>+E702/E703-1</f>
        <v>-2.8503562945367822E-3</v>
      </c>
      <c r="P703" s="20">
        <f>+F702/F703-1</f>
        <v>-4.6770681575208917E-3</v>
      </c>
      <c r="Q703" s="20">
        <f>+G702/G703-1</f>
        <v>4.9371633752244293E-3</v>
      </c>
      <c r="R703" s="20">
        <f>+H702/H703-1</f>
        <v>-2.9496468424157207E-3</v>
      </c>
      <c r="S703" s="20">
        <f>+I702/I703-1</f>
        <v>7.3532501365602965E-3</v>
      </c>
      <c r="T703" s="20">
        <f>+J702/J703-1</f>
        <v>8.6070073683299775E-3</v>
      </c>
      <c r="U703" s="14" t="s">
        <v>9</v>
      </c>
      <c r="V703" s="12">
        <f>+L703-AVERAGE(L$3:L$874)</f>
        <v>-5.3811222973642386E-3</v>
      </c>
      <c r="W703" s="12">
        <f>+M703-AVERAGE(M$3:M$874)</f>
        <v>-2.1319449595116218E-3</v>
      </c>
      <c r="X703" s="12">
        <f>+N703-AVERAGE(N$3:N$874)</f>
        <v>-3.2289056536273904E-4</v>
      </c>
      <c r="Y703" s="12">
        <f>+O703-AVERAGE(O$3:O$874)</f>
        <v>-3.0367058467836716E-3</v>
      </c>
      <c r="Z703" s="12">
        <f>+P703-AVERAGE(P$3:P$874)</f>
        <v>-4.7483021874702696E-3</v>
      </c>
      <c r="AA703" s="12">
        <f>+Q703-AVERAGE(Q$3:Q$874)</f>
        <v>4.7827305482059908E-3</v>
      </c>
      <c r="AB703" s="12">
        <f>+R703-AVERAGE(R$3:R$874)</f>
        <v>-2.993616249328103E-3</v>
      </c>
      <c r="AC703" s="12">
        <f>+S703-AVERAGE(S$3:S$874)</f>
        <v>7.3263936091047775E-3</v>
      </c>
      <c r="AD703" s="12">
        <f t="shared" si="11"/>
        <v>8.6029454205796396E-3</v>
      </c>
    </row>
    <row r="704" spans="1:30" x14ac:dyDescent="0.25">
      <c r="A704" s="11">
        <v>43038</v>
      </c>
      <c r="B704" s="13">
        <v>638.84</v>
      </c>
      <c r="C704" s="10">
        <v>439.63080000000002</v>
      </c>
      <c r="D704" s="10">
        <v>33.228099999999998</v>
      </c>
      <c r="E704" s="10">
        <v>0.2112</v>
      </c>
      <c r="F704" s="15">
        <v>498.13780000000003</v>
      </c>
      <c r="G704" s="10">
        <v>45.45</v>
      </c>
      <c r="H704" s="10">
        <v>491.49079999999998</v>
      </c>
      <c r="I704" s="10">
        <v>2.3944000000000001</v>
      </c>
      <c r="J704" s="10">
        <v>175.29963000000001</v>
      </c>
      <c r="K704" s="14" t="s">
        <v>9</v>
      </c>
      <c r="L704" s="20">
        <f>+B703/B704-1</f>
        <v>-9.0633022353016068E-3</v>
      </c>
      <c r="M704" s="20">
        <f>+C703/C704-1</f>
        <v>-1.2106977036185906E-2</v>
      </c>
      <c r="N704" s="20">
        <f>+D703/D704-1</f>
        <v>-5.2846837465878593E-3</v>
      </c>
      <c r="O704" s="20">
        <f>+E703/E704-1</f>
        <v>-3.3143939393939226E-3</v>
      </c>
      <c r="P704" s="20">
        <f>+F703/F704-1</f>
        <v>-8.1656120053528181E-3</v>
      </c>
      <c r="Q704" s="20">
        <f>+G703/G704-1</f>
        <v>-1.9581958195819649E-2</v>
      </c>
      <c r="R704" s="20">
        <f>+H703/H704-1</f>
        <v>-1.0708440524217266E-2</v>
      </c>
      <c r="S704" s="20">
        <f>+I703/I704-1</f>
        <v>-6.0557968593384359E-3</v>
      </c>
      <c r="T704" s="20">
        <f>+J703/J704-1</f>
        <v>-8.2881521198875374E-3</v>
      </c>
      <c r="U704" s="14" t="s">
        <v>9</v>
      </c>
      <c r="V704" s="12">
        <f>+L704-AVERAGE(L$3:L$874)</f>
        <v>-8.9946180402878176E-3</v>
      </c>
      <c r="W704" s="12">
        <f>+M704-AVERAGE(M$3:M$874)</f>
        <v>-1.2207415337522553E-2</v>
      </c>
      <c r="X704" s="12">
        <f>+N704-AVERAGE(N$3:N$874)</f>
        <v>-5.5712684349366231E-3</v>
      </c>
      <c r="Y704" s="12">
        <f>+O704-AVERAGE(O$3:O$874)</f>
        <v>-3.500743491640812E-3</v>
      </c>
      <c r="Z704" s="12">
        <f>+P704-AVERAGE(P$3:P$874)</f>
        <v>-8.236846035302196E-3</v>
      </c>
      <c r="AA704" s="12">
        <f>+Q704-AVERAGE(Q$3:Q$874)</f>
        <v>-1.9736391022838088E-2</v>
      </c>
      <c r="AB704" s="12">
        <f>+R704-AVERAGE(R$3:R$874)</f>
        <v>-1.0752409931129648E-2</v>
      </c>
      <c r="AC704" s="12">
        <f>+S704-AVERAGE(S$3:S$874)</f>
        <v>-6.0826533867939549E-3</v>
      </c>
      <c r="AD704" s="12">
        <f t="shared" si="11"/>
        <v>-8.2922140676378753E-3</v>
      </c>
    </row>
    <row r="705" spans="1:30" x14ac:dyDescent="0.25">
      <c r="A705" s="11">
        <v>43039</v>
      </c>
      <c r="B705" s="13">
        <v>635.33000000000004</v>
      </c>
      <c r="C705" s="10">
        <v>436.09460000000001</v>
      </c>
      <c r="D705" s="10">
        <v>33.262900000000002</v>
      </c>
      <c r="E705" s="10">
        <v>0.2094</v>
      </c>
      <c r="F705" s="15">
        <v>494.16719999999998</v>
      </c>
      <c r="G705" s="10">
        <v>45</v>
      </c>
      <c r="H705" s="10">
        <v>487.56810000000002</v>
      </c>
      <c r="I705" s="10">
        <v>2.3820999999999999</v>
      </c>
      <c r="J705" s="10">
        <v>174.87381999999999</v>
      </c>
      <c r="K705" s="14" t="s">
        <v>9</v>
      </c>
      <c r="L705" s="20">
        <f>+B704/B705-1</f>
        <v>5.5246879574393226E-3</v>
      </c>
      <c r="M705" s="20">
        <f>+C704/C705-1</f>
        <v>8.1087910742303482E-3</v>
      </c>
      <c r="N705" s="20">
        <f>+D704/D705-1</f>
        <v>-1.0462106430889628E-3</v>
      </c>
      <c r="O705" s="20">
        <f>+E704/E705-1</f>
        <v>8.5959885386819312E-3</v>
      </c>
      <c r="P705" s="20">
        <f>+F704/F705-1</f>
        <v>8.0349323063126921E-3</v>
      </c>
      <c r="Q705" s="20">
        <f>+G704/G705-1</f>
        <v>1.0000000000000009E-2</v>
      </c>
      <c r="R705" s="20">
        <f>+H704/H705-1</f>
        <v>8.0454402164538141E-3</v>
      </c>
      <c r="S705" s="20">
        <f>+I704/I705-1</f>
        <v>5.1635111876076056E-3</v>
      </c>
      <c r="T705" s="20">
        <f>+J704/J705-1</f>
        <v>2.4349556726102062E-3</v>
      </c>
      <c r="U705" s="14" t="s">
        <v>9</v>
      </c>
      <c r="V705" s="12">
        <f>+L705-AVERAGE(L$3:L$874)</f>
        <v>5.5933721524531127E-3</v>
      </c>
      <c r="W705" s="12">
        <f>+M705-AVERAGE(M$3:M$874)</f>
        <v>8.008352772893702E-3</v>
      </c>
      <c r="X705" s="12">
        <f>+N705-AVERAGE(N$3:N$874)</f>
        <v>-1.3327953314377261E-3</v>
      </c>
      <c r="Y705" s="12">
        <f>+O705-AVERAGE(O$3:O$874)</f>
        <v>8.4096389864350418E-3</v>
      </c>
      <c r="Z705" s="12">
        <f>+P705-AVERAGE(P$3:P$874)</f>
        <v>7.9636982763633141E-3</v>
      </c>
      <c r="AA705" s="12">
        <f>+Q705-AVERAGE(Q$3:Q$874)</f>
        <v>9.8455671729815696E-3</v>
      </c>
      <c r="AB705" s="12">
        <f>+R705-AVERAGE(R$3:R$874)</f>
        <v>8.0014708095414323E-3</v>
      </c>
      <c r="AC705" s="12">
        <f>+S705-AVERAGE(S$3:S$874)</f>
        <v>5.1366546601520867E-3</v>
      </c>
      <c r="AD705" s="12">
        <f t="shared" si="11"/>
        <v>2.4308937248598683E-3</v>
      </c>
    </row>
    <row r="706" spans="1:30" x14ac:dyDescent="0.25">
      <c r="A706" s="11">
        <v>43040</v>
      </c>
      <c r="B706" s="13">
        <v>636.45000000000005</v>
      </c>
      <c r="C706" s="10">
        <v>438.31939999999997</v>
      </c>
      <c r="D706" s="10">
        <v>33.376600000000003</v>
      </c>
      <c r="E706" s="10">
        <v>0.2077</v>
      </c>
      <c r="F706" s="15">
        <v>494.74180000000001</v>
      </c>
      <c r="G706" s="10">
        <v>45.25</v>
      </c>
      <c r="H706" s="10">
        <v>488.57749999999999</v>
      </c>
      <c r="I706" s="10">
        <v>2.3782000000000001</v>
      </c>
      <c r="J706" s="10">
        <v>174.69112000000001</v>
      </c>
      <c r="K706" s="14" t="s">
        <v>9</v>
      </c>
      <c r="L706" s="20">
        <f>+B705/B706-1</f>
        <v>-1.7597611752691034E-3</v>
      </c>
      <c r="M706" s="20">
        <f>+C705/C706-1</f>
        <v>-5.0757506968661659E-3</v>
      </c>
      <c r="N706" s="20">
        <f>+D705/D706-1</f>
        <v>-3.4065782614167706E-3</v>
      </c>
      <c r="O706" s="20">
        <f>+E705/E706-1</f>
        <v>8.1848820414058832E-3</v>
      </c>
      <c r="P706" s="20">
        <f>+F705/F706-1</f>
        <v>-1.1614138930651219E-3</v>
      </c>
      <c r="Q706" s="20">
        <f>+G705/G706-1</f>
        <v>-5.5248618784530246E-3</v>
      </c>
      <c r="R706" s="20">
        <f>+H705/H706-1</f>
        <v>-2.0659977178645317E-3</v>
      </c>
      <c r="S706" s="20">
        <f>+I705/I706-1</f>
        <v>1.6398957194516672E-3</v>
      </c>
      <c r="T706" s="20">
        <f>+J705/J706-1</f>
        <v>1.0458459479794069E-3</v>
      </c>
      <c r="U706" s="14" t="s">
        <v>9</v>
      </c>
      <c r="V706" s="12">
        <f>+L706-AVERAGE(L$3:L$874)</f>
        <v>-1.6910769802553132E-3</v>
      </c>
      <c r="W706" s="12">
        <f>+M706-AVERAGE(M$3:M$874)</f>
        <v>-5.176188998202812E-3</v>
      </c>
      <c r="X706" s="12">
        <f>+N706-AVERAGE(N$3:N$874)</f>
        <v>-3.6931629497655338E-3</v>
      </c>
      <c r="Y706" s="12">
        <f>+O706-AVERAGE(O$3:O$874)</f>
        <v>7.9985324891589937E-3</v>
      </c>
      <c r="Z706" s="12">
        <f>+P706-AVERAGE(P$3:P$874)</f>
        <v>-1.2326479230145E-3</v>
      </c>
      <c r="AA706" s="12">
        <f>+Q706-AVERAGE(Q$3:Q$874)</f>
        <v>-5.679294705471463E-3</v>
      </c>
      <c r="AB706" s="12">
        <f>+R706-AVERAGE(R$3:R$874)</f>
        <v>-2.109967124776914E-3</v>
      </c>
      <c r="AC706" s="12">
        <f>+S706-AVERAGE(S$3:S$874)</f>
        <v>1.6130391919961485E-3</v>
      </c>
      <c r="AD706" s="12">
        <f t="shared" si="11"/>
        <v>1.041784000229069E-3</v>
      </c>
    </row>
    <row r="707" spans="1:30" x14ac:dyDescent="0.25">
      <c r="A707" s="11">
        <v>43041</v>
      </c>
      <c r="B707" s="13">
        <v>629.89</v>
      </c>
      <c r="C707" s="10">
        <v>434.9545</v>
      </c>
      <c r="D707" s="10">
        <v>33.140500000000003</v>
      </c>
      <c r="E707" s="10">
        <v>0.2077</v>
      </c>
      <c r="F707" s="15">
        <v>491.20530000000002</v>
      </c>
      <c r="G707" s="10">
        <v>45.01</v>
      </c>
      <c r="H707" s="10">
        <v>485.17169999999999</v>
      </c>
      <c r="I707" s="10">
        <v>2.3595000000000002</v>
      </c>
      <c r="J707" s="10">
        <v>173.18921</v>
      </c>
      <c r="K707" s="14" t="s">
        <v>9</v>
      </c>
      <c r="L707" s="20">
        <f>+B706/B707-1</f>
        <v>1.041451682039729E-2</v>
      </c>
      <c r="M707" s="20">
        <f>+C706/C707-1</f>
        <v>7.7362114887877809E-3</v>
      </c>
      <c r="N707" s="20">
        <f>+D706/D707-1</f>
        <v>7.1242135755344993E-3</v>
      </c>
      <c r="O707" s="20">
        <f>+E706/E707-1</f>
        <v>0</v>
      </c>
      <c r="P707" s="20">
        <f>+F706/F707-1</f>
        <v>7.1996373003304637E-3</v>
      </c>
      <c r="Q707" s="20">
        <f>+G706/G707-1</f>
        <v>5.3321484114641216E-3</v>
      </c>
      <c r="R707" s="20">
        <f>+H706/H707-1</f>
        <v>7.0197828933551421E-3</v>
      </c>
      <c r="S707" s="20">
        <f>+I706/I707-1</f>
        <v>7.9254079254078569E-3</v>
      </c>
      <c r="T707" s="20">
        <f>+J706/J707-1</f>
        <v>8.6720760490794913E-3</v>
      </c>
      <c r="U707" s="14" t="s">
        <v>9</v>
      </c>
      <c r="V707" s="12">
        <f>+L707-AVERAGE(L$3:L$874)</f>
        <v>1.048320101541108E-2</v>
      </c>
      <c r="W707" s="12">
        <f>+M707-AVERAGE(M$3:M$874)</f>
        <v>7.6357731874511347E-3</v>
      </c>
      <c r="X707" s="12">
        <f>+N707-AVERAGE(N$3:N$874)</f>
        <v>6.8376288871857356E-3</v>
      </c>
      <c r="Y707" s="12">
        <f>+O707-AVERAGE(O$3:O$874)</f>
        <v>-1.8634955224688943E-4</v>
      </c>
      <c r="Z707" s="12">
        <f>+P707-AVERAGE(P$3:P$874)</f>
        <v>7.1284032703810857E-3</v>
      </c>
      <c r="AA707" s="12">
        <f>+Q707-AVERAGE(Q$3:Q$874)</f>
        <v>5.1777155844456831E-3</v>
      </c>
      <c r="AB707" s="12">
        <f>+R707-AVERAGE(R$3:R$874)</f>
        <v>6.9758134864427593E-3</v>
      </c>
      <c r="AC707" s="12">
        <f>+S707-AVERAGE(S$3:S$874)</f>
        <v>7.8985513979523379E-3</v>
      </c>
      <c r="AD707" s="12">
        <f t="shared" si="11"/>
        <v>8.6680141013291533E-3</v>
      </c>
    </row>
    <row r="708" spans="1:30" x14ac:dyDescent="0.25">
      <c r="A708" s="11">
        <v>43042</v>
      </c>
      <c r="B708" s="13">
        <v>634.58000000000004</v>
      </c>
      <c r="C708" s="10">
        <v>438.28730000000002</v>
      </c>
      <c r="D708" s="10">
        <v>33.032600000000002</v>
      </c>
      <c r="E708" s="10">
        <v>0.2089</v>
      </c>
      <c r="F708" s="15">
        <v>497.07600000000002</v>
      </c>
      <c r="G708" s="10">
        <v>44.63</v>
      </c>
      <c r="H708" s="10">
        <v>485.49090000000001</v>
      </c>
      <c r="I708" s="10">
        <v>2.3706999999999998</v>
      </c>
      <c r="J708" s="10">
        <v>173.53612000000001</v>
      </c>
      <c r="K708" s="14" t="s">
        <v>9</v>
      </c>
      <c r="L708" s="20">
        <f>+B707/B708-1</f>
        <v>-7.3907151186612952E-3</v>
      </c>
      <c r="M708" s="20">
        <f>+C707/C708-1</f>
        <v>-7.6041445873518132E-3</v>
      </c>
      <c r="N708" s="20">
        <f>+D707/D708-1</f>
        <v>3.2664700931805957E-3</v>
      </c>
      <c r="O708" s="20">
        <f>+E707/E708-1</f>
        <v>-5.7443752991862551E-3</v>
      </c>
      <c r="P708" s="20">
        <f>+F707/F708-1</f>
        <v>-1.1810467614610243E-2</v>
      </c>
      <c r="Q708" s="20">
        <f>+G707/G708-1</f>
        <v>8.5144521622226854E-3</v>
      </c>
      <c r="R708" s="20">
        <f>+H707/H708-1</f>
        <v>-6.57478852847726E-4</v>
      </c>
      <c r="S708" s="20">
        <f>+I707/I708-1</f>
        <v>-4.724343021048516E-3</v>
      </c>
      <c r="T708" s="20">
        <f>+J707/J708-1</f>
        <v>-1.9990650937684595E-3</v>
      </c>
      <c r="U708" s="14" t="s">
        <v>9</v>
      </c>
      <c r="V708" s="12">
        <f>+L708-AVERAGE(L$3:L$874)</f>
        <v>-7.322030923647505E-3</v>
      </c>
      <c r="W708" s="12">
        <f>+M708-AVERAGE(M$3:M$874)</f>
        <v>-7.7045828886884594E-3</v>
      </c>
      <c r="X708" s="12">
        <f>+N708-AVERAGE(N$3:N$874)</f>
        <v>2.9798854048318324E-3</v>
      </c>
      <c r="Y708" s="12">
        <f>+O708-AVERAGE(O$3:O$874)</f>
        <v>-5.9307248514331445E-3</v>
      </c>
      <c r="Z708" s="12">
        <f>+P708-AVERAGE(P$3:P$874)</f>
        <v>-1.1881701644559621E-2</v>
      </c>
      <c r="AA708" s="12">
        <f>+Q708-AVERAGE(Q$3:Q$874)</f>
        <v>8.3600193352042461E-3</v>
      </c>
      <c r="AB708" s="12">
        <f>+R708-AVERAGE(R$3:R$874)</f>
        <v>-7.0144825976010841E-4</v>
      </c>
      <c r="AC708" s="12">
        <f>+S708-AVERAGE(S$3:S$874)</f>
        <v>-4.7511995485040349E-3</v>
      </c>
      <c r="AD708" s="12">
        <f t="shared" ref="AD708:AD771" si="12">+T708-AVERAGE(T$3:T$874)</f>
        <v>-2.0031270415187975E-3</v>
      </c>
    </row>
    <row r="709" spans="1:30" x14ac:dyDescent="0.25">
      <c r="A709" s="11">
        <v>43045</v>
      </c>
      <c r="B709" s="13">
        <v>633.26</v>
      </c>
      <c r="C709" s="10">
        <v>439.26670000000001</v>
      </c>
      <c r="D709" s="10">
        <v>33.257199999999997</v>
      </c>
      <c r="E709" s="10">
        <v>0.2082</v>
      </c>
      <c r="F709" s="15">
        <v>497.8356</v>
      </c>
      <c r="G709" s="10">
        <v>44.88</v>
      </c>
      <c r="H709" s="10">
        <v>486.44920000000002</v>
      </c>
      <c r="I709" s="10">
        <v>2.3620000000000001</v>
      </c>
      <c r="J709" s="10">
        <v>173.28692000000001</v>
      </c>
      <c r="K709" s="14" t="s">
        <v>9</v>
      </c>
      <c r="L709" s="20">
        <f>+B708/B709-1</f>
        <v>2.0844518839024939E-3</v>
      </c>
      <c r="M709" s="20">
        <f>+C708/C709-1</f>
        <v>-2.2296249636041265E-3</v>
      </c>
      <c r="N709" s="20">
        <f>+D708/D709-1</f>
        <v>-6.7534248222940185E-3</v>
      </c>
      <c r="O709" s="20">
        <f>+E708/E709-1</f>
        <v>3.3621517771373899E-3</v>
      </c>
      <c r="P709" s="20">
        <f>+F708/F709-1</f>
        <v>-1.5258049042695676E-3</v>
      </c>
      <c r="Q709" s="20">
        <f>+G708/G709-1</f>
        <v>-5.5704099821747288E-3</v>
      </c>
      <c r="R709" s="20">
        <f>+H708/H709-1</f>
        <v>-1.9699898776686098E-3</v>
      </c>
      <c r="S709" s="20">
        <f>+I708/I709-1</f>
        <v>3.6833192209990706E-3</v>
      </c>
      <c r="T709" s="20">
        <f>+J708/J709-1</f>
        <v>1.4380773805662272E-3</v>
      </c>
      <c r="U709" s="14" t="s">
        <v>9</v>
      </c>
      <c r="V709" s="12">
        <f>+L709-AVERAGE(L$3:L$874)</f>
        <v>2.153136078916284E-3</v>
      </c>
      <c r="W709" s="12">
        <f>+M709-AVERAGE(M$3:M$874)</f>
        <v>-2.3300632649407732E-3</v>
      </c>
      <c r="X709" s="12">
        <f>+N709-AVERAGE(N$3:N$874)</f>
        <v>-7.0400095106427822E-3</v>
      </c>
      <c r="Y709" s="12">
        <f>+O709-AVERAGE(O$3:O$874)</f>
        <v>3.1758022248905005E-3</v>
      </c>
      <c r="Z709" s="12">
        <f>+P709-AVERAGE(P$3:P$874)</f>
        <v>-1.5970389342189458E-3</v>
      </c>
      <c r="AA709" s="12">
        <f>+Q709-AVERAGE(Q$3:Q$874)</f>
        <v>-5.7248428091931673E-3</v>
      </c>
      <c r="AB709" s="12">
        <f>+R709-AVERAGE(R$3:R$874)</f>
        <v>-2.0139592845809921E-3</v>
      </c>
      <c r="AC709" s="12">
        <f>+S709-AVERAGE(S$3:S$874)</f>
        <v>3.6564626935435521E-3</v>
      </c>
      <c r="AD709" s="12">
        <f t="shared" si="12"/>
        <v>1.4340154328158893E-3</v>
      </c>
    </row>
    <row r="710" spans="1:30" x14ac:dyDescent="0.25">
      <c r="A710" s="11">
        <v>43046</v>
      </c>
      <c r="B710" s="13">
        <v>634.44000000000005</v>
      </c>
      <c r="C710" s="10">
        <v>437.87830000000002</v>
      </c>
      <c r="D710" s="10">
        <v>33.130899999999997</v>
      </c>
      <c r="E710" s="10">
        <v>0.2089</v>
      </c>
      <c r="F710" s="15">
        <v>496.57170000000002</v>
      </c>
      <c r="G710" s="10">
        <v>44.56</v>
      </c>
      <c r="H710" s="10">
        <v>485.03339999999997</v>
      </c>
      <c r="I710" s="10">
        <v>2.3590999999999998</v>
      </c>
      <c r="J710" s="10">
        <v>173.19072</v>
      </c>
      <c r="K710" s="14" t="s">
        <v>9</v>
      </c>
      <c r="L710" s="20">
        <f>+B709/B710-1</f>
        <v>-1.8599079503185401E-3</v>
      </c>
      <c r="M710" s="20">
        <f>+C709/C710-1</f>
        <v>3.1707440172303869E-3</v>
      </c>
      <c r="N710" s="20">
        <f>+D709/D710-1</f>
        <v>3.8121511942024178E-3</v>
      </c>
      <c r="O710" s="20">
        <f>+E709/E710-1</f>
        <v>-3.3508855911920099E-3</v>
      </c>
      <c r="P710" s="20">
        <f>+F709/F710-1</f>
        <v>2.5452517733088875E-3</v>
      </c>
      <c r="Q710" s="20">
        <f>+G709/G710-1</f>
        <v>7.1813285457809073E-3</v>
      </c>
      <c r="R710" s="20">
        <f>+H709/H710-1</f>
        <v>2.9189742397122131E-3</v>
      </c>
      <c r="S710" s="20">
        <f>+I709/I710-1</f>
        <v>1.2292823534401087E-3</v>
      </c>
      <c r="T710" s="20">
        <f>+J709/J710-1</f>
        <v>5.5545701293935323E-4</v>
      </c>
      <c r="U710" s="14" t="s">
        <v>9</v>
      </c>
      <c r="V710" s="12">
        <f>+L710-AVERAGE(L$3:L$874)</f>
        <v>-1.7912237553047499E-3</v>
      </c>
      <c r="W710" s="12">
        <f>+M710-AVERAGE(M$3:M$874)</f>
        <v>3.0703057158937403E-3</v>
      </c>
      <c r="X710" s="12">
        <f>+N710-AVERAGE(N$3:N$874)</f>
        <v>3.5255665058536545E-3</v>
      </c>
      <c r="Y710" s="12">
        <f>+O710-AVERAGE(O$3:O$874)</f>
        <v>-3.5372351434388993E-3</v>
      </c>
      <c r="Z710" s="12">
        <f>+P710-AVERAGE(P$3:P$874)</f>
        <v>2.4740177433595096E-3</v>
      </c>
      <c r="AA710" s="12">
        <f>+Q710-AVERAGE(Q$3:Q$874)</f>
        <v>7.0268957187624688E-3</v>
      </c>
      <c r="AB710" s="12">
        <f>+R710-AVERAGE(R$3:R$874)</f>
        <v>2.8750048327998308E-3</v>
      </c>
      <c r="AC710" s="12">
        <f>+S710-AVERAGE(S$3:S$874)</f>
        <v>1.20242582598459E-3</v>
      </c>
      <c r="AD710" s="12">
        <f t="shared" si="12"/>
        <v>5.5139506518901531E-4</v>
      </c>
    </row>
    <row r="711" spans="1:30" x14ac:dyDescent="0.25">
      <c r="A711" s="11">
        <v>43047</v>
      </c>
      <c r="B711" s="13">
        <v>632.46</v>
      </c>
      <c r="C711" s="10">
        <v>440.07369999999997</v>
      </c>
      <c r="D711" s="10">
        <v>33.088000000000001</v>
      </c>
      <c r="E711" s="10">
        <v>0.2092</v>
      </c>
      <c r="F711" s="15">
        <v>496.31330000000003</v>
      </c>
      <c r="G711" s="10">
        <v>44.64</v>
      </c>
      <c r="H711" s="10">
        <v>485.0283</v>
      </c>
      <c r="I711" s="10">
        <v>2.3481000000000001</v>
      </c>
      <c r="J711" s="10">
        <v>172.92501999999999</v>
      </c>
      <c r="K711" s="14" t="s">
        <v>9</v>
      </c>
      <c r="L711" s="20">
        <f>+B710/B711-1</f>
        <v>3.1306327672897538E-3</v>
      </c>
      <c r="M711" s="20">
        <f>+C710/C711-1</f>
        <v>-4.9887098456461443E-3</v>
      </c>
      <c r="N711" s="20">
        <f>+D710/D711-1</f>
        <v>1.2965425531914487E-3</v>
      </c>
      <c r="O711" s="20">
        <f>+E710/E711-1</f>
        <v>-1.4340344168259911E-3</v>
      </c>
      <c r="P711" s="20">
        <f>+F710/F711-1</f>
        <v>5.20638878708235E-4</v>
      </c>
      <c r="Q711" s="20">
        <f>+G710/G711-1</f>
        <v>-1.7921146953404632E-3</v>
      </c>
      <c r="R711" s="20">
        <f>+H710/H711-1</f>
        <v>1.0514850370624274E-5</v>
      </c>
      <c r="S711" s="20">
        <f>+I710/I711-1</f>
        <v>4.6846386440098087E-3</v>
      </c>
      <c r="T711" s="20">
        <f>+J710/J711-1</f>
        <v>1.5365040871471169E-3</v>
      </c>
      <c r="U711" s="14" t="s">
        <v>9</v>
      </c>
      <c r="V711" s="12">
        <f>+L711-AVERAGE(L$3:L$874)</f>
        <v>3.1993169623035439E-3</v>
      </c>
      <c r="W711" s="12">
        <f>+M711-AVERAGE(M$3:M$874)</f>
        <v>-5.0891481469827905E-3</v>
      </c>
      <c r="X711" s="12">
        <f>+N711-AVERAGE(N$3:N$874)</f>
        <v>1.0099578648426854E-3</v>
      </c>
      <c r="Y711" s="12">
        <f>+O711-AVERAGE(O$3:O$874)</f>
        <v>-1.6203839690728805E-3</v>
      </c>
      <c r="Z711" s="12">
        <f>+P711-AVERAGE(P$3:P$874)</f>
        <v>4.4940484875885685E-4</v>
      </c>
      <c r="AA711" s="12">
        <f>+Q711-AVERAGE(Q$3:Q$874)</f>
        <v>-1.9465475223589017E-3</v>
      </c>
      <c r="AB711" s="12">
        <f>+R711-AVERAGE(R$3:R$874)</f>
        <v>-3.3454556541758183E-5</v>
      </c>
      <c r="AC711" s="12">
        <f>+S711-AVERAGE(S$3:S$874)</f>
        <v>4.6577821165542897E-3</v>
      </c>
      <c r="AD711" s="12">
        <f t="shared" si="12"/>
        <v>1.532442139396779E-3</v>
      </c>
    </row>
    <row r="712" spans="1:30" x14ac:dyDescent="0.25">
      <c r="A712" s="11">
        <v>43048</v>
      </c>
      <c r="B712" s="13">
        <v>630.76</v>
      </c>
      <c r="C712" s="10">
        <v>438.4409</v>
      </c>
      <c r="D712" s="10">
        <v>33.1524</v>
      </c>
      <c r="E712" s="10">
        <v>0.20960000000000001</v>
      </c>
      <c r="F712" s="15">
        <v>497.55220000000003</v>
      </c>
      <c r="G712" s="10">
        <v>44.29</v>
      </c>
      <c r="H712" s="10">
        <v>484.67500000000001</v>
      </c>
      <c r="I712" s="10">
        <v>2.3548999999999998</v>
      </c>
      <c r="J712" s="10">
        <v>173.62322</v>
      </c>
      <c r="K712" s="14" t="s">
        <v>9</v>
      </c>
      <c r="L712" s="20">
        <f>+B711/B712-1</f>
        <v>2.6951613926058382E-3</v>
      </c>
      <c r="M712" s="20">
        <f>+C711/C712-1</f>
        <v>3.72410511884258E-3</v>
      </c>
      <c r="N712" s="20">
        <f>+D711/D712-1</f>
        <v>-1.9425441295350954E-3</v>
      </c>
      <c r="O712" s="20">
        <f>+E711/E712-1</f>
        <v>-1.9083969465649719E-3</v>
      </c>
      <c r="P712" s="20">
        <f>+F711/F712-1</f>
        <v>-2.4899899950195925E-3</v>
      </c>
      <c r="Q712" s="20">
        <f>+G711/G712-1</f>
        <v>7.9024610521563066E-3</v>
      </c>
      <c r="R712" s="20">
        <f>+H711/H712-1</f>
        <v>7.2894207458595872E-4</v>
      </c>
      <c r="S712" s="20">
        <f>+I711/I712-1</f>
        <v>-2.8875960762664299E-3</v>
      </c>
      <c r="T712" s="20">
        <f>+J711/J712-1</f>
        <v>-4.0213515219912344E-3</v>
      </c>
      <c r="U712" s="14" t="s">
        <v>9</v>
      </c>
      <c r="V712" s="12">
        <f>+L712-AVERAGE(L$3:L$874)</f>
        <v>2.7638455876196283E-3</v>
      </c>
      <c r="W712" s="12">
        <f>+M712-AVERAGE(M$3:M$874)</f>
        <v>3.6236668175059334E-3</v>
      </c>
      <c r="X712" s="12">
        <f>+N712-AVERAGE(N$3:N$874)</f>
        <v>-2.2291288178838587E-3</v>
      </c>
      <c r="Y712" s="12">
        <f>+O712-AVERAGE(O$3:O$874)</f>
        <v>-2.0947464988118614E-3</v>
      </c>
      <c r="Z712" s="12">
        <f>+P712-AVERAGE(P$3:P$874)</f>
        <v>-2.5612240249689704E-3</v>
      </c>
      <c r="AA712" s="12">
        <f>+Q712-AVERAGE(Q$3:Q$874)</f>
        <v>7.7480282251378681E-3</v>
      </c>
      <c r="AB712" s="12">
        <f>+R712-AVERAGE(R$3:R$874)</f>
        <v>6.8497266767357631E-4</v>
      </c>
      <c r="AC712" s="12">
        <f>+S712-AVERAGE(S$3:S$874)</f>
        <v>-2.9144526037219484E-3</v>
      </c>
      <c r="AD712" s="12">
        <f t="shared" si="12"/>
        <v>-4.0254134697415723E-3</v>
      </c>
    </row>
    <row r="713" spans="1:30" x14ac:dyDescent="0.25">
      <c r="A713" s="11">
        <v>43049</v>
      </c>
      <c r="B713" s="13">
        <v>630.89</v>
      </c>
      <c r="C713" s="10">
        <v>437.67489999999998</v>
      </c>
      <c r="D713" s="10">
        <v>33.057400000000001</v>
      </c>
      <c r="E713" s="10">
        <v>0.21</v>
      </c>
      <c r="F713" s="15">
        <v>497.84390000000002</v>
      </c>
      <c r="G713" s="10">
        <v>43.95</v>
      </c>
      <c r="H713" s="10">
        <v>483.74040000000002</v>
      </c>
      <c r="I713" s="10">
        <v>2.3641999999999999</v>
      </c>
      <c r="J713" s="10">
        <v>174.27372</v>
      </c>
      <c r="K713" s="14" t="s">
        <v>9</v>
      </c>
      <c r="L713" s="20">
        <f>+B712/B713-1</f>
        <v>-2.0605810838658645E-4</v>
      </c>
      <c r="M713" s="20">
        <f>+C712/C713-1</f>
        <v>1.7501574799012598E-3</v>
      </c>
      <c r="N713" s="20">
        <f>+D712/D713-1</f>
        <v>2.8737892272228116E-3</v>
      </c>
      <c r="O713" s="20">
        <f>+E712/E713-1</f>
        <v>-1.9047619047618536E-3</v>
      </c>
      <c r="P713" s="20">
        <f>+F712/F713-1</f>
        <v>-5.859266328260837E-4</v>
      </c>
      <c r="Q713" s="20">
        <f>+G712/G713-1</f>
        <v>7.7360637087597883E-3</v>
      </c>
      <c r="R713" s="20">
        <f>+H712/H713-1</f>
        <v>1.9320280051036143E-3</v>
      </c>
      <c r="S713" s="20">
        <f>+I712/I713-1</f>
        <v>-3.933677353861853E-3</v>
      </c>
      <c r="T713" s="20">
        <f>+J712/J713-1</f>
        <v>-3.7326339278234144E-3</v>
      </c>
      <c r="U713" s="14" t="s">
        <v>9</v>
      </c>
      <c r="V713" s="12">
        <f>+L713-AVERAGE(L$3:L$874)</f>
        <v>-1.3737391337279638E-4</v>
      </c>
      <c r="W713" s="12">
        <f>+M713-AVERAGE(M$3:M$874)</f>
        <v>1.6497191785646134E-3</v>
      </c>
      <c r="X713" s="12">
        <f>+N713-AVERAGE(N$3:N$874)</f>
        <v>2.5872045388740483E-3</v>
      </c>
      <c r="Y713" s="12">
        <f>+O713-AVERAGE(O$3:O$874)</f>
        <v>-2.091111457008743E-3</v>
      </c>
      <c r="Z713" s="12">
        <f>+P713-AVERAGE(P$3:P$874)</f>
        <v>-6.5716066277546185E-4</v>
      </c>
      <c r="AA713" s="12">
        <f>+Q713-AVERAGE(Q$3:Q$874)</f>
        <v>7.5816308817413499E-3</v>
      </c>
      <c r="AB713" s="12">
        <f>+R713-AVERAGE(R$3:R$874)</f>
        <v>1.8880585981912318E-3</v>
      </c>
      <c r="AC713" s="12">
        <f>+S713-AVERAGE(S$3:S$874)</f>
        <v>-3.960533881317372E-3</v>
      </c>
      <c r="AD713" s="12">
        <f t="shared" si="12"/>
        <v>-3.7366958755737523E-3</v>
      </c>
    </row>
    <row r="714" spans="1:30" x14ac:dyDescent="0.25">
      <c r="A714" s="11">
        <v>43052</v>
      </c>
      <c r="B714" s="13">
        <v>630.29999999999995</v>
      </c>
      <c r="C714" s="10">
        <v>434.3526</v>
      </c>
      <c r="D714" s="10">
        <v>32.895099999999999</v>
      </c>
      <c r="E714" s="10">
        <v>0.2092</v>
      </c>
      <c r="F714" s="15">
        <v>494.20600000000002</v>
      </c>
      <c r="G714" s="10">
        <v>43.47</v>
      </c>
      <c r="H714" s="10">
        <v>479.72789999999998</v>
      </c>
      <c r="I714" s="10">
        <v>2.3546</v>
      </c>
      <c r="J714" s="10">
        <v>173.25051999999999</v>
      </c>
      <c r="K714" s="14" t="s">
        <v>9</v>
      </c>
      <c r="L714" s="20">
        <f>+B713/B714-1</f>
        <v>9.3606219260666812E-4</v>
      </c>
      <c r="M714" s="20">
        <f>+C713/C714-1</f>
        <v>7.6488548704438664E-3</v>
      </c>
      <c r="N714" s="20">
        <f>+D713/D714-1</f>
        <v>4.9338655301245371E-3</v>
      </c>
      <c r="O714" s="20">
        <f>+E713/E714-1</f>
        <v>3.8240917782026429E-3</v>
      </c>
      <c r="P714" s="20">
        <f>+F713/F714-1</f>
        <v>7.3611004318037132E-3</v>
      </c>
      <c r="Q714" s="20">
        <f>+G713/G714-1</f>
        <v>1.1042097998619882E-2</v>
      </c>
      <c r="R714" s="20">
        <f>+H713/H714-1</f>
        <v>8.3641164084891084E-3</v>
      </c>
      <c r="S714" s="20">
        <f>+I713/I714-1</f>
        <v>4.0771256264333644E-3</v>
      </c>
      <c r="T714" s="20">
        <f>+J713/J714-1</f>
        <v>5.9058985796982544E-3</v>
      </c>
      <c r="U714" s="14" t="s">
        <v>9</v>
      </c>
      <c r="V714" s="12">
        <f>+L714-AVERAGE(L$3:L$874)</f>
        <v>1.0047463876204582E-3</v>
      </c>
      <c r="W714" s="12">
        <f>+M714-AVERAGE(M$3:M$874)</f>
        <v>7.5484165691072202E-3</v>
      </c>
      <c r="X714" s="12">
        <f>+N714-AVERAGE(N$3:N$874)</f>
        <v>4.6472808417757734E-3</v>
      </c>
      <c r="Y714" s="12">
        <f>+O714-AVERAGE(O$3:O$874)</f>
        <v>3.6377422259557535E-3</v>
      </c>
      <c r="Z714" s="12">
        <f>+P714-AVERAGE(P$3:P$874)</f>
        <v>7.2898664018543353E-3</v>
      </c>
      <c r="AA714" s="12">
        <f>+Q714-AVERAGE(Q$3:Q$874)</f>
        <v>1.0887665171601443E-2</v>
      </c>
      <c r="AB714" s="12">
        <f>+R714-AVERAGE(R$3:R$874)</f>
        <v>8.3201470015767266E-3</v>
      </c>
      <c r="AC714" s="12">
        <f>+S714-AVERAGE(S$3:S$874)</f>
        <v>4.0502690989778455E-3</v>
      </c>
      <c r="AD714" s="12">
        <f t="shared" si="12"/>
        <v>5.9018366319479165E-3</v>
      </c>
    </row>
    <row r="715" spans="1:30" x14ac:dyDescent="0.25">
      <c r="A715" s="11">
        <v>43053</v>
      </c>
      <c r="B715" s="13">
        <v>631.97</v>
      </c>
      <c r="C715" s="10">
        <v>434.9051</v>
      </c>
      <c r="D715" s="10">
        <v>33.001600000000003</v>
      </c>
      <c r="E715" s="10">
        <v>0.20979999999999999</v>
      </c>
      <c r="F715" s="15">
        <v>496.81299999999999</v>
      </c>
      <c r="G715" s="10">
        <v>44.03</v>
      </c>
      <c r="H715" s="10">
        <v>482.83109999999999</v>
      </c>
      <c r="I715" s="10">
        <v>2.3944999999999999</v>
      </c>
      <c r="J715" s="10">
        <v>175.73182</v>
      </c>
      <c r="K715" s="14" t="s">
        <v>9</v>
      </c>
      <c r="L715" s="20">
        <f>+B714/B715-1</f>
        <v>-2.6425304998656252E-3</v>
      </c>
      <c r="M715" s="20">
        <f>+C714/C715-1</f>
        <v>-1.2703920924358458E-3</v>
      </c>
      <c r="N715" s="20">
        <f>+D714/D715-1</f>
        <v>-3.2271162610298942E-3</v>
      </c>
      <c r="O715" s="20">
        <f>+E714/E715-1</f>
        <v>-2.8598665395613843E-3</v>
      </c>
      <c r="P715" s="20">
        <f>+F714/F715-1</f>
        <v>-5.247447228635238E-3</v>
      </c>
      <c r="Q715" s="20">
        <f>+G714/G715-1</f>
        <v>-1.2718600953895098E-2</v>
      </c>
      <c r="R715" s="20">
        <f>+H714/H715-1</f>
        <v>-6.4270922067779512E-3</v>
      </c>
      <c r="S715" s="20">
        <f>+I714/I715-1</f>
        <v>-1.6663186468991342E-2</v>
      </c>
      <c r="T715" s="20">
        <f>+J714/J715-1</f>
        <v>-1.4119810515819009E-2</v>
      </c>
      <c r="U715" s="14" t="s">
        <v>9</v>
      </c>
      <c r="V715" s="12">
        <f>+L715-AVERAGE(L$3:L$874)</f>
        <v>-2.573846304851835E-3</v>
      </c>
      <c r="W715" s="12">
        <f>+M715-AVERAGE(M$3:M$874)</f>
        <v>-1.3708303937724922E-3</v>
      </c>
      <c r="X715" s="12">
        <f>+N715-AVERAGE(N$3:N$874)</f>
        <v>-3.5137009493786575E-3</v>
      </c>
      <c r="Y715" s="12">
        <f>+O715-AVERAGE(O$3:O$874)</f>
        <v>-3.0462160918082737E-3</v>
      </c>
      <c r="Z715" s="12">
        <f>+P715-AVERAGE(P$3:P$874)</f>
        <v>-5.318681258584616E-3</v>
      </c>
      <c r="AA715" s="12">
        <f>+Q715-AVERAGE(Q$3:Q$874)</f>
        <v>-1.2873033780913538E-2</v>
      </c>
      <c r="AB715" s="12">
        <f>+R715-AVERAGE(R$3:R$874)</f>
        <v>-6.471061613690334E-3</v>
      </c>
      <c r="AC715" s="12">
        <f>+S715-AVERAGE(S$3:S$874)</f>
        <v>-1.6690042996446861E-2</v>
      </c>
      <c r="AD715" s="12">
        <f t="shared" si="12"/>
        <v>-1.4123872463569347E-2</v>
      </c>
    </row>
    <row r="716" spans="1:30" x14ac:dyDescent="0.25">
      <c r="A716" s="11">
        <v>43054</v>
      </c>
      <c r="B716" s="13">
        <v>633.28</v>
      </c>
      <c r="C716" s="10">
        <v>435.06139999999999</v>
      </c>
      <c r="D716" s="10">
        <v>32.867899999999999</v>
      </c>
      <c r="E716" s="10">
        <v>0.20899999999999999</v>
      </c>
      <c r="F716" s="15">
        <v>495.73059999999998</v>
      </c>
      <c r="G716" s="10">
        <v>43.97</v>
      </c>
      <c r="H716" s="10">
        <v>480.20679999999999</v>
      </c>
      <c r="I716" s="10">
        <v>2.3896000000000002</v>
      </c>
      <c r="J716" s="10">
        <v>175.91253</v>
      </c>
      <c r="K716" s="14" t="s">
        <v>9</v>
      </c>
      <c r="L716" s="20">
        <f>+B715/B716-1</f>
        <v>-2.0685952501262594E-3</v>
      </c>
      <c r="M716" s="20">
        <f>+C715/C716-1</f>
        <v>-3.5925963553651297E-4</v>
      </c>
      <c r="N716" s="20">
        <f>+D715/D716-1</f>
        <v>4.0677986728694382E-3</v>
      </c>
      <c r="O716" s="20">
        <f>+E715/E716-1</f>
        <v>3.82775119617218E-3</v>
      </c>
      <c r="P716" s="20">
        <f>+F715/F716-1</f>
        <v>2.1834439915551229E-3</v>
      </c>
      <c r="Q716" s="20">
        <f>+G715/G716-1</f>
        <v>1.3645667500568059E-3</v>
      </c>
      <c r="R716" s="20">
        <f>+H715/H716-1</f>
        <v>5.464937189560759E-3</v>
      </c>
      <c r="S716" s="20">
        <f>+I715/I716-1</f>
        <v>2.0505523937059955E-3</v>
      </c>
      <c r="T716" s="20">
        <f>+J715/J716-1</f>
        <v>-1.0272719061001911E-3</v>
      </c>
      <c r="U716" s="14" t="s">
        <v>9</v>
      </c>
      <c r="V716" s="12">
        <f>+L716-AVERAGE(L$3:L$874)</f>
        <v>-1.9999110551124693E-3</v>
      </c>
      <c r="W716" s="12">
        <f>+M716-AVERAGE(M$3:M$874)</f>
        <v>-4.5969793687315947E-4</v>
      </c>
      <c r="X716" s="12">
        <f>+N716-AVERAGE(N$3:N$874)</f>
        <v>3.7812139845206749E-3</v>
      </c>
      <c r="Y716" s="12">
        <f>+O716-AVERAGE(O$3:O$874)</f>
        <v>3.6414016439252905E-3</v>
      </c>
      <c r="Z716" s="12">
        <f>+P716-AVERAGE(P$3:P$874)</f>
        <v>2.112209961605745E-3</v>
      </c>
      <c r="AA716" s="12">
        <f>+Q716-AVERAGE(Q$3:Q$874)</f>
        <v>1.2101339230383675E-3</v>
      </c>
      <c r="AB716" s="12">
        <f>+R716-AVERAGE(R$3:R$874)</f>
        <v>5.4209677826483763E-3</v>
      </c>
      <c r="AC716" s="12">
        <f>+S716-AVERAGE(S$3:S$874)</f>
        <v>2.023695866250477E-3</v>
      </c>
      <c r="AD716" s="12">
        <f t="shared" si="12"/>
        <v>-1.0313338538505291E-3</v>
      </c>
    </row>
    <row r="717" spans="1:30" x14ac:dyDescent="0.25">
      <c r="A717" s="11">
        <v>43055</v>
      </c>
      <c r="B717" s="13">
        <v>630.51</v>
      </c>
      <c r="C717" s="10">
        <v>431.4819</v>
      </c>
      <c r="D717" s="10">
        <v>33.054299999999998</v>
      </c>
      <c r="E717" s="10">
        <v>0.2089</v>
      </c>
      <c r="F717" s="15">
        <v>493.79739999999998</v>
      </c>
      <c r="G717" s="10">
        <v>44.49</v>
      </c>
      <c r="H717" s="10">
        <v>477.9563</v>
      </c>
      <c r="I717" s="10">
        <v>2.3769999999999998</v>
      </c>
      <c r="J717" s="10">
        <v>174.97242</v>
      </c>
      <c r="K717" s="14" t="s">
        <v>9</v>
      </c>
      <c r="L717" s="20">
        <f>+B716/B717-1</f>
        <v>4.3932689410159931E-3</v>
      </c>
      <c r="M717" s="20">
        <f>+C716/C717-1</f>
        <v>8.2958288632732913E-3</v>
      </c>
      <c r="N717" s="20">
        <f>+D716/D717-1</f>
        <v>-5.6392057916820892E-3</v>
      </c>
      <c r="O717" s="20">
        <f>+E716/E717-1</f>
        <v>4.7869794159871581E-4</v>
      </c>
      <c r="P717" s="20">
        <f>+F716/F717-1</f>
        <v>3.9149659354220656E-3</v>
      </c>
      <c r="Q717" s="20">
        <f>+G716/G717-1</f>
        <v>-1.1688019779725889E-2</v>
      </c>
      <c r="R717" s="20">
        <f>+H716/H717-1</f>
        <v>4.7085894672798112E-3</v>
      </c>
      <c r="S717" s="20">
        <f>+I716/I717-1</f>
        <v>5.3007993268827658E-3</v>
      </c>
      <c r="T717" s="20">
        <f>+J716/J717-1</f>
        <v>5.3729039125138822E-3</v>
      </c>
      <c r="U717" s="14" t="s">
        <v>9</v>
      </c>
      <c r="V717" s="12">
        <f>+L717-AVERAGE(L$3:L$874)</f>
        <v>4.4619531360297832E-3</v>
      </c>
      <c r="W717" s="12">
        <f>+M717-AVERAGE(M$3:M$874)</f>
        <v>8.1953905619366451E-3</v>
      </c>
      <c r="X717" s="12">
        <f>+N717-AVERAGE(N$3:N$874)</f>
        <v>-5.925790480030853E-3</v>
      </c>
      <c r="Y717" s="12">
        <f>+O717-AVERAGE(O$3:O$874)</f>
        <v>2.9234838935182639E-4</v>
      </c>
      <c r="Z717" s="12">
        <f>+P717-AVERAGE(P$3:P$874)</f>
        <v>3.8437319054726877E-3</v>
      </c>
      <c r="AA717" s="12">
        <f>+Q717-AVERAGE(Q$3:Q$874)</f>
        <v>-1.1842452606744328E-2</v>
      </c>
      <c r="AB717" s="12">
        <f>+R717-AVERAGE(R$3:R$874)</f>
        <v>4.6646200603674285E-3</v>
      </c>
      <c r="AC717" s="12">
        <f>+S717-AVERAGE(S$3:S$874)</f>
        <v>5.2739427994272468E-3</v>
      </c>
      <c r="AD717" s="12">
        <f t="shared" si="12"/>
        <v>5.3688419647635443E-3</v>
      </c>
    </row>
    <row r="718" spans="1:30" x14ac:dyDescent="0.25">
      <c r="A718" s="11">
        <v>43056</v>
      </c>
      <c r="B718" s="13">
        <v>626.85</v>
      </c>
      <c r="C718" s="10">
        <v>427.13010000000003</v>
      </c>
      <c r="D718" s="10">
        <v>33.106099999999998</v>
      </c>
      <c r="E718" s="10">
        <v>0.20880000000000001</v>
      </c>
      <c r="F718" s="15">
        <v>490.89249999999998</v>
      </c>
      <c r="G718" s="10">
        <v>44.76</v>
      </c>
      <c r="H718" s="10">
        <v>474.08249999999998</v>
      </c>
      <c r="I718" s="10">
        <v>2.3685999999999998</v>
      </c>
      <c r="J718" s="10">
        <v>174.87592000000001</v>
      </c>
      <c r="K718" s="14" t="s">
        <v>9</v>
      </c>
      <c r="L718" s="20">
        <f>+B717/B718-1</f>
        <v>5.83871739650621E-3</v>
      </c>
      <c r="M718" s="20">
        <f>+C717/C718-1</f>
        <v>1.0188464826056398E-2</v>
      </c>
      <c r="N718" s="20">
        <f>+D717/D718-1</f>
        <v>-1.5646663303741093E-3</v>
      </c>
      <c r="O718" s="20">
        <f>+E717/E718-1</f>
        <v>4.7892720306497161E-4</v>
      </c>
      <c r="P718" s="20">
        <f>+F717/F718-1</f>
        <v>5.9175888814759769E-3</v>
      </c>
      <c r="Q718" s="20">
        <f>+G717/G718-1</f>
        <v>-6.0321715817693855E-3</v>
      </c>
      <c r="R718" s="20">
        <f>+H717/H718-1</f>
        <v>8.1711516455469368E-3</v>
      </c>
      <c r="S718" s="20">
        <f>+I717/I718-1</f>
        <v>3.5463987165413879E-3</v>
      </c>
      <c r="T718" s="20">
        <f>+J717/J718-1</f>
        <v>5.5181982745255986E-4</v>
      </c>
      <c r="U718" s="14" t="s">
        <v>9</v>
      </c>
      <c r="V718" s="12">
        <f>+L718-AVERAGE(L$3:L$874)</f>
        <v>5.9074015915200001E-3</v>
      </c>
      <c r="W718" s="12">
        <f>+M718-AVERAGE(M$3:M$874)</f>
        <v>1.0088026524719752E-2</v>
      </c>
      <c r="X718" s="12">
        <f>+N718-AVERAGE(N$3:N$874)</f>
        <v>-1.8512510187228726E-3</v>
      </c>
      <c r="Y718" s="12">
        <f>+O718-AVERAGE(O$3:O$874)</f>
        <v>2.9257765081808218E-4</v>
      </c>
      <c r="Z718" s="12">
        <f>+P718-AVERAGE(P$3:P$874)</f>
        <v>5.846354851526599E-3</v>
      </c>
      <c r="AA718" s="12">
        <f>+Q718-AVERAGE(Q$3:Q$874)</f>
        <v>-6.186604408787824E-3</v>
      </c>
      <c r="AB718" s="12">
        <f>+R718-AVERAGE(R$3:R$874)</f>
        <v>8.127182238634555E-3</v>
      </c>
      <c r="AC718" s="12">
        <f>+S718-AVERAGE(S$3:S$874)</f>
        <v>3.5195421890858694E-3</v>
      </c>
      <c r="AD718" s="12">
        <f t="shared" si="12"/>
        <v>5.4775787970222194E-4</v>
      </c>
    </row>
    <row r="719" spans="1:30" x14ac:dyDescent="0.25">
      <c r="A719" s="11">
        <v>43059</v>
      </c>
      <c r="B719" s="13">
        <v>637.46</v>
      </c>
      <c r="C719" s="10">
        <v>433.31639999999999</v>
      </c>
      <c r="D719" s="10">
        <v>33.503999999999998</v>
      </c>
      <c r="E719" s="10">
        <v>0.21110000000000001</v>
      </c>
      <c r="F719" s="15">
        <v>496.42959999999999</v>
      </c>
      <c r="G719" s="10">
        <v>45.32</v>
      </c>
      <c r="H719" s="10">
        <v>480.50409999999999</v>
      </c>
      <c r="I719" s="10">
        <v>2.3887999999999998</v>
      </c>
      <c r="J719" s="10">
        <v>176.51882000000001</v>
      </c>
      <c r="K719" s="14" t="s">
        <v>9</v>
      </c>
      <c r="L719" s="20">
        <f>+B718/B719-1</f>
        <v>-1.6644181595708019E-2</v>
      </c>
      <c r="M719" s="20">
        <f>+C718/C719-1</f>
        <v>-1.4276634810037048E-2</v>
      </c>
      <c r="N719" s="20">
        <f>+D718/D719-1</f>
        <v>-1.1876193887296993E-2</v>
      </c>
      <c r="O719" s="20">
        <f>+E718/E719-1</f>
        <v>-1.0895310279488424E-2</v>
      </c>
      <c r="P719" s="20">
        <f>+F718/F719-1</f>
        <v>-1.1153847393467253E-2</v>
      </c>
      <c r="Q719" s="20">
        <f>+G718/G719-1</f>
        <v>-1.2356575463371655E-2</v>
      </c>
      <c r="R719" s="20">
        <f>+H718/H719-1</f>
        <v>-1.3364298036166677E-2</v>
      </c>
      <c r="S719" s="20">
        <f>+I718/I719-1</f>
        <v>-8.4561286001340052E-3</v>
      </c>
      <c r="T719" s="20">
        <f>+J718/J719-1</f>
        <v>-9.3072228785576749E-3</v>
      </c>
      <c r="U719" s="14" t="s">
        <v>9</v>
      </c>
      <c r="V719" s="12">
        <f>+L719-AVERAGE(L$3:L$874)</f>
        <v>-1.6575497400694229E-2</v>
      </c>
      <c r="W719" s="12">
        <f>+M719-AVERAGE(M$3:M$874)</f>
        <v>-1.4377073111373694E-2</v>
      </c>
      <c r="X719" s="12">
        <f>+N719-AVERAGE(N$3:N$874)</f>
        <v>-1.2162778575645756E-2</v>
      </c>
      <c r="Y719" s="12">
        <f>+O719-AVERAGE(O$3:O$874)</f>
        <v>-1.1081659831735313E-2</v>
      </c>
      <c r="Z719" s="12">
        <f>+P719-AVERAGE(P$3:P$874)</f>
        <v>-1.1225081423416631E-2</v>
      </c>
      <c r="AA719" s="12">
        <f>+Q719-AVERAGE(Q$3:Q$874)</f>
        <v>-1.2511008290390094E-2</v>
      </c>
      <c r="AB719" s="12">
        <f>+R719-AVERAGE(R$3:R$874)</f>
        <v>-1.3408267443079059E-2</v>
      </c>
      <c r="AC719" s="12">
        <f>+S719-AVERAGE(S$3:S$874)</f>
        <v>-8.4829851275895242E-3</v>
      </c>
      <c r="AD719" s="12">
        <f t="shared" si="12"/>
        <v>-9.3112848263080129E-3</v>
      </c>
    </row>
    <row r="720" spans="1:30" x14ac:dyDescent="0.25">
      <c r="A720" s="11">
        <v>43060</v>
      </c>
      <c r="B720" s="13">
        <v>635.29999999999995</v>
      </c>
      <c r="C720" s="10">
        <v>433.37360000000001</v>
      </c>
      <c r="D720" s="10">
        <v>33.803400000000003</v>
      </c>
      <c r="E720" s="10">
        <v>0.21190000000000001</v>
      </c>
      <c r="F720" s="15">
        <v>496.6019</v>
      </c>
      <c r="G720" s="10">
        <v>45.42</v>
      </c>
      <c r="H720" s="10">
        <v>480.86520000000002</v>
      </c>
      <c r="I720" s="10">
        <v>2.3782000000000001</v>
      </c>
      <c r="J720" s="10">
        <v>176.46942999999999</v>
      </c>
      <c r="K720" s="14" t="s">
        <v>9</v>
      </c>
      <c r="L720" s="20">
        <f>+B719/B720-1</f>
        <v>3.3999685188101925E-3</v>
      </c>
      <c r="M720" s="20">
        <f>+C719/C720-1</f>
        <v>-1.3198773529354835E-4</v>
      </c>
      <c r="N720" s="20">
        <f>+D719/D720-1</f>
        <v>-8.8570972150732175E-3</v>
      </c>
      <c r="O720" s="20">
        <f>+E719/E720-1</f>
        <v>-3.7753657385558581E-3</v>
      </c>
      <c r="P720" s="20">
        <f>+F719/F720-1</f>
        <v>-3.4695799593198462E-4</v>
      </c>
      <c r="Q720" s="20">
        <f>+G719/G720-1</f>
        <v>-2.2016732716865217E-3</v>
      </c>
      <c r="R720" s="20">
        <f>+H719/H720-1</f>
        <v>-7.5093810074011724E-4</v>
      </c>
      <c r="S720" s="20">
        <f>+I719/I720-1</f>
        <v>4.4571524682532893E-3</v>
      </c>
      <c r="T720" s="20">
        <f>+J719/J720-1</f>
        <v>2.7987850360267075E-4</v>
      </c>
      <c r="U720" s="14" t="s">
        <v>9</v>
      </c>
      <c r="V720" s="12">
        <f>+L720-AVERAGE(L$3:L$874)</f>
        <v>3.4686527138239826E-3</v>
      </c>
      <c r="W720" s="12">
        <f>+M720-AVERAGE(M$3:M$874)</f>
        <v>-2.3242603663019482E-4</v>
      </c>
      <c r="X720" s="12">
        <f>+N720-AVERAGE(N$3:N$874)</f>
        <v>-9.1436819034219803E-3</v>
      </c>
      <c r="Y720" s="12">
        <f>+O720-AVERAGE(O$3:O$874)</f>
        <v>-3.9617152908027475E-3</v>
      </c>
      <c r="Z720" s="12">
        <f>+P720-AVERAGE(P$3:P$874)</f>
        <v>-4.1819202588136276E-4</v>
      </c>
      <c r="AA720" s="12">
        <f>+Q720-AVERAGE(Q$3:Q$874)</f>
        <v>-2.3561060987049602E-3</v>
      </c>
      <c r="AB720" s="12">
        <f>+R720-AVERAGE(R$3:R$874)</f>
        <v>-7.9490750765249965E-4</v>
      </c>
      <c r="AC720" s="12">
        <f>+S720-AVERAGE(S$3:S$874)</f>
        <v>4.4302959407977703E-3</v>
      </c>
      <c r="AD720" s="12">
        <f t="shared" si="12"/>
        <v>2.7581655585233277E-4</v>
      </c>
    </row>
    <row r="721" spans="1:30" x14ac:dyDescent="0.25">
      <c r="A721" s="11">
        <v>43061</v>
      </c>
      <c r="B721" s="13">
        <v>633.70000000000005</v>
      </c>
      <c r="C721" s="10">
        <v>436.07960000000003</v>
      </c>
      <c r="D721" s="10">
        <v>33.982999999999997</v>
      </c>
      <c r="E721" s="10">
        <v>0.2127</v>
      </c>
      <c r="F721" s="15">
        <v>498.97019999999998</v>
      </c>
      <c r="G721" s="10">
        <v>45.84</v>
      </c>
      <c r="H721" s="10">
        <v>482.55990000000003</v>
      </c>
      <c r="I721" s="10">
        <v>2.3921000000000001</v>
      </c>
      <c r="J721" s="10">
        <v>177.75272000000001</v>
      </c>
      <c r="K721" s="14" t="s">
        <v>9</v>
      </c>
      <c r="L721" s="20">
        <f>+B720/B721-1</f>
        <v>2.5248540318760782E-3</v>
      </c>
      <c r="M721" s="20">
        <f>+C720/C721-1</f>
        <v>-6.2052891261137333E-3</v>
      </c>
      <c r="N721" s="20">
        <f>+D720/D721-1</f>
        <v>-5.2849954388957121E-3</v>
      </c>
      <c r="O721" s="20">
        <f>+E720/E721-1</f>
        <v>-3.761165961448043E-3</v>
      </c>
      <c r="P721" s="20">
        <f>+F720/F721-1</f>
        <v>-4.7463756352583708E-3</v>
      </c>
      <c r="Q721" s="20">
        <f>+G720/G721-1</f>
        <v>-9.162303664921545E-3</v>
      </c>
      <c r="R721" s="20">
        <f>+H720/H721-1</f>
        <v>-3.5118956216627639E-3</v>
      </c>
      <c r="S721" s="20">
        <f>+I720/I721-1</f>
        <v>-5.8107938631327682E-3</v>
      </c>
      <c r="T721" s="20">
        <f>+J720/J721-1</f>
        <v>-7.2195238418856222E-3</v>
      </c>
      <c r="U721" s="14" t="s">
        <v>9</v>
      </c>
      <c r="V721" s="12">
        <f>+L721-AVERAGE(L$3:L$874)</f>
        <v>2.5935382268898683E-3</v>
      </c>
      <c r="W721" s="12">
        <f>+M721-AVERAGE(M$3:M$874)</f>
        <v>-6.3057274274503795E-3</v>
      </c>
      <c r="X721" s="12">
        <f>+N721-AVERAGE(N$3:N$874)</f>
        <v>-5.5715801272444758E-3</v>
      </c>
      <c r="Y721" s="12">
        <f>+O721-AVERAGE(O$3:O$874)</f>
        <v>-3.9475155136949325E-3</v>
      </c>
      <c r="Z721" s="12">
        <f>+P721-AVERAGE(P$3:P$874)</f>
        <v>-4.8176096652077487E-3</v>
      </c>
      <c r="AA721" s="12">
        <f>+Q721-AVERAGE(Q$3:Q$874)</f>
        <v>-9.3167364919399843E-3</v>
      </c>
      <c r="AB721" s="12">
        <f>+R721-AVERAGE(R$3:R$874)</f>
        <v>-3.5558650285751462E-3</v>
      </c>
      <c r="AC721" s="12">
        <f>+S721-AVERAGE(S$3:S$874)</f>
        <v>-5.8376503905882872E-3</v>
      </c>
      <c r="AD721" s="12">
        <f t="shared" si="12"/>
        <v>-7.2235857896359602E-3</v>
      </c>
    </row>
    <row r="722" spans="1:30" x14ac:dyDescent="0.25">
      <c r="A722" s="11">
        <v>43062</v>
      </c>
      <c r="B722" s="13">
        <v>635.17999999999995</v>
      </c>
      <c r="C722" s="10">
        <v>437.61070000000001</v>
      </c>
      <c r="D722" s="10">
        <v>34.112200000000001</v>
      </c>
      <c r="E722" s="10">
        <v>0.21329999999999999</v>
      </c>
      <c r="F722" s="15">
        <v>499.45370000000003</v>
      </c>
      <c r="G722" s="10">
        <v>45.75</v>
      </c>
      <c r="H722" s="10">
        <v>484.30829999999997</v>
      </c>
      <c r="I722" s="10">
        <v>2.4083999999999999</v>
      </c>
      <c r="J722" s="10">
        <v>178.81301999999999</v>
      </c>
      <c r="K722" s="14" t="s">
        <v>9</v>
      </c>
      <c r="L722" s="20">
        <f>+B721/B722-1</f>
        <v>-2.3300481753202318E-3</v>
      </c>
      <c r="M722" s="20">
        <f>+C721/C722-1</f>
        <v>-3.4987718536132473E-3</v>
      </c>
      <c r="N722" s="20">
        <f>+D721/D722-1</f>
        <v>-3.7875012458886692E-3</v>
      </c>
      <c r="O722" s="20">
        <f>+E721/E722-1</f>
        <v>-2.8129395218002839E-3</v>
      </c>
      <c r="P722" s="20">
        <f>+F721/F722-1</f>
        <v>-9.6805769984298351E-4</v>
      </c>
      <c r="Q722" s="20">
        <f>+G721/G722-1</f>
        <v>1.9672131147541183E-3</v>
      </c>
      <c r="R722" s="20">
        <f>+H721/H722-1</f>
        <v>-3.6100971220190958E-3</v>
      </c>
      <c r="S722" s="20">
        <f>+I721/I722-1</f>
        <v>-6.767978741072822E-3</v>
      </c>
      <c r="T722" s="20">
        <f>+J721/J722-1</f>
        <v>-5.9296576949485758E-3</v>
      </c>
      <c r="U722" s="14" t="s">
        <v>9</v>
      </c>
      <c r="V722" s="12">
        <f>+L722-AVERAGE(L$3:L$874)</f>
        <v>-2.2613639803064417E-3</v>
      </c>
      <c r="W722" s="12">
        <f>+M722-AVERAGE(M$3:M$874)</f>
        <v>-3.5992101549498939E-3</v>
      </c>
      <c r="X722" s="12">
        <f>+N722-AVERAGE(N$3:N$874)</f>
        <v>-4.0740859342374329E-3</v>
      </c>
      <c r="Y722" s="12">
        <f>+O722-AVERAGE(O$3:O$874)</f>
        <v>-2.9992890740471734E-3</v>
      </c>
      <c r="Z722" s="12">
        <f>+P722-AVERAGE(P$3:P$874)</f>
        <v>-1.0392917297923617E-3</v>
      </c>
      <c r="AA722" s="12">
        <f>+Q722-AVERAGE(Q$3:Q$874)</f>
        <v>1.8127802877356798E-3</v>
      </c>
      <c r="AB722" s="12">
        <f>+R722-AVERAGE(R$3:R$874)</f>
        <v>-3.6540665289314781E-3</v>
      </c>
      <c r="AC722" s="12">
        <f>+S722-AVERAGE(S$3:S$874)</f>
        <v>-6.794835268528341E-3</v>
      </c>
      <c r="AD722" s="12">
        <f t="shared" si="12"/>
        <v>-5.9337196426989137E-3</v>
      </c>
    </row>
    <row r="723" spans="1:30" x14ac:dyDescent="0.25">
      <c r="A723" s="11">
        <v>43063</v>
      </c>
      <c r="B723" s="13">
        <v>634.23</v>
      </c>
      <c r="C723" s="10">
        <v>436.14069999999998</v>
      </c>
      <c r="D723" s="10">
        <v>34.164099999999998</v>
      </c>
      <c r="E723" s="10">
        <v>0.21249999999999999</v>
      </c>
      <c r="F723" s="15">
        <v>498.65539999999999</v>
      </c>
      <c r="G723" s="10">
        <v>44.76</v>
      </c>
      <c r="H723" s="10">
        <v>482.87040000000002</v>
      </c>
      <c r="I723" s="10">
        <v>2.4234</v>
      </c>
      <c r="J723" s="10">
        <v>179.77871999999999</v>
      </c>
      <c r="K723" s="14" t="s">
        <v>9</v>
      </c>
      <c r="L723" s="20">
        <f>+B722/B723-1</f>
        <v>1.4978793182283123E-3</v>
      </c>
      <c r="M723" s="20">
        <f>+C722/C723-1</f>
        <v>3.3704719600808897E-3</v>
      </c>
      <c r="N723" s="20">
        <f>+D722/D723-1</f>
        <v>-1.5191385108929145E-3</v>
      </c>
      <c r="O723" s="20">
        <f>+E722/E723-1</f>
        <v>3.7647058823528923E-3</v>
      </c>
      <c r="P723" s="20">
        <f>+F722/F723-1</f>
        <v>1.600905154140575E-3</v>
      </c>
      <c r="Q723" s="20">
        <f>+G722/G723-1</f>
        <v>2.2117962466488006E-2</v>
      </c>
      <c r="R723" s="20">
        <f>+H722/H723-1</f>
        <v>2.9778176504502429E-3</v>
      </c>
      <c r="S723" s="20">
        <f>+I722/I723-1</f>
        <v>-6.189650903689059E-3</v>
      </c>
      <c r="T723" s="20">
        <f>+J722/J723-1</f>
        <v>-5.3716034912252297E-3</v>
      </c>
      <c r="U723" s="14" t="s">
        <v>9</v>
      </c>
      <c r="V723" s="12">
        <f>+L723-AVERAGE(L$3:L$874)</f>
        <v>1.5665635132421024E-3</v>
      </c>
      <c r="W723" s="12">
        <f>+M723-AVERAGE(M$3:M$874)</f>
        <v>3.2700336587442431E-3</v>
      </c>
      <c r="X723" s="12">
        <f>+N723-AVERAGE(N$3:N$874)</f>
        <v>-1.8057231992416778E-3</v>
      </c>
      <c r="Y723" s="12">
        <f>+O723-AVERAGE(O$3:O$874)</f>
        <v>3.5783563301060028E-3</v>
      </c>
      <c r="Z723" s="12">
        <f>+P723-AVERAGE(P$3:P$874)</f>
        <v>1.5296711241911968E-3</v>
      </c>
      <c r="AA723" s="12">
        <f>+Q723-AVERAGE(Q$3:Q$874)</f>
        <v>2.1963529639469567E-2</v>
      </c>
      <c r="AB723" s="12">
        <f>+R723-AVERAGE(R$3:R$874)</f>
        <v>2.9338482435378606E-3</v>
      </c>
      <c r="AC723" s="12">
        <f>+S723-AVERAGE(S$3:S$874)</f>
        <v>-6.216507431144578E-3</v>
      </c>
      <c r="AD723" s="12">
        <f t="shared" si="12"/>
        <v>-5.3756654389755677E-3</v>
      </c>
    </row>
    <row r="724" spans="1:30" x14ac:dyDescent="0.25">
      <c r="A724" s="11">
        <v>43066</v>
      </c>
      <c r="B724" s="13">
        <v>638.17999999999995</v>
      </c>
      <c r="C724" s="10">
        <v>440.9205</v>
      </c>
      <c r="D724" s="10">
        <v>34.311900000000001</v>
      </c>
      <c r="E724" s="10">
        <v>0.21229999999999999</v>
      </c>
      <c r="F724" s="15">
        <v>499.58679999999998</v>
      </c>
      <c r="G724" s="10">
        <v>46.35</v>
      </c>
      <c r="H724" s="10">
        <v>484.9006</v>
      </c>
      <c r="I724" s="10">
        <v>2.4401999999999999</v>
      </c>
      <c r="J724" s="10">
        <v>180.32391999999999</v>
      </c>
      <c r="K724" s="14" t="s">
        <v>9</v>
      </c>
      <c r="L724" s="20">
        <f>+B723/B724-1</f>
        <v>-6.1894763232942518E-3</v>
      </c>
      <c r="M724" s="20">
        <f>+C723/C724-1</f>
        <v>-1.0840502993170076E-2</v>
      </c>
      <c r="N724" s="20">
        <f>+D723/D724-1</f>
        <v>-4.3075434470257745E-3</v>
      </c>
      <c r="O724" s="20">
        <f>+E723/E724-1</f>
        <v>9.4206311822886413E-4</v>
      </c>
      <c r="P724" s="20">
        <f>+F723/F724-1</f>
        <v>-1.8643406911471594E-3</v>
      </c>
      <c r="Q724" s="20">
        <f>+G723/G724-1</f>
        <v>-3.4304207119741137E-2</v>
      </c>
      <c r="R724" s="20">
        <f>+H723/H724-1</f>
        <v>-4.1868374673076358E-3</v>
      </c>
      <c r="S724" s="20">
        <f>+I723/I724-1</f>
        <v>-6.8846815834767705E-3</v>
      </c>
      <c r="T724" s="20">
        <f>+J723/J724-1</f>
        <v>-3.0234480261963625E-3</v>
      </c>
      <c r="U724" s="14" t="s">
        <v>9</v>
      </c>
      <c r="V724" s="12">
        <f>+L724-AVERAGE(L$3:L$874)</f>
        <v>-6.1207921282804617E-3</v>
      </c>
      <c r="W724" s="12">
        <f>+M724-AVERAGE(M$3:M$874)</f>
        <v>-1.0940941294506722E-2</v>
      </c>
      <c r="X724" s="12">
        <f>+N724-AVERAGE(N$3:N$874)</f>
        <v>-4.5941281353745382E-3</v>
      </c>
      <c r="Y724" s="12">
        <f>+O724-AVERAGE(O$3:O$874)</f>
        <v>7.557135659819747E-4</v>
      </c>
      <c r="Z724" s="12">
        <f>+P724-AVERAGE(P$3:P$874)</f>
        <v>-1.9355747210965375E-3</v>
      </c>
      <c r="AA724" s="12">
        <f>+Q724-AVERAGE(Q$3:Q$874)</f>
        <v>-3.4458639946759573E-2</v>
      </c>
      <c r="AB724" s="12">
        <f>+R724-AVERAGE(R$3:R$874)</f>
        <v>-4.2308068742200186E-3</v>
      </c>
      <c r="AC724" s="12">
        <f>+S724-AVERAGE(S$3:S$874)</f>
        <v>-6.9115381109322895E-3</v>
      </c>
      <c r="AD724" s="12">
        <f t="shared" si="12"/>
        <v>-3.0275099739467005E-3</v>
      </c>
    </row>
    <row r="725" spans="1:30" x14ac:dyDescent="0.25">
      <c r="A725" s="11">
        <v>43067</v>
      </c>
      <c r="B725" s="13">
        <v>641.54999999999995</v>
      </c>
      <c r="C725" s="10">
        <v>442.22199999999998</v>
      </c>
      <c r="D725" s="10">
        <v>34.581699999999998</v>
      </c>
      <c r="E725" s="10">
        <v>0.214</v>
      </c>
      <c r="F725" s="15">
        <v>500.22840000000002</v>
      </c>
      <c r="G725" s="10">
        <v>46.92</v>
      </c>
      <c r="H725" s="10">
        <v>486.9289</v>
      </c>
      <c r="I725" s="10">
        <v>2.4416000000000002</v>
      </c>
      <c r="J725" s="10">
        <v>180.62541999999999</v>
      </c>
      <c r="K725" s="14" t="s">
        <v>9</v>
      </c>
      <c r="L725" s="20">
        <f>+B724/B725-1</f>
        <v>-5.2529031252435132E-3</v>
      </c>
      <c r="M725" s="20">
        <f>+C724/C725-1</f>
        <v>-2.9430919312019022E-3</v>
      </c>
      <c r="N725" s="20">
        <f>+D724/D725-1</f>
        <v>-7.8018142543598845E-3</v>
      </c>
      <c r="O725" s="20">
        <f>+E724/E725-1</f>
        <v>-7.943925233644844E-3</v>
      </c>
      <c r="P725" s="20">
        <f>+F724/F725-1</f>
        <v>-1.2826141018783543E-3</v>
      </c>
      <c r="Q725" s="20">
        <f>+G724/G725-1</f>
        <v>-1.2148337595907943E-2</v>
      </c>
      <c r="R725" s="20">
        <f>+H724/H725-1</f>
        <v>-4.1654952088487907E-3</v>
      </c>
      <c r="S725" s="20">
        <f>+I724/I725-1</f>
        <v>-5.7339449541293774E-4</v>
      </c>
      <c r="T725" s="20">
        <f>+J724/J725-1</f>
        <v>-1.6692002709253195E-3</v>
      </c>
      <c r="U725" s="14" t="s">
        <v>9</v>
      </c>
      <c r="V725" s="12">
        <f>+L725-AVERAGE(L$3:L$874)</f>
        <v>-5.1842189302297231E-3</v>
      </c>
      <c r="W725" s="12">
        <f>+M725-AVERAGE(M$3:M$874)</f>
        <v>-3.0435302325385488E-3</v>
      </c>
      <c r="X725" s="12">
        <f>+N725-AVERAGE(N$3:N$874)</f>
        <v>-8.0883989427086474E-3</v>
      </c>
      <c r="Y725" s="12">
        <f>+O725-AVERAGE(O$3:O$874)</f>
        <v>-8.1302747858917335E-3</v>
      </c>
      <c r="Z725" s="12">
        <f>+P725-AVERAGE(P$3:P$874)</f>
        <v>-1.3538481318277325E-3</v>
      </c>
      <c r="AA725" s="12">
        <f>+Q725-AVERAGE(Q$3:Q$874)</f>
        <v>-1.2302770422926382E-2</v>
      </c>
      <c r="AB725" s="12">
        <f>+R725-AVERAGE(R$3:R$874)</f>
        <v>-4.2094646157611734E-3</v>
      </c>
      <c r="AC725" s="12">
        <f>+S725-AVERAGE(S$3:S$874)</f>
        <v>-6.0025102286845637E-4</v>
      </c>
      <c r="AD725" s="12">
        <f t="shared" si="12"/>
        <v>-1.6732622186756575E-3</v>
      </c>
    </row>
    <row r="726" spans="1:30" x14ac:dyDescent="0.25">
      <c r="A726" s="11">
        <v>43068</v>
      </c>
      <c r="B726" s="13">
        <v>643.64</v>
      </c>
      <c r="C726" s="10">
        <v>443.22190000000001</v>
      </c>
      <c r="D726" s="10">
        <v>34.694699999999997</v>
      </c>
      <c r="E726" s="10">
        <v>0.21429999999999999</v>
      </c>
      <c r="F726" s="15">
        <v>500.66849999999999</v>
      </c>
      <c r="G726" s="10">
        <v>47.16</v>
      </c>
      <c r="H726" s="10">
        <v>487.70729999999998</v>
      </c>
      <c r="I726" s="10">
        <v>2.4453</v>
      </c>
      <c r="J726" s="10">
        <v>181.50082</v>
      </c>
      <c r="K726" s="14" t="s">
        <v>9</v>
      </c>
      <c r="L726" s="20">
        <f>+B725/B726-1</f>
        <v>-3.2471567957244041E-3</v>
      </c>
      <c r="M726" s="20">
        <f>+C725/C726-1</f>
        <v>-2.2559805821870116E-3</v>
      </c>
      <c r="N726" s="20">
        <f>+D725/D726-1</f>
        <v>-3.2569816139064178E-3</v>
      </c>
      <c r="O726" s="20">
        <f>+E725/E726-1</f>
        <v>-1.3999066728884735E-3</v>
      </c>
      <c r="P726" s="20">
        <f>+F725/F726-1</f>
        <v>-8.7902474391732266E-4</v>
      </c>
      <c r="Q726" s="20">
        <f>+G725/G726-1</f>
        <v>-5.0890585241729624E-3</v>
      </c>
      <c r="R726" s="20">
        <f>+H725/H726-1</f>
        <v>-1.5960392637140997E-3</v>
      </c>
      <c r="S726" s="20">
        <f>+I725/I726-1</f>
        <v>-1.5131067762645944E-3</v>
      </c>
      <c r="T726" s="20">
        <f>+J725/J726-1</f>
        <v>-4.8231187054692537E-3</v>
      </c>
      <c r="U726" s="14" t="s">
        <v>9</v>
      </c>
      <c r="V726" s="12">
        <f>+L726-AVERAGE(L$3:L$874)</f>
        <v>-3.178472600710614E-3</v>
      </c>
      <c r="W726" s="12">
        <f>+M726-AVERAGE(M$3:M$874)</f>
        <v>-2.3564188835236582E-3</v>
      </c>
      <c r="X726" s="12">
        <f>+N726-AVERAGE(N$3:N$874)</f>
        <v>-3.5435663022551811E-3</v>
      </c>
      <c r="Y726" s="12">
        <f>+O726-AVERAGE(O$3:O$874)</f>
        <v>-1.5862562251353629E-3</v>
      </c>
      <c r="Z726" s="12">
        <f>+P726-AVERAGE(P$3:P$874)</f>
        <v>-9.502587738667008E-4</v>
      </c>
      <c r="AA726" s="12">
        <f>+Q726-AVERAGE(Q$3:Q$874)</f>
        <v>-5.2434913511914009E-3</v>
      </c>
      <c r="AB726" s="12">
        <f>+R726-AVERAGE(R$3:R$874)</f>
        <v>-1.6400086706264822E-3</v>
      </c>
      <c r="AC726" s="12">
        <f>+S726-AVERAGE(S$3:S$874)</f>
        <v>-1.5399633037201132E-3</v>
      </c>
      <c r="AD726" s="12">
        <f t="shared" si="12"/>
        <v>-4.8271806532195916E-3</v>
      </c>
    </row>
    <row r="727" spans="1:30" x14ac:dyDescent="0.25">
      <c r="A727" s="11">
        <v>43069</v>
      </c>
      <c r="B727" s="13">
        <v>648.73</v>
      </c>
      <c r="C727" s="10">
        <v>442.2568</v>
      </c>
      <c r="D727" s="10">
        <v>34.7502</v>
      </c>
      <c r="E727" s="10">
        <v>0.2147</v>
      </c>
      <c r="F727" s="15">
        <v>501.97739999999999</v>
      </c>
      <c r="G727" s="10">
        <v>47.21</v>
      </c>
      <c r="H727" s="10">
        <v>489.80470000000003</v>
      </c>
      <c r="I727" s="10">
        <v>2.4607999999999999</v>
      </c>
      <c r="J727" s="10">
        <v>183.35682</v>
      </c>
      <c r="K727" s="14" t="s">
        <v>9</v>
      </c>
      <c r="L727" s="20">
        <f>+B726/B727-1</f>
        <v>-7.8460993017126501E-3</v>
      </c>
      <c r="M727" s="20">
        <f>+C726/C727-1</f>
        <v>2.1822163050970733E-3</v>
      </c>
      <c r="N727" s="20">
        <f>+D726/D727-1</f>
        <v>-1.5971131101404357E-3</v>
      </c>
      <c r="O727" s="20">
        <f>+E726/E727-1</f>
        <v>-1.8630647414997759E-3</v>
      </c>
      <c r="P727" s="20">
        <f>+F726/F727-1</f>
        <v>-2.6074879068260781E-3</v>
      </c>
      <c r="Q727" s="20">
        <f>+G726/G727-1</f>
        <v>-1.0590976488032977E-3</v>
      </c>
      <c r="R727" s="20">
        <f>+H726/H727-1</f>
        <v>-4.2821148919152119E-3</v>
      </c>
      <c r="S727" s="20">
        <f>+I726/I727-1</f>
        <v>-6.2987646293887201E-3</v>
      </c>
      <c r="T727" s="20">
        <f>+J726/J727-1</f>
        <v>-1.0122339599912267E-2</v>
      </c>
      <c r="U727" s="14" t="s">
        <v>9</v>
      </c>
      <c r="V727" s="12">
        <f>+L727-AVERAGE(L$3:L$874)</f>
        <v>-7.77741510669886E-3</v>
      </c>
      <c r="W727" s="12">
        <f>+M727-AVERAGE(M$3:M$874)</f>
        <v>2.0817780037604267E-3</v>
      </c>
      <c r="X727" s="12">
        <f>+N727-AVERAGE(N$3:N$874)</f>
        <v>-1.883697798489199E-3</v>
      </c>
      <c r="Y727" s="12">
        <f>+O727-AVERAGE(O$3:O$874)</f>
        <v>-2.0494142937466653E-3</v>
      </c>
      <c r="Z727" s="12">
        <f>+P727-AVERAGE(P$3:P$874)</f>
        <v>-2.678721936775456E-3</v>
      </c>
      <c r="AA727" s="12">
        <f>+Q727-AVERAGE(Q$3:Q$874)</f>
        <v>-1.2135304758217362E-3</v>
      </c>
      <c r="AB727" s="12">
        <f>+R727-AVERAGE(R$3:R$874)</f>
        <v>-4.3260842988275946E-3</v>
      </c>
      <c r="AC727" s="12">
        <f>+S727-AVERAGE(S$3:S$874)</f>
        <v>-6.325621156844239E-3</v>
      </c>
      <c r="AD727" s="12">
        <f t="shared" si="12"/>
        <v>-1.0126401547662605E-2</v>
      </c>
    </row>
    <row r="728" spans="1:30" x14ac:dyDescent="0.25">
      <c r="A728" s="11">
        <v>43070</v>
      </c>
      <c r="B728" s="13">
        <v>647.28</v>
      </c>
      <c r="C728" s="10">
        <v>446.26240000000001</v>
      </c>
      <c r="D728" s="10">
        <v>34.775799999999997</v>
      </c>
      <c r="E728" s="10">
        <v>0.21590000000000001</v>
      </c>
      <c r="F728" s="15">
        <v>510.78230000000002</v>
      </c>
      <c r="G728" s="10">
        <v>47.19</v>
      </c>
      <c r="H728" s="10">
        <v>493.26510000000002</v>
      </c>
      <c r="I728" s="10">
        <v>2.4561999999999999</v>
      </c>
      <c r="J728" s="10">
        <v>182.92062000000001</v>
      </c>
      <c r="K728" s="14" t="s">
        <v>9</v>
      </c>
      <c r="L728" s="20">
        <f>+B727/B728-1</f>
        <v>2.2401433691756623E-3</v>
      </c>
      <c r="M728" s="20">
        <f>+C727/C728-1</f>
        <v>-8.9758850398331536E-3</v>
      </c>
      <c r="N728" s="20">
        <f>+D727/D728-1</f>
        <v>-7.3614410020750309E-4</v>
      </c>
      <c r="O728" s="20">
        <f>+E727/E728-1</f>
        <v>-5.5581287633164056E-3</v>
      </c>
      <c r="P728" s="20">
        <f>+F727/F728-1</f>
        <v>-1.7238067959676862E-2</v>
      </c>
      <c r="Q728" s="20">
        <f>+G727/G728-1</f>
        <v>4.2381860563689422E-4</v>
      </c>
      <c r="R728" s="20">
        <f>+H727/H728-1</f>
        <v>-7.0152946154106166E-3</v>
      </c>
      <c r="S728" s="20">
        <f>+I727/I728-1</f>
        <v>1.8728116602881872E-3</v>
      </c>
      <c r="T728" s="20">
        <f>+J727/J728-1</f>
        <v>2.3846409442520589E-3</v>
      </c>
      <c r="U728" s="14" t="s">
        <v>9</v>
      </c>
      <c r="V728" s="12">
        <f>+L728-AVERAGE(L$3:L$874)</f>
        <v>2.3088275641894524E-3</v>
      </c>
      <c r="W728" s="12">
        <f>+M728-AVERAGE(M$3:M$874)</f>
        <v>-9.0763233411697997E-3</v>
      </c>
      <c r="X728" s="12">
        <f>+N728-AVERAGE(N$3:N$874)</f>
        <v>-1.0227287885562664E-3</v>
      </c>
      <c r="Y728" s="12">
        <f>+O728-AVERAGE(O$3:O$874)</f>
        <v>-5.744478315563295E-3</v>
      </c>
      <c r="Z728" s="12">
        <f>+P728-AVERAGE(P$3:P$874)</f>
        <v>-1.7309301989626241E-2</v>
      </c>
      <c r="AA728" s="12">
        <f>+Q728-AVERAGE(Q$3:Q$874)</f>
        <v>2.6938577861845565E-4</v>
      </c>
      <c r="AB728" s="12">
        <f>+R728-AVERAGE(R$3:R$874)</f>
        <v>-7.0592640223229993E-3</v>
      </c>
      <c r="AC728" s="12">
        <f>+S728-AVERAGE(S$3:S$874)</f>
        <v>1.8459551328326685E-3</v>
      </c>
      <c r="AD728" s="12">
        <f t="shared" si="12"/>
        <v>2.3805789965017209E-3</v>
      </c>
    </row>
    <row r="729" spans="1:30" x14ac:dyDescent="0.25">
      <c r="A729" s="11">
        <v>43073</v>
      </c>
      <c r="B729" s="13">
        <v>648.45000000000005</v>
      </c>
      <c r="C729" s="10">
        <v>444.40260000000001</v>
      </c>
      <c r="D729" s="10">
        <v>34.811700000000002</v>
      </c>
      <c r="E729" s="10">
        <v>0.21659999999999999</v>
      </c>
      <c r="F729" s="15">
        <v>511.32909999999998</v>
      </c>
      <c r="G729" s="10">
        <v>47.95</v>
      </c>
      <c r="H729" s="10">
        <v>492.39859999999999</v>
      </c>
      <c r="I729" s="10">
        <v>2.4506000000000001</v>
      </c>
      <c r="J729" s="10">
        <v>182.77790999999999</v>
      </c>
      <c r="K729" s="14" t="s">
        <v>9</v>
      </c>
      <c r="L729" s="20">
        <f>+B728/B729-1</f>
        <v>-1.8043025676615088E-3</v>
      </c>
      <c r="M729" s="20">
        <f>+C728/C729-1</f>
        <v>4.1849440124788195E-3</v>
      </c>
      <c r="N729" s="20">
        <f>+D728/D729-1</f>
        <v>-1.0312624778452406E-3</v>
      </c>
      <c r="O729" s="20">
        <f>+E728/E729-1</f>
        <v>-3.231763619575112E-3</v>
      </c>
      <c r="P729" s="20">
        <f>+F728/F729-1</f>
        <v>-1.0693700006512152E-3</v>
      </c>
      <c r="Q729" s="20">
        <f>+G728/G729-1</f>
        <v>-1.5849843587069978E-2</v>
      </c>
      <c r="R729" s="20">
        <f>+H728/H729-1</f>
        <v>1.7597531755777496E-3</v>
      </c>
      <c r="S729" s="20">
        <f>+I728/I729-1</f>
        <v>2.2851546560025415E-3</v>
      </c>
      <c r="T729" s="20">
        <f>+J728/J729-1</f>
        <v>7.8078362970690485E-4</v>
      </c>
      <c r="U729" s="14" t="s">
        <v>9</v>
      </c>
      <c r="V729" s="12">
        <f>+L729-AVERAGE(L$3:L$874)</f>
        <v>-1.7356183726477186E-3</v>
      </c>
      <c r="W729" s="12">
        <f>+M729-AVERAGE(M$3:M$874)</f>
        <v>4.0845057111421734E-3</v>
      </c>
      <c r="X729" s="12">
        <f>+N729-AVERAGE(N$3:N$874)</f>
        <v>-1.3178471661940039E-3</v>
      </c>
      <c r="Y729" s="12">
        <f>+O729-AVERAGE(O$3:O$874)</f>
        <v>-3.4181131718220015E-3</v>
      </c>
      <c r="Z729" s="12">
        <f>+P729-AVERAGE(P$3:P$874)</f>
        <v>-1.1406040306005934E-3</v>
      </c>
      <c r="AA729" s="12">
        <f>+Q729-AVERAGE(Q$3:Q$874)</f>
        <v>-1.6004276414088418E-2</v>
      </c>
      <c r="AB729" s="12">
        <f>+R729-AVERAGE(R$3:R$874)</f>
        <v>1.7157837686653671E-3</v>
      </c>
      <c r="AC729" s="12">
        <f>+S729-AVERAGE(S$3:S$874)</f>
        <v>2.258298128547023E-3</v>
      </c>
      <c r="AD729" s="12">
        <f t="shared" si="12"/>
        <v>7.7672168195656692E-4</v>
      </c>
    </row>
    <row r="730" spans="1:30" x14ac:dyDescent="0.25">
      <c r="A730" s="11">
        <v>43074</v>
      </c>
      <c r="B730" s="13">
        <v>653.82000000000005</v>
      </c>
      <c r="C730" s="10">
        <v>449.34879999999998</v>
      </c>
      <c r="D730" s="10">
        <v>34.834899999999998</v>
      </c>
      <c r="E730" s="10">
        <v>0.21820000000000001</v>
      </c>
      <c r="F730" s="15">
        <v>515.16600000000005</v>
      </c>
      <c r="G730" s="10">
        <v>48.57</v>
      </c>
      <c r="H730" s="10">
        <v>497.18279999999999</v>
      </c>
      <c r="I730" s="10">
        <v>2.4605999999999999</v>
      </c>
      <c r="J730" s="10">
        <v>183.66682</v>
      </c>
      <c r="K730" s="14" t="s">
        <v>9</v>
      </c>
      <c r="L730" s="20">
        <f>+B729/B730-1</f>
        <v>-8.2132697072588856E-3</v>
      </c>
      <c r="M730" s="20">
        <f>+C729/C730-1</f>
        <v>-1.100748460883838E-2</v>
      </c>
      <c r="N730" s="20">
        <f>+D729/D730-1</f>
        <v>-6.6599875412287624E-4</v>
      </c>
      <c r="O730" s="20">
        <f>+E729/E730-1</f>
        <v>-7.3327222731439656E-3</v>
      </c>
      <c r="P730" s="20">
        <f>+F729/F730-1</f>
        <v>-7.4478905828413433E-3</v>
      </c>
      <c r="Q730" s="20">
        <f>+G729/G730-1</f>
        <v>-1.2765081325921246E-2</v>
      </c>
      <c r="R730" s="20">
        <f>+H729/H730-1</f>
        <v>-9.6226176770395355E-3</v>
      </c>
      <c r="S730" s="20">
        <f>+I729/I730-1</f>
        <v>-4.0640494188408649E-3</v>
      </c>
      <c r="T730" s="20">
        <f>+J729/J730-1</f>
        <v>-4.8397963224930951E-3</v>
      </c>
      <c r="U730" s="14" t="s">
        <v>9</v>
      </c>
      <c r="V730" s="12">
        <f>+L730-AVERAGE(L$3:L$874)</f>
        <v>-8.1445855122450964E-3</v>
      </c>
      <c r="W730" s="12">
        <f>+M730-AVERAGE(M$3:M$874)</f>
        <v>-1.1107922910175027E-2</v>
      </c>
      <c r="X730" s="12">
        <f>+N730-AVERAGE(N$3:N$874)</f>
        <v>-9.5258344247163953E-4</v>
      </c>
      <c r="Y730" s="12">
        <f>+O730-AVERAGE(O$3:O$874)</f>
        <v>-7.5190718253908551E-3</v>
      </c>
      <c r="Z730" s="12">
        <f>+P730-AVERAGE(P$3:P$874)</f>
        <v>-7.5191246127907212E-3</v>
      </c>
      <c r="AA730" s="12">
        <f>+Q730-AVERAGE(Q$3:Q$874)</f>
        <v>-1.2919514152939685E-2</v>
      </c>
      <c r="AB730" s="12">
        <f>+R730-AVERAGE(R$3:R$874)</f>
        <v>-9.6665870839519174E-3</v>
      </c>
      <c r="AC730" s="12">
        <f>+S730-AVERAGE(S$3:S$874)</f>
        <v>-4.0909059462963838E-3</v>
      </c>
      <c r="AD730" s="12">
        <f t="shared" si="12"/>
        <v>-4.843858270243433E-3</v>
      </c>
    </row>
    <row r="731" spans="1:30" x14ac:dyDescent="0.25">
      <c r="A731" s="11">
        <v>43075</v>
      </c>
      <c r="B731" s="13">
        <v>654.4</v>
      </c>
      <c r="C731" s="10">
        <v>449.2996</v>
      </c>
      <c r="D731" s="10">
        <v>34.603200000000001</v>
      </c>
      <c r="E731" s="10">
        <v>0.21690000000000001</v>
      </c>
      <c r="F731" s="15">
        <v>510.53440000000001</v>
      </c>
      <c r="G731" s="10">
        <v>48.31</v>
      </c>
      <c r="H731" s="10">
        <v>493.7525</v>
      </c>
      <c r="I731" s="10">
        <v>2.4497999999999998</v>
      </c>
      <c r="J731" s="10">
        <v>182.80482000000001</v>
      </c>
      <c r="K731" s="14" t="s">
        <v>9</v>
      </c>
      <c r="L731" s="20">
        <f>+B730/B731-1</f>
        <v>-8.8630806845957366E-4</v>
      </c>
      <c r="M731" s="20">
        <f>+C730/C731-1</f>
        <v>1.0950376986751387E-4</v>
      </c>
      <c r="N731" s="20">
        <f>+D730/D731-1</f>
        <v>6.695912516761382E-3</v>
      </c>
      <c r="O731" s="20">
        <f>+E730/E731-1</f>
        <v>5.9935454126325283E-3</v>
      </c>
      <c r="P731" s="20">
        <f>+F730/F731-1</f>
        <v>9.0720625289892887E-3</v>
      </c>
      <c r="Q731" s="20">
        <f>+G730/G731-1</f>
        <v>5.3819085075552664E-3</v>
      </c>
      <c r="R731" s="20">
        <f>+H730/H731-1</f>
        <v>6.9474078612259405E-3</v>
      </c>
      <c r="S731" s="20">
        <f>+I730/I731-1</f>
        <v>4.4085231447466011E-3</v>
      </c>
      <c r="T731" s="20">
        <f>+J730/J731-1</f>
        <v>4.7154117708712029E-3</v>
      </c>
      <c r="U731" s="14" t="s">
        <v>9</v>
      </c>
      <c r="V731" s="12">
        <f>+L731-AVERAGE(L$3:L$874)</f>
        <v>-8.1762387344578354E-4</v>
      </c>
      <c r="W731" s="12">
        <f>+M731-AVERAGE(M$3:M$874)</f>
        <v>9.0654685308673921E-6</v>
      </c>
      <c r="X731" s="12">
        <f>+N731-AVERAGE(N$3:N$874)</f>
        <v>6.4093278284126183E-3</v>
      </c>
      <c r="Y731" s="12">
        <f>+O731-AVERAGE(O$3:O$874)</f>
        <v>5.8071958603856388E-3</v>
      </c>
      <c r="Z731" s="12">
        <f>+P731-AVERAGE(P$3:P$874)</f>
        <v>9.0008284990399107E-3</v>
      </c>
      <c r="AA731" s="12">
        <f>+Q731-AVERAGE(Q$3:Q$874)</f>
        <v>5.2274756805368279E-3</v>
      </c>
      <c r="AB731" s="12">
        <f>+R731-AVERAGE(R$3:R$874)</f>
        <v>6.9034384543135577E-3</v>
      </c>
      <c r="AC731" s="12">
        <f>+S731-AVERAGE(S$3:S$874)</f>
        <v>4.3816666172910822E-3</v>
      </c>
      <c r="AD731" s="12">
        <f t="shared" si="12"/>
        <v>4.711349823120865E-3</v>
      </c>
    </row>
    <row r="732" spans="1:30" x14ac:dyDescent="0.25">
      <c r="A732" s="11">
        <v>43076</v>
      </c>
      <c r="B732" s="13">
        <v>655.76</v>
      </c>
      <c r="C732" s="10">
        <v>447.70639999999997</v>
      </c>
      <c r="D732" s="10">
        <v>34.566800000000001</v>
      </c>
      <c r="E732" s="10">
        <v>0.21759999999999999</v>
      </c>
      <c r="F732" s="15">
        <v>509.84289999999999</v>
      </c>
      <c r="G732" s="10">
        <v>47.73</v>
      </c>
      <c r="H732" s="10">
        <v>492.26859999999999</v>
      </c>
      <c r="I732" s="10">
        <v>2.4502999999999999</v>
      </c>
      <c r="J732" s="10">
        <v>183.34733</v>
      </c>
      <c r="K732" s="14" t="s">
        <v>9</v>
      </c>
      <c r="L732" s="20">
        <f>+B731/B732-1</f>
        <v>-2.0739294863975077E-3</v>
      </c>
      <c r="M732" s="20">
        <f>+C731/C732-1</f>
        <v>3.558582142225486E-3</v>
      </c>
      <c r="N732" s="20">
        <f>+D731/D732-1</f>
        <v>1.0530335466401031E-3</v>
      </c>
      <c r="O732" s="20">
        <f>+E731/E732-1</f>
        <v>-3.2169117647057321E-3</v>
      </c>
      <c r="P732" s="20">
        <f>+F731/F732-1</f>
        <v>1.3563001465746183E-3</v>
      </c>
      <c r="Q732" s="20">
        <f>+G731/G732-1</f>
        <v>1.2151686570291309E-2</v>
      </c>
      <c r="R732" s="20">
        <f>+H731/H732-1</f>
        <v>3.0144112380923183E-3</v>
      </c>
      <c r="S732" s="20">
        <f>+I731/I732-1</f>
        <v>-2.0405664612499486E-4</v>
      </c>
      <c r="T732" s="20">
        <f>+J731/J732-1</f>
        <v>-2.9589195544870162E-3</v>
      </c>
      <c r="U732" s="14" t="s">
        <v>9</v>
      </c>
      <c r="V732" s="12">
        <f>+L732-AVERAGE(L$3:L$874)</f>
        <v>-2.0052452913837176E-3</v>
      </c>
      <c r="W732" s="12">
        <f>+M732-AVERAGE(M$3:M$874)</f>
        <v>3.4581438408888394E-3</v>
      </c>
      <c r="X732" s="12">
        <f>+N732-AVERAGE(N$3:N$874)</f>
        <v>7.6644885829133978E-4</v>
      </c>
      <c r="Y732" s="12">
        <f>+O732-AVERAGE(O$3:O$874)</f>
        <v>-3.4032613169526216E-3</v>
      </c>
      <c r="Z732" s="12">
        <f>+P732-AVERAGE(P$3:P$874)</f>
        <v>1.2850661166252401E-3</v>
      </c>
      <c r="AA732" s="12">
        <f>+Q732-AVERAGE(Q$3:Q$874)</f>
        <v>1.199725374327287E-2</v>
      </c>
      <c r="AB732" s="12">
        <f>+R732-AVERAGE(R$3:R$874)</f>
        <v>2.970441831179936E-3</v>
      </c>
      <c r="AC732" s="12">
        <f>+S732-AVERAGE(S$3:S$874)</f>
        <v>-2.309131735805135E-4</v>
      </c>
      <c r="AD732" s="12">
        <f t="shared" si="12"/>
        <v>-2.9629815022373541E-3</v>
      </c>
    </row>
    <row r="733" spans="1:30" x14ac:dyDescent="0.25">
      <c r="A733" s="11">
        <v>43077</v>
      </c>
      <c r="B733" s="13">
        <v>654.75</v>
      </c>
      <c r="C733" s="10">
        <v>448.23129999999998</v>
      </c>
      <c r="D733" s="10">
        <v>34.636499999999998</v>
      </c>
      <c r="E733" s="10">
        <v>0.2177</v>
      </c>
      <c r="F733" s="15">
        <v>510.09879999999998</v>
      </c>
      <c r="G733" s="10">
        <v>48.01</v>
      </c>
      <c r="H733" s="10">
        <v>492.19959999999998</v>
      </c>
      <c r="I733" s="10">
        <v>2.4577999999999998</v>
      </c>
      <c r="J733" s="10">
        <v>183.80951999999999</v>
      </c>
      <c r="K733" s="14" t="s">
        <v>9</v>
      </c>
      <c r="L733" s="20">
        <f>+B732/B733-1</f>
        <v>1.5425735013363528E-3</v>
      </c>
      <c r="M733" s="20">
        <f>+C732/C733-1</f>
        <v>-1.171047180328566E-3</v>
      </c>
      <c r="N733" s="20">
        <f>+D732/D733-1</f>
        <v>-2.0123280354538142E-3</v>
      </c>
      <c r="O733" s="20">
        <f>+E732/E733-1</f>
        <v>-4.5934772622879816E-4</v>
      </c>
      <c r="P733" s="20">
        <f>+F732/F733-1</f>
        <v>-5.0166752009606075E-4</v>
      </c>
      <c r="Q733" s="20">
        <f>+G732/G733-1</f>
        <v>-5.8321183086856854E-3</v>
      </c>
      <c r="R733" s="20">
        <f>+H732/H733-1</f>
        <v>1.401870298147756E-4</v>
      </c>
      <c r="S733" s="20">
        <f>+I732/I733-1</f>
        <v>-3.0515094800227516E-3</v>
      </c>
      <c r="T733" s="20">
        <f>+J732/J733-1</f>
        <v>-2.514505233461195E-3</v>
      </c>
      <c r="U733" s="14" t="s">
        <v>9</v>
      </c>
      <c r="V733" s="12">
        <f>+L733-AVERAGE(L$3:L$874)</f>
        <v>1.611257696350143E-3</v>
      </c>
      <c r="W733" s="12">
        <f>+M733-AVERAGE(M$3:M$874)</f>
        <v>-1.2714854816652124E-3</v>
      </c>
      <c r="X733" s="12">
        <f>+N733-AVERAGE(N$3:N$874)</f>
        <v>-2.2989127238025775E-3</v>
      </c>
      <c r="Y733" s="12">
        <f>+O733-AVERAGE(O$3:O$874)</f>
        <v>-6.4569727847568759E-4</v>
      </c>
      <c r="Z733" s="12">
        <f>+P733-AVERAGE(P$3:P$874)</f>
        <v>-5.7290155004543889E-4</v>
      </c>
      <c r="AA733" s="12">
        <f>+Q733-AVERAGE(Q$3:Q$874)</f>
        <v>-5.9865511357041238E-3</v>
      </c>
      <c r="AB733" s="12">
        <f>+R733-AVERAGE(R$3:R$874)</f>
        <v>9.6217622902393136E-5</v>
      </c>
      <c r="AC733" s="12">
        <f>+S733-AVERAGE(S$3:S$874)</f>
        <v>-3.0783660074782701E-3</v>
      </c>
      <c r="AD733" s="12">
        <f t="shared" si="12"/>
        <v>-2.518567181211533E-3</v>
      </c>
    </row>
    <row r="734" spans="1:30" x14ac:dyDescent="0.25">
      <c r="A734" s="11">
        <v>43080</v>
      </c>
      <c r="B734" s="13">
        <v>655.81</v>
      </c>
      <c r="C734" s="10">
        <v>453.57909999999998</v>
      </c>
      <c r="D734" s="10">
        <v>34.431600000000003</v>
      </c>
      <c r="E734" s="10">
        <v>0.21779999999999999</v>
      </c>
      <c r="F734" s="15">
        <v>510.46530000000001</v>
      </c>
      <c r="G734" s="10">
        <v>48.26</v>
      </c>
      <c r="H734" s="10">
        <v>493.95499999999998</v>
      </c>
      <c r="I734" s="10">
        <v>2.4546999999999999</v>
      </c>
      <c r="J734" s="10">
        <v>183.91112000000001</v>
      </c>
      <c r="K734" s="14" t="s">
        <v>9</v>
      </c>
      <c r="L734" s="20">
        <f>+B733/B734-1</f>
        <v>-1.6163218005214031E-3</v>
      </c>
      <c r="M734" s="20">
        <f>+C733/C734-1</f>
        <v>-1.1790225784212738E-2</v>
      </c>
      <c r="N734" s="20">
        <f>+D733/D734-1</f>
        <v>5.9509287979644387E-3</v>
      </c>
      <c r="O734" s="20">
        <f>+E733/E734-1</f>
        <v>-4.5913682277309853E-4</v>
      </c>
      <c r="P734" s="20">
        <f>+F733/F734-1</f>
        <v>-7.1797240674342788E-4</v>
      </c>
      <c r="Q734" s="20">
        <f>+G733/G734-1</f>
        <v>-5.180273518441747E-3</v>
      </c>
      <c r="R734" s="20">
        <f>+H733/H734-1</f>
        <v>-3.553765019080668E-3</v>
      </c>
      <c r="S734" s="20">
        <f>+I733/I734-1</f>
        <v>1.2628834480792328E-3</v>
      </c>
      <c r="T734" s="20">
        <f>+J733/J734-1</f>
        <v>-5.5244076595273306E-4</v>
      </c>
      <c r="U734" s="14" t="s">
        <v>9</v>
      </c>
      <c r="V734" s="12">
        <f>+L734-AVERAGE(L$3:L$874)</f>
        <v>-1.5476376055076129E-3</v>
      </c>
      <c r="W734" s="12">
        <f>+M734-AVERAGE(M$3:M$874)</f>
        <v>-1.1890664085549384E-2</v>
      </c>
      <c r="X734" s="12">
        <f>+N734-AVERAGE(N$3:N$874)</f>
        <v>5.664344109615675E-3</v>
      </c>
      <c r="Y734" s="12">
        <f>+O734-AVERAGE(O$3:O$874)</f>
        <v>-6.4548637501998796E-4</v>
      </c>
      <c r="Z734" s="12">
        <f>+P734-AVERAGE(P$3:P$874)</f>
        <v>-7.8920643669280603E-4</v>
      </c>
      <c r="AA734" s="12">
        <f>+Q734-AVERAGE(Q$3:Q$874)</f>
        <v>-5.3347063454601855E-3</v>
      </c>
      <c r="AB734" s="12">
        <f>+R734-AVERAGE(R$3:R$874)</f>
        <v>-3.5977344259930503E-3</v>
      </c>
      <c r="AC734" s="12">
        <f>+S734-AVERAGE(S$3:S$874)</f>
        <v>1.2360269206237141E-3</v>
      </c>
      <c r="AD734" s="12">
        <f t="shared" si="12"/>
        <v>-5.5650271370307099E-4</v>
      </c>
    </row>
    <row r="735" spans="1:30" x14ac:dyDescent="0.25">
      <c r="A735" s="11">
        <v>43081</v>
      </c>
      <c r="B735" s="13">
        <v>653.91999999999996</v>
      </c>
      <c r="C735" s="10">
        <v>452.72649999999999</v>
      </c>
      <c r="D735" s="10">
        <v>34.048900000000003</v>
      </c>
      <c r="E735" s="10">
        <v>0.2155</v>
      </c>
      <c r="F735" s="15">
        <v>507.41449999999998</v>
      </c>
      <c r="G735" s="10">
        <v>47.74</v>
      </c>
      <c r="H735" s="10">
        <v>493.52460000000002</v>
      </c>
      <c r="I735" s="10">
        <v>2.4415</v>
      </c>
      <c r="J735" s="10">
        <v>182.11421999999999</v>
      </c>
      <c r="K735" s="14" t="s">
        <v>9</v>
      </c>
      <c r="L735" s="20">
        <f>+B734/B735-1</f>
        <v>2.8902618057253804E-3</v>
      </c>
      <c r="M735" s="20">
        <f>+C734/C735-1</f>
        <v>1.8832562264412545E-3</v>
      </c>
      <c r="N735" s="20">
        <f>+D734/D735-1</f>
        <v>1.1239716995262716E-2</v>
      </c>
      <c r="O735" s="20">
        <f>+E734/E735-1</f>
        <v>1.0672853828306295E-2</v>
      </c>
      <c r="P735" s="20">
        <f>+F734/F735-1</f>
        <v>6.0124415049236379E-3</v>
      </c>
      <c r="Q735" s="20">
        <f>+G734/G735-1</f>
        <v>1.0892333472978466E-2</v>
      </c>
      <c r="R735" s="20">
        <f>+H734/H735-1</f>
        <v>8.7209431910784119E-4</v>
      </c>
      <c r="S735" s="20">
        <f>+I734/I735-1</f>
        <v>5.4065123899240675E-3</v>
      </c>
      <c r="T735" s="20">
        <f>+J734/J735-1</f>
        <v>9.8668846397607091E-3</v>
      </c>
      <c r="U735" s="14" t="s">
        <v>9</v>
      </c>
      <c r="V735" s="12">
        <f>+L735-AVERAGE(L$3:L$874)</f>
        <v>2.9589460007391705E-3</v>
      </c>
      <c r="W735" s="12">
        <f>+M735-AVERAGE(M$3:M$874)</f>
        <v>1.7828179251046081E-3</v>
      </c>
      <c r="X735" s="12">
        <f>+N735-AVERAGE(N$3:N$874)</f>
        <v>1.0953132306913953E-2</v>
      </c>
      <c r="Y735" s="12">
        <f>+O735-AVERAGE(O$3:O$874)</f>
        <v>1.0486504276059405E-2</v>
      </c>
      <c r="Z735" s="12">
        <f>+P735-AVERAGE(P$3:P$874)</f>
        <v>5.94120747497426E-3</v>
      </c>
      <c r="AA735" s="12">
        <f>+Q735-AVERAGE(Q$3:Q$874)</f>
        <v>1.0737900645960027E-2</v>
      </c>
      <c r="AB735" s="12">
        <f>+R735-AVERAGE(R$3:R$874)</f>
        <v>8.2812491219545878E-4</v>
      </c>
      <c r="AC735" s="12">
        <f>+S735-AVERAGE(S$3:S$874)</f>
        <v>5.3796558624685485E-3</v>
      </c>
      <c r="AD735" s="12">
        <f t="shared" si="12"/>
        <v>9.8628226920103711E-3</v>
      </c>
    </row>
    <row r="736" spans="1:30" x14ac:dyDescent="0.25">
      <c r="A736" s="11">
        <v>43082</v>
      </c>
      <c r="B736" s="13">
        <v>646.73</v>
      </c>
      <c r="C736" s="10">
        <v>453.97910000000002</v>
      </c>
      <c r="D736" s="10">
        <v>33.988700000000001</v>
      </c>
      <c r="E736" s="10">
        <v>0.21440000000000001</v>
      </c>
      <c r="F736" s="15">
        <v>504.32310000000001</v>
      </c>
      <c r="G736" s="10">
        <v>48.02</v>
      </c>
      <c r="H736" s="10">
        <v>493.57330000000002</v>
      </c>
      <c r="I736" s="10">
        <v>2.4295</v>
      </c>
      <c r="J736" s="10">
        <v>181.22742</v>
      </c>
      <c r="K736" s="14" t="s">
        <v>9</v>
      </c>
      <c r="L736" s="20">
        <f>+B735/B736-1</f>
        <v>1.1117467876857301E-2</v>
      </c>
      <c r="M736" s="20">
        <f>+C735/C736-1</f>
        <v>-2.7591578555048457E-3</v>
      </c>
      <c r="N736" s="20">
        <f>+D735/D736-1</f>
        <v>1.7711768911432557E-3</v>
      </c>
      <c r="O736" s="20">
        <f>+E735/E736-1</f>
        <v>5.1305970149253532E-3</v>
      </c>
      <c r="P736" s="20">
        <f>+F735/F736-1</f>
        <v>6.1298005187546689E-3</v>
      </c>
      <c r="Q736" s="20">
        <f>+G735/G736-1</f>
        <v>-5.8309037900874383E-3</v>
      </c>
      <c r="R736" s="20">
        <f>+H735/H736-1</f>
        <v>-9.8668222126230276E-5</v>
      </c>
      <c r="S736" s="20">
        <f>+I735/I736-1</f>
        <v>4.9392879193250749E-3</v>
      </c>
      <c r="T736" s="20">
        <f>+J735/J736-1</f>
        <v>4.8932992590193791E-3</v>
      </c>
      <c r="U736" s="14" t="s">
        <v>9</v>
      </c>
      <c r="V736" s="12">
        <f>+L736-AVERAGE(L$3:L$874)</f>
        <v>1.118615207187109E-2</v>
      </c>
      <c r="W736" s="12">
        <f>+M736-AVERAGE(M$3:M$874)</f>
        <v>-2.8595961568414923E-3</v>
      </c>
      <c r="X736" s="12">
        <f>+N736-AVERAGE(N$3:N$874)</f>
        <v>1.4845922027944924E-3</v>
      </c>
      <c r="Y736" s="12">
        <f>+O736-AVERAGE(O$3:O$874)</f>
        <v>4.9442474626784638E-3</v>
      </c>
      <c r="Z736" s="12">
        <f>+P736-AVERAGE(P$3:P$874)</f>
        <v>6.058566488805291E-3</v>
      </c>
      <c r="AA736" s="12">
        <f>+Q736-AVERAGE(Q$3:Q$874)</f>
        <v>-5.9853366171058768E-3</v>
      </c>
      <c r="AB736" s="12">
        <f>+R736-AVERAGE(R$3:R$874)</f>
        <v>-1.4263762903861274E-4</v>
      </c>
      <c r="AC736" s="12">
        <f>+S736-AVERAGE(S$3:S$874)</f>
        <v>4.912431391869556E-3</v>
      </c>
      <c r="AD736" s="12">
        <f t="shared" si="12"/>
        <v>4.8892373112690412E-3</v>
      </c>
    </row>
    <row r="737" spans="1:30" x14ac:dyDescent="0.25">
      <c r="A737" s="11">
        <v>43083</v>
      </c>
      <c r="B737" s="13">
        <v>638.52</v>
      </c>
      <c r="C737" s="10">
        <v>445.97410000000002</v>
      </c>
      <c r="D737" s="10">
        <v>33.345599999999997</v>
      </c>
      <c r="E737" s="10">
        <v>0.21310000000000001</v>
      </c>
      <c r="F737" s="15">
        <v>499.07220000000001</v>
      </c>
      <c r="G737" s="10">
        <v>47.23</v>
      </c>
      <c r="H737" s="10">
        <v>489.61470000000003</v>
      </c>
      <c r="I737" s="10">
        <v>2.3925999999999998</v>
      </c>
      <c r="J737" s="10">
        <v>178.08132000000001</v>
      </c>
      <c r="K737" s="14" t="s">
        <v>9</v>
      </c>
      <c r="L737" s="20">
        <f>+B736/B737-1</f>
        <v>1.2857858798471566E-2</v>
      </c>
      <c r="M737" s="20">
        <f>+C736/C737-1</f>
        <v>1.7949472850553372E-2</v>
      </c>
      <c r="N737" s="20">
        <f>+D736/D737-1</f>
        <v>1.9285902787774312E-2</v>
      </c>
      <c r="O737" s="20">
        <f>+E736/E737-1</f>
        <v>6.1004223369309774E-3</v>
      </c>
      <c r="P737" s="20">
        <f>+F736/F737-1</f>
        <v>1.0521323367640889E-2</v>
      </c>
      <c r="Q737" s="20">
        <f>+G736/G737-1</f>
        <v>1.6726656785941207E-2</v>
      </c>
      <c r="R737" s="20">
        <f>+H736/H737-1</f>
        <v>8.0851330648363806E-3</v>
      </c>
      <c r="S737" s="20">
        <f>+I736/I737-1</f>
        <v>1.5422552871353412E-2</v>
      </c>
      <c r="T737" s="20">
        <f>+J736/J737-1</f>
        <v>1.7666648023498377E-2</v>
      </c>
      <c r="U737" s="14" t="s">
        <v>9</v>
      </c>
      <c r="V737" s="12">
        <f>+L737-AVERAGE(L$3:L$874)</f>
        <v>1.2926542993485356E-2</v>
      </c>
      <c r="W737" s="12">
        <f>+M737-AVERAGE(M$3:M$874)</f>
        <v>1.7849034549216724E-2</v>
      </c>
      <c r="X737" s="12">
        <f>+N737-AVERAGE(N$3:N$874)</f>
        <v>1.8999318099425549E-2</v>
      </c>
      <c r="Y737" s="12">
        <f>+O737-AVERAGE(O$3:O$874)</f>
        <v>5.9140727846840879E-3</v>
      </c>
      <c r="Z737" s="12">
        <f>+P737-AVERAGE(P$3:P$874)</f>
        <v>1.0450089337691511E-2</v>
      </c>
      <c r="AA737" s="12">
        <f>+Q737-AVERAGE(Q$3:Q$874)</f>
        <v>1.6572223958922768E-2</v>
      </c>
      <c r="AB737" s="12">
        <f>+R737-AVERAGE(R$3:R$874)</f>
        <v>8.0411636579239987E-3</v>
      </c>
      <c r="AC737" s="12">
        <f>+S737-AVERAGE(S$3:S$874)</f>
        <v>1.5395696343897893E-2</v>
      </c>
      <c r="AD737" s="12">
        <f t="shared" si="12"/>
        <v>1.7662586075748037E-2</v>
      </c>
    </row>
    <row r="738" spans="1:30" x14ac:dyDescent="0.25">
      <c r="A738" s="11">
        <v>43084</v>
      </c>
      <c r="B738" s="13">
        <v>636.20000000000005</v>
      </c>
      <c r="C738" s="10">
        <v>445.01850000000002</v>
      </c>
      <c r="D738" s="10">
        <v>33.307699999999997</v>
      </c>
      <c r="E738" s="10">
        <v>0.21190000000000001</v>
      </c>
      <c r="F738" s="15">
        <v>494.90730000000002</v>
      </c>
      <c r="G738" s="10">
        <v>48.63</v>
      </c>
      <c r="H738" s="10">
        <v>486.68110000000001</v>
      </c>
      <c r="I738" s="10">
        <v>2.3820999999999999</v>
      </c>
      <c r="J738" s="10">
        <v>177.93541999999999</v>
      </c>
      <c r="K738" s="14" t="s">
        <v>9</v>
      </c>
      <c r="L738" s="20">
        <f>+B737/B738-1</f>
        <v>3.6466519962274901E-3</v>
      </c>
      <c r="M738" s="20">
        <f>+C737/C738-1</f>
        <v>2.1473264594618069E-3</v>
      </c>
      <c r="N738" s="20">
        <f>+D737/D738-1</f>
        <v>1.1378750258950188E-3</v>
      </c>
      <c r="O738" s="20">
        <f>+E737/E738-1</f>
        <v>5.6630486078339537E-3</v>
      </c>
      <c r="P738" s="20">
        <f>+F737/F738-1</f>
        <v>8.4155153904579283E-3</v>
      </c>
      <c r="Q738" s="20">
        <f>+G737/G738-1</f>
        <v>-2.8788813489615594E-2</v>
      </c>
      <c r="R738" s="20">
        <f>+H737/H738-1</f>
        <v>6.0277664367900385E-3</v>
      </c>
      <c r="S738" s="20">
        <f>+I737/I738-1</f>
        <v>4.4078754040552948E-3</v>
      </c>
      <c r="T738" s="20">
        <f>+J737/J738-1</f>
        <v>8.1996041035559131E-4</v>
      </c>
      <c r="U738" s="14" t="s">
        <v>9</v>
      </c>
      <c r="V738" s="12">
        <f>+L738-AVERAGE(L$3:L$874)</f>
        <v>3.7153361912412803E-3</v>
      </c>
      <c r="W738" s="12">
        <f>+M738-AVERAGE(M$3:M$874)</f>
        <v>2.0468881581251603E-3</v>
      </c>
      <c r="X738" s="12">
        <f>+N738-AVERAGE(N$3:N$874)</f>
        <v>8.5129033754625548E-4</v>
      </c>
      <c r="Y738" s="12">
        <f>+O738-AVERAGE(O$3:O$874)</f>
        <v>5.4766990555870643E-3</v>
      </c>
      <c r="Z738" s="12">
        <f>+P738-AVERAGE(P$3:P$874)</f>
        <v>8.3442813605085504E-3</v>
      </c>
      <c r="AA738" s="12">
        <f>+Q738-AVERAGE(Q$3:Q$874)</f>
        <v>-2.8943246316634034E-2</v>
      </c>
      <c r="AB738" s="12">
        <f>+R738-AVERAGE(R$3:R$874)</f>
        <v>5.9837970298776558E-3</v>
      </c>
      <c r="AC738" s="12">
        <f>+S738-AVERAGE(S$3:S$874)</f>
        <v>4.3810188765997758E-3</v>
      </c>
      <c r="AD738" s="12">
        <f t="shared" si="12"/>
        <v>8.1589846260525338E-4</v>
      </c>
    </row>
    <row r="739" spans="1:30" x14ac:dyDescent="0.25">
      <c r="A739" s="11">
        <v>43087</v>
      </c>
      <c r="B739" s="13">
        <v>621.35</v>
      </c>
      <c r="C739" s="10">
        <v>435.17959999999999</v>
      </c>
      <c r="D739" s="10">
        <v>32.599800000000002</v>
      </c>
      <c r="E739" s="10">
        <v>0.2089</v>
      </c>
      <c r="F739" s="15">
        <v>483.69589999999999</v>
      </c>
      <c r="G739" s="10">
        <v>48.79</v>
      </c>
      <c r="H739" s="10">
        <v>476.92419999999998</v>
      </c>
      <c r="I739" s="10">
        <v>2.3384999999999998</v>
      </c>
      <c r="J739" s="10">
        <v>174.38112000000001</v>
      </c>
      <c r="K739" s="14" t="s">
        <v>9</v>
      </c>
      <c r="L739" s="20">
        <f>+B738/B739-1</f>
        <v>2.3899573509294392E-2</v>
      </c>
      <c r="M739" s="20">
        <f>+C738/C739-1</f>
        <v>2.2608826332852106E-2</v>
      </c>
      <c r="N739" s="20">
        <f>+D738/D739-1</f>
        <v>2.1714857146362787E-2</v>
      </c>
      <c r="O739" s="20">
        <f>+E738/E739-1</f>
        <v>1.4360938247965471E-2</v>
      </c>
      <c r="P739" s="20">
        <f>+F738/F739-1</f>
        <v>2.317861284331757E-2</v>
      </c>
      <c r="Q739" s="20">
        <f>+G738/G739-1</f>
        <v>-3.2793605246975721E-3</v>
      </c>
      <c r="R739" s="20">
        <f>+H738/H739-1</f>
        <v>2.0457967953817491E-2</v>
      </c>
      <c r="S739" s="20">
        <f>+I738/I739-1</f>
        <v>1.8644430190293049E-2</v>
      </c>
      <c r="T739" s="20">
        <f>+J738/J739-1</f>
        <v>2.0382367081940966E-2</v>
      </c>
      <c r="U739" s="14" t="s">
        <v>9</v>
      </c>
      <c r="V739" s="12">
        <f>+L739-AVERAGE(L$3:L$874)</f>
        <v>2.3968257704308181E-2</v>
      </c>
      <c r="W739" s="12">
        <f>+M739-AVERAGE(M$3:M$874)</f>
        <v>2.2508388031515458E-2</v>
      </c>
      <c r="X739" s="12">
        <f>+N739-AVERAGE(N$3:N$874)</f>
        <v>2.1428272458014024E-2</v>
      </c>
      <c r="Y739" s="12">
        <f>+O739-AVERAGE(O$3:O$874)</f>
        <v>1.4174588695718582E-2</v>
      </c>
      <c r="Z739" s="12">
        <f>+P739-AVERAGE(P$3:P$874)</f>
        <v>2.310737881336819E-2</v>
      </c>
      <c r="AA739" s="12">
        <f>+Q739-AVERAGE(Q$3:Q$874)</f>
        <v>-3.4337933517160106E-3</v>
      </c>
      <c r="AB739" s="12">
        <f>+R739-AVERAGE(R$3:R$874)</f>
        <v>2.0413998546905107E-2</v>
      </c>
      <c r="AC739" s="12">
        <f>+S739-AVERAGE(S$3:S$874)</f>
        <v>1.861757366283753E-2</v>
      </c>
      <c r="AD739" s="12">
        <f t="shared" si="12"/>
        <v>2.0378305134190627E-2</v>
      </c>
    </row>
    <row r="740" spans="1:30" x14ac:dyDescent="0.25">
      <c r="A740" s="11">
        <v>43088</v>
      </c>
      <c r="B740" s="13">
        <v>620.14</v>
      </c>
      <c r="C740" s="10">
        <v>432.85820000000001</v>
      </c>
      <c r="D740" s="10">
        <v>32.3245</v>
      </c>
      <c r="E740" s="10">
        <v>0.2089</v>
      </c>
      <c r="F740" s="15">
        <v>481.99799999999999</v>
      </c>
      <c r="G740" s="10">
        <v>48.86</v>
      </c>
      <c r="H740" s="10">
        <v>475.75450000000001</v>
      </c>
      <c r="I740" s="10">
        <v>2.3479999999999999</v>
      </c>
      <c r="J740" s="10">
        <v>175.00413</v>
      </c>
      <c r="K740" s="14" t="s">
        <v>9</v>
      </c>
      <c r="L740" s="20">
        <f>+B739/B740-1</f>
        <v>1.9511723159286731E-3</v>
      </c>
      <c r="M740" s="20">
        <f>+C739/C740-1</f>
        <v>5.3629571993785152E-3</v>
      </c>
      <c r="N740" s="20">
        <f>+D739/D740-1</f>
        <v>8.5167597333293266E-3</v>
      </c>
      <c r="O740" s="20">
        <f>+E739/E740-1</f>
        <v>0</v>
      </c>
      <c r="P740" s="20">
        <f>+F739/F740-1</f>
        <v>3.5226287246006294E-3</v>
      </c>
      <c r="Q740" s="20">
        <f>+G739/G740-1</f>
        <v>-1.4326647564469885E-3</v>
      </c>
      <c r="R740" s="20">
        <f>+H739/H740-1</f>
        <v>2.4586209904478018E-3</v>
      </c>
      <c r="S740" s="20">
        <f>+I739/I740-1</f>
        <v>-4.0459965928449915E-3</v>
      </c>
      <c r="T740" s="20">
        <f>+J739/J740-1</f>
        <v>-3.5599731274913449E-3</v>
      </c>
      <c r="U740" s="14" t="s">
        <v>9</v>
      </c>
      <c r="V740" s="12">
        <f>+L740-AVERAGE(L$3:L$874)</f>
        <v>2.0198565109424632E-3</v>
      </c>
      <c r="W740" s="12">
        <f>+M740-AVERAGE(M$3:M$874)</f>
        <v>5.2625188980418691E-3</v>
      </c>
      <c r="X740" s="12">
        <f>+N740-AVERAGE(N$3:N$874)</f>
        <v>8.2301750449805637E-3</v>
      </c>
      <c r="Y740" s="12">
        <f>+O740-AVERAGE(O$3:O$874)</f>
        <v>-1.8634955224688943E-4</v>
      </c>
      <c r="Z740" s="12">
        <f>+P740-AVERAGE(P$3:P$874)</f>
        <v>3.4513946946512514E-3</v>
      </c>
      <c r="AA740" s="12">
        <f>+Q740-AVERAGE(Q$3:Q$874)</f>
        <v>-1.587097583465427E-3</v>
      </c>
      <c r="AB740" s="12">
        <f>+R740-AVERAGE(R$3:R$874)</f>
        <v>2.4146515835354195E-3</v>
      </c>
      <c r="AC740" s="12">
        <f>+S740-AVERAGE(S$3:S$874)</f>
        <v>-4.0728531203005104E-3</v>
      </c>
      <c r="AD740" s="12">
        <f t="shared" si="12"/>
        <v>-3.5640350752416828E-3</v>
      </c>
    </row>
    <row r="741" spans="1:30" x14ac:dyDescent="0.25">
      <c r="A741" s="11">
        <v>43089</v>
      </c>
      <c r="B741" s="13">
        <v>620.5</v>
      </c>
      <c r="C741" s="10">
        <v>435.27870000000001</v>
      </c>
      <c r="D741" s="10">
        <v>32.3127</v>
      </c>
      <c r="E741" s="10">
        <v>0.2099</v>
      </c>
      <c r="F741" s="15">
        <v>483.56189999999998</v>
      </c>
      <c r="G741" s="10">
        <v>48.71</v>
      </c>
      <c r="H741" s="10">
        <v>475.87909999999999</v>
      </c>
      <c r="I741" s="10">
        <v>2.3542999999999998</v>
      </c>
      <c r="J741" s="10">
        <v>175.21921</v>
      </c>
      <c r="K741" s="14" t="s">
        <v>9</v>
      </c>
      <c r="L741" s="20">
        <f>+B740/B741-1</f>
        <v>-5.8017727639003702E-4</v>
      </c>
      <c r="M741" s="20">
        <f>+C740/C741-1</f>
        <v>-5.5608050658119135E-3</v>
      </c>
      <c r="N741" s="20">
        <f>+D740/D741-1</f>
        <v>3.6518149210684747E-4</v>
      </c>
      <c r="O741" s="20">
        <f>+E740/E741-1</f>
        <v>-4.7641734159123983E-3</v>
      </c>
      <c r="P741" s="20">
        <f>+F740/F741-1</f>
        <v>-3.2341257654914246E-3</v>
      </c>
      <c r="Q741" s="20">
        <f>+G740/G741-1</f>
        <v>3.0794498049682151E-3</v>
      </c>
      <c r="R741" s="20">
        <f>+H740/H741-1</f>
        <v>-2.6183120880907129E-4</v>
      </c>
      <c r="S741" s="20">
        <f>+I740/I741-1</f>
        <v>-2.6759546361976305E-3</v>
      </c>
      <c r="T741" s="20">
        <f>+J740/J741-1</f>
        <v>-1.2274909811543777E-3</v>
      </c>
      <c r="U741" s="14" t="s">
        <v>9</v>
      </c>
      <c r="V741" s="12">
        <f>+L741-AVERAGE(L$3:L$874)</f>
        <v>-5.114930813762469E-4</v>
      </c>
      <c r="W741" s="12">
        <f>+M741-AVERAGE(M$3:M$874)</f>
        <v>-5.6612433671485596E-3</v>
      </c>
      <c r="X741" s="12">
        <f>+N741-AVERAGE(N$3:N$874)</f>
        <v>7.8596803758084128E-5</v>
      </c>
      <c r="Y741" s="12">
        <f>+O741-AVERAGE(O$3:O$874)</f>
        <v>-4.9505229681592877E-3</v>
      </c>
      <c r="Z741" s="12">
        <f>+P741-AVERAGE(P$3:P$874)</f>
        <v>-3.3053597954408025E-3</v>
      </c>
      <c r="AA741" s="12">
        <f>+Q741-AVERAGE(Q$3:Q$874)</f>
        <v>2.9250169779497766E-3</v>
      </c>
      <c r="AB741" s="12">
        <f>+R741-AVERAGE(R$3:R$874)</f>
        <v>-3.0580061572145376E-4</v>
      </c>
      <c r="AC741" s="12">
        <f>+S741-AVERAGE(S$3:S$874)</f>
        <v>-2.702811163653149E-3</v>
      </c>
      <c r="AD741" s="12">
        <f t="shared" si="12"/>
        <v>-1.2315529289047156E-3</v>
      </c>
    </row>
    <row r="742" spans="1:30" x14ac:dyDescent="0.25">
      <c r="A742" s="11">
        <v>43090</v>
      </c>
      <c r="B742" s="13">
        <v>620.98</v>
      </c>
      <c r="C742" s="10">
        <v>435.49579999999997</v>
      </c>
      <c r="D742" s="10">
        <v>31.8782</v>
      </c>
      <c r="E742" s="10">
        <v>0.2092</v>
      </c>
      <c r="F742" s="15">
        <v>487.14159999999998</v>
      </c>
      <c r="G742" s="10">
        <v>48.6</v>
      </c>
      <c r="H742" s="10">
        <v>477.923</v>
      </c>
      <c r="I742" s="10">
        <v>2.3601000000000001</v>
      </c>
      <c r="J742" s="10">
        <v>175.56942000000001</v>
      </c>
      <c r="K742" s="14" t="s">
        <v>9</v>
      </c>
      <c r="L742" s="20">
        <f>+B741/B742-1</f>
        <v>-7.7297175432389231E-4</v>
      </c>
      <c r="M742" s="20">
        <f>+C741/C742-1</f>
        <v>-4.9851227038233414E-4</v>
      </c>
      <c r="N742" s="20">
        <f>+D741/D742-1</f>
        <v>1.3630004203499579E-2</v>
      </c>
      <c r="O742" s="20">
        <f>+E741/E742-1</f>
        <v>3.3460803059273125E-3</v>
      </c>
      <c r="P742" s="20">
        <f>+F741/F742-1</f>
        <v>-7.3483767348139217E-3</v>
      </c>
      <c r="Q742" s="20">
        <f>+G741/G742-1</f>
        <v>2.2633744855966587E-3</v>
      </c>
      <c r="R742" s="20">
        <f>+H741/H742-1</f>
        <v>-4.2766303358491298E-3</v>
      </c>
      <c r="S742" s="20">
        <f>+I741/I742-1</f>
        <v>-2.4575229863142978E-3</v>
      </c>
      <c r="T742" s="20">
        <f>+J741/J742-1</f>
        <v>-1.9947095570516105E-3</v>
      </c>
      <c r="U742" s="14" t="s">
        <v>9</v>
      </c>
      <c r="V742" s="12">
        <f>+L742-AVERAGE(L$3:L$874)</f>
        <v>-7.0428755931010219E-4</v>
      </c>
      <c r="W742" s="12">
        <f>+M742-AVERAGE(M$3:M$874)</f>
        <v>-5.9895057171898065E-4</v>
      </c>
      <c r="X742" s="12">
        <f>+N742-AVERAGE(N$3:N$874)</f>
        <v>1.3343419515150817E-2</v>
      </c>
      <c r="Y742" s="12">
        <f>+O742-AVERAGE(O$3:O$874)</f>
        <v>3.1597307536804231E-3</v>
      </c>
      <c r="Z742" s="12">
        <f>+P742-AVERAGE(P$3:P$874)</f>
        <v>-7.4196107647632997E-3</v>
      </c>
      <c r="AA742" s="12">
        <f>+Q742-AVERAGE(Q$3:Q$874)</f>
        <v>2.1089416585782202E-3</v>
      </c>
      <c r="AB742" s="12">
        <f>+R742-AVERAGE(R$3:R$874)</f>
        <v>-4.3205997427615125E-3</v>
      </c>
      <c r="AC742" s="12">
        <f>+S742-AVERAGE(S$3:S$874)</f>
        <v>-2.4843795137698163E-3</v>
      </c>
      <c r="AD742" s="12">
        <f t="shared" si="12"/>
        <v>-1.9987715048019484E-3</v>
      </c>
    </row>
    <row r="743" spans="1:30" x14ac:dyDescent="0.25">
      <c r="A743" s="11">
        <v>43091</v>
      </c>
      <c r="B743" s="13">
        <v>622.59</v>
      </c>
      <c r="C743" s="10">
        <v>436.89280000000002</v>
      </c>
      <c r="D743" s="10">
        <v>31.513500000000001</v>
      </c>
      <c r="E743" s="10">
        <v>0.20979999999999999</v>
      </c>
      <c r="F743" s="15">
        <v>488.73970000000003</v>
      </c>
      <c r="G743" s="10">
        <v>49.37</v>
      </c>
      <c r="H743" s="10">
        <v>479.79640000000001</v>
      </c>
      <c r="I743" s="10">
        <v>2.3675000000000002</v>
      </c>
      <c r="J743" s="10">
        <v>175.97442000000001</v>
      </c>
      <c r="K743" s="14" t="s">
        <v>9</v>
      </c>
      <c r="L743" s="20">
        <f>+B742/B743-1</f>
        <v>-2.5859715061276045E-3</v>
      </c>
      <c r="M743" s="20">
        <f>+C742/C743-1</f>
        <v>-3.1975807337636386E-3</v>
      </c>
      <c r="N743" s="20">
        <f>+D742/D743-1</f>
        <v>1.157281799863541E-2</v>
      </c>
      <c r="O743" s="20">
        <f>+E742/E743-1</f>
        <v>-2.8598665395613843E-3</v>
      </c>
      <c r="P743" s="20">
        <f>+F742/F743-1</f>
        <v>-3.2698387301053344E-3</v>
      </c>
      <c r="Q743" s="20">
        <f>+G742/G743-1</f>
        <v>-1.5596516102896363E-2</v>
      </c>
      <c r="R743" s="20">
        <f>+H742/H743-1</f>
        <v>-3.9045728563198434E-3</v>
      </c>
      <c r="S743" s="20">
        <f>+I742/I743-1</f>
        <v>-3.1256599788807016E-3</v>
      </c>
      <c r="T743" s="20">
        <f>+J742/J743-1</f>
        <v>-2.3014708615036739E-3</v>
      </c>
      <c r="U743" s="14" t="s">
        <v>9</v>
      </c>
      <c r="V743" s="12">
        <f>+L743-AVERAGE(L$3:L$874)</f>
        <v>-2.5172873111138144E-3</v>
      </c>
      <c r="W743" s="12">
        <f>+M743-AVERAGE(M$3:M$874)</f>
        <v>-3.2980190351002852E-3</v>
      </c>
      <c r="X743" s="12">
        <f>+N743-AVERAGE(N$3:N$874)</f>
        <v>1.1286233310286647E-2</v>
      </c>
      <c r="Y743" s="12">
        <f>+O743-AVERAGE(O$3:O$874)</f>
        <v>-3.0462160918082737E-3</v>
      </c>
      <c r="Z743" s="12">
        <f>+P743-AVERAGE(P$3:P$874)</f>
        <v>-3.3410727600547124E-3</v>
      </c>
      <c r="AA743" s="12">
        <f>+Q743-AVERAGE(Q$3:Q$874)</f>
        <v>-1.5750948929914802E-2</v>
      </c>
      <c r="AB743" s="12">
        <f>+R743-AVERAGE(R$3:R$874)</f>
        <v>-3.9485422632322261E-3</v>
      </c>
      <c r="AC743" s="12">
        <f>+S743-AVERAGE(S$3:S$874)</f>
        <v>-3.1525165063362201E-3</v>
      </c>
      <c r="AD743" s="12">
        <f t="shared" si="12"/>
        <v>-2.3055328092540118E-3</v>
      </c>
    </row>
    <row r="744" spans="1:30" x14ac:dyDescent="0.25">
      <c r="A744" s="11">
        <v>43095</v>
      </c>
      <c r="B744" s="13">
        <v>618.35</v>
      </c>
      <c r="C744" s="10">
        <v>435.77760000000001</v>
      </c>
      <c r="D744" s="10">
        <v>31.164999999999999</v>
      </c>
      <c r="E744" s="10">
        <v>0.20880000000000001</v>
      </c>
      <c r="F744" s="15">
        <v>487.97919999999999</v>
      </c>
      <c r="G744" s="10">
        <v>49.48</v>
      </c>
      <c r="H744" s="10">
        <v>478.49200000000002</v>
      </c>
      <c r="I744" s="10">
        <v>2.3523000000000001</v>
      </c>
      <c r="J744" s="10">
        <v>174.77781999999999</v>
      </c>
      <c r="K744" s="14" t="s">
        <v>9</v>
      </c>
      <c r="L744" s="20">
        <f>+B743/B744-1</f>
        <v>6.8569580334763014E-3</v>
      </c>
      <c r="M744" s="20">
        <f>+C743/C744-1</f>
        <v>2.5591035427245945E-3</v>
      </c>
      <c r="N744" s="20">
        <f>+D743/D744-1</f>
        <v>1.1182416171987786E-2</v>
      </c>
      <c r="O744" s="20">
        <f>+E743/E744-1</f>
        <v>4.7892720306512704E-3</v>
      </c>
      <c r="P744" s="20">
        <f>+F743/F744-1</f>
        <v>1.5584680658520256E-3</v>
      </c>
      <c r="Q744" s="20">
        <f>+G743/G744-1</f>
        <v>-2.2231204527081161E-3</v>
      </c>
      <c r="R744" s="20">
        <f>+H743/H744-1</f>
        <v>2.7260643856115152E-3</v>
      </c>
      <c r="S744" s="20">
        <f>+I743/I744-1</f>
        <v>6.4617608298260798E-3</v>
      </c>
      <c r="T744" s="20">
        <f>+J743/J744-1</f>
        <v>6.8464064833857474E-3</v>
      </c>
      <c r="U744" s="14" t="s">
        <v>9</v>
      </c>
      <c r="V744" s="12">
        <f>+L744-AVERAGE(L$3:L$874)</f>
        <v>6.9256422284900915E-3</v>
      </c>
      <c r="W744" s="12">
        <f>+M744-AVERAGE(M$3:M$874)</f>
        <v>2.4586652413879479E-3</v>
      </c>
      <c r="X744" s="12">
        <f>+N744-AVERAGE(N$3:N$874)</f>
        <v>1.0895831483639023E-2</v>
      </c>
      <c r="Y744" s="12">
        <f>+O744-AVERAGE(O$3:O$874)</f>
        <v>4.602922478404381E-3</v>
      </c>
      <c r="Z744" s="12">
        <f>+P744-AVERAGE(P$3:P$874)</f>
        <v>1.4872340359026474E-3</v>
      </c>
      <c r="AA744" s="12">
        <f>+Q744-AVERAGE(Q$3:Q$874)</f>
        <v>-2.3775532797265546E-3</v>
      </c>
      <c r="AB744" s="12">
        <f>+R744-AVERAGE(R$3:R$874)</f>
        <v>2.6820949786991329E-3</v>
      </c>
      <c r="AC744" s="12">
        <f>+S744-AVERAGE(S$3:S$874)</f>
        <v>6.4349043023705609E-3</v>
      </c>
      <c r="AD744" s="12">
        <f t="shared" si="12"/>
        <v>6.8423445356354095E-3</v>
      </c>
    </row>
    <row r="745" spans="1:30" x14ac:dyDescent="0.25">
      <c r="A745" s="11">
        <v>43096</v>
      </c>
      <c r="B745" s="13">
        <v>616.94000000000005</v>
      </c>
      <c r="C745" s="10">
        <v>435.40219999999999</v>
      </c>
      <c r="D745" s="10">
        <v>31.311</v>
      </c>
      <c r="E745" s="10">
        <v>0.2072</v>
      </c>
      <c r="F745" s="15">
        <v>487.2373</v>
      </c>
      <c r="G745" s="10">
        <v>50.24</v>
      </c>
      <c r="H745" s="10">
        <v>479.14859999999999</v>
      </c>
      <c r="I745" s="10">
        <v>2.3647999999999998</v>
      </c>
      <c r="J745" s="10">
        <v>174.93351999999999</v>
      </c>
      <c r="K745" s="14" t="s">
        <v>9</v>
      </c>
      <c r="L745" s="20">
        <f>+B744/B745-1</f>
        <v>2.285473465815091E-3</v>
      </c>
      <c r="M745" s="20">
        <f>+C744/C745-1</f>
        <v>8.6219132562947998E-4</v>
      </c>
      <c r="N745" s="20">
        <f>+D744/D745-1</f>
        <v>-4.6628980230589701E-3</v>
      </c>
      <c r="O745" s="20">
        <f>+E744/E745-1</f>
        <v>7.7220077220077066E-3</v>
      </c>
      <c r="P745" s="20">
        <f>+F744/F745-1</f>
        <v>1.5226666759708962E-3</v>
      </c>
      <c r="Q745" s="20">
        <f>+G744/G745-1</f>
        <v>-1.5127388535031927E-2</v>
      </c>
      <c r="R745" s="20">
        <f>+H744/H745-1</f>
        <v>-1.3703473202258953E-3</v>
      </c>
      <c r="S745" s="20">
        <f>+I744/I745-1</f>
        <v>-5.2858592692827111E-3</v>
      </c>
      <c r="T745" s="20">
        <f>+J744/J745-1</f>
        <v>-8.9005240390749307E-4</v>
      </c>
      <c r="U745" s="14" t="s">
        <v>9</v>
      </c>
      <c r="V745" s="12">
        <f>+L745-AVERAGE(L$3:L$874)</f>
        <v>2.3541576608288812E-3</v>
      </c>
      <c r="W745" s="12">
        <f>+M745-AVERAGE(M$3:M$874)</f>
        <v>7.6175302429283347E-4</v>
      </c>
      <c r="X745" s="12">
        <f>+N745-AVERAGE(N$3:N$874)</f>
        <v>-4.9494827114077338E-3</v>
      </c>
      <c r="Y745" s="12">
        <f>+O745-AVERAGE(O$3:O$874)</f>
        <v>7.5356581697608171E-3</v>
      </c>
      <c r="Z745" s="12">
        <f>+P745-AVERAGE(P$3:P$874)</f>
        <v>1.4514326460215181E-3</v>
      </c>
      <c r="AA745" s="12">
        <f>+Q745-AVERAGE(Q$3:Q$874)</f>
        <v>-1.5281821362050366E-2</v>
      </c>
      <c r="AB745" s="12">
        <f>+R745-AVERAGE(R$3:R$874)</f>
        <v>-1.4143167271382779E-3</v>
      </c>
      <c r="AC745" s="12">
        <f>+S745-AVERAGE(S$3:S$874)</f>
        <v>-5.3127157967382301E-3</v>
      </c>
      <c r="AD745" s="12">
        <f t="shared" si="12"/>
        <v>-8.94114351657831E-4</v>
      </c>
    </row>
    <row r="746" spans="1:30" x14ac:dyDescent="0.25">
      <c r="A746" s="11">
        <v>43097</v>
      </c>
      <c r="B746" s="13">
        <v>614.91</v>
      </c>
      <c r="C746" s="10">
        <v>435.73750000000001</v>
      </c>
      <c r="D746" s="10">
        <v>31.186299999999999</v>
      </c>
      <c r="E746" s="10">
        <v>0.20599999999999999</v>
      </c>
      <c r="F746" s="15">
        <v>489.15190000000001</v>
      </c>
      <c r="G746" s="10">
        <v>49.56</v>
      </c>
      <c r="H746" s="10">
        <v>479.30340000000001</v>
      </c>
      <c r="I746" s="10">
        <v>2.3691</v>
      </c>
      <c r="J746" s="10">
        <v>175.74032</v>
      </c>
      <c r="K746" s="14" t="s">
        <v>9</v>
      </c>
      <c r="L746" s="20">
        <f>+B745/B746-1</f>
        <v>3.3012961246363659E-3</v>
      </c>
      <c r="M746" s="20">
        <f>+C745/C746-1</f>
        <v>-7.6949998565656319E-4</v>
      </c>
      <c r="N746" s="20">
        <f>+D745/D746-1</f>
        <v>3.9985506456361453E-3</v>
      </c>
      <c r="O746" s="20">
        <f>+E745/E746-1</f>
        <v>5.8252427184466438E-3</v>
      </c>
      <c r="P746" s="20">
        <f>+F745/F746-1</f>
        <v>-3.9141215642830574E-3</v>
      </c>
      <c r="Q746" s="20">
        <f>+G745/G746-1</f>
        <v>1.3720742534301777E-2</v>
      </c>
      <c r="R746" s="20">
        <f>+H745/H746-1</f>
        <v>-3.2296870833803393E-4</v>
      </c>
      <c r="S746" s="20">
        <f>+I745/I746-1</f>
        <v>-1.8150352454519014E-3</v>
      </c>
      <c r="T746" s="20">
        <f>+J745/J746-1</f>
        <v>-4.5908645210160914E-3</v>
      </c>
      <c r="U746" s="14" t="s">
        <v>9</v>
      </c>
      <c r="V746" s="12">
        <f>+L746-AVERAGE(L$3:L$874)</f>
        <v>3.369980319650156E-3</v>
      </c>
      <c r="W746" s="12">
        <f>+M746-AVERAGE(M$3:M$874)</f>
        <v>-8.6993828699320969E-4</v>
      </c>
      <c r="X746" s="12">
        <f>+N746-AVERAGE(N$3:N$874)</f>
        <v>3.711965957287382E-3</v>
      </c>
      <c r="Y746" s="12">
        <f>+O746-AVERAGE(O$3:O$874)</f>
        <v>5.6388931661997543E-3</v>
      </c>
      <c r="Z746" s="12">
        <f>+P746-AVERAGE(P$3:P$874)</f>
        <v>-3.9853555942324353E-3</v>
      </c>
      <c r="AA746" s="12">
        <f>+Q746-AVERAGE(Q$3:Q$874)</f>
        <v>1.3566309707283338E-2</v>
      </c>
      <c r="AB746" s="12">
        <f>+R746-AVERAGE(R$3:R$874)</f>
        <v>-3.6693811525041639E-4</v>
      </c>
      <c r="AC746" s="12">
        <f>+S746-AVERAGE(S$3:S$874)</f>
        <v>-1.8418917729074202E-3</v>
      </c>
      <c r="AD746" s="12">
        <f t="shared" si="12"/>
        <v>-4.5949264687664294E-3</v>
      </c>
    </row>
    <row r="747" spans="1:30" x14ac:dyDescent="0.25">
      <c r="A747" s="11">
        <v>43098</v>
      </c>
      <c r="B747" s="13">
        <v>615.44000000000005</v>
      </c>
      <c r="C747" s="10">
        <v>436.71929999999998</v>
      </c>
      <c r="D747" s="10">
        <v>31.288499999999999</v>
      </c>
      <c r="E747" s="10">
        <v>0.20630000000000001</v>
      </c>
      <c r="F747" s="15">
        <v>489.4502</v>
      </c>
      <c r="G747" s="10">
        <v>49.54</v>
      </c>
      <c r="H747" s="10">
        <v>480.41230000000002</v>
      </c>
      <c r="I747" s="10">
        <v>2.3782000000000001</v>
      </c>
      <c r="J747" s="10">
        <v>176.71482</v>
      </c>
      <c r="K747" s="14" t="s">
        <v>9</v>
      </c>
      <c r="L747" s="20">
        <f>+B746/B747-1</f>
        <v>-8.6117249447559274E-4</v>
      </c>
      <c r="M747" s="20">
        <f>+C746/C747-1</f>
        <v>-2.2481259701596645E-3</v>
      </c>
      <c r="N747" s="20">
        <f>+D746/D747-1</f>
        <v>-3.2663758249835695E-3</v>
      </c>
      <c r="O747" s="20">
        <f>+E746/E747-1</f>
        <v>-1.4541929229279216E-3</v>
      </c>
      <c r="P747" s="20">
        <f>+F746/F747-1</f>
        <v>-6.0945934846889926E-4</v>
      </c>
      <c r="Q747" s="20">
        <f>+G746/G747-1</f>
        <v>4.0371417036744184E-4</v>
      </c>
      <c r="R747" s="20">
        <f>+H746/H747-1</f>
        <v>-2.3082256636642873E-3</v>
      </c>
      <c r="S747" s="20">
        <f>+I746/I747-1</f>
        <v>-3.8264233453872976E-3</v>
      </c>
      <c r="T747" s="20">
        <f>+J746/J747-1</f>
        <v>-5.5145346609866142E-3</v>
      </c>
      <c r="U747" s="14" t="s">
        <v>9</v>
      </c>
      <c r="V747" s="12">
        <f>+L747-AVERAGE(L$3:L$874)</f>
        <v>-7.9248829946180262E-4</v>
      </c>
      <c r="W747" s="12">
        <f>+M747-AVERAGE(M$3:M$874)</f>
        <v>-2.3485642714963111E-3</v>
      </c>
      <c r="X747" s="12">
        <f>+N747-AVERAGE(N$3:N$874)</f>
        <v>-3.5529605133323328E-3</v>
      </c>
      <c r="Y747" s="12">
        <f>+O747-AVERAGE(O$3:O$874)</f>
        <v>-1.640542475174811E-3</v>
      </c>
      <c r="Z747" s="12">
        <f>+P747-AVERAGE(P$3:P$874)</f>
        <v>-6.8069337841827741E-4</v>
      </c>
      <c r="AA747" s="12">
        <f>+Q747-AVERAGE(Q$3:Q$874)</f>
        <v>2.4928134334900327E-4</v>
      </c>
      <c r="AB747" s="12">
        <f>+R747-AVERAGE(R$3:R$874)</f>
        <v>-2.3521950705766696E-3</v>
      </c>
      <c r="AC747" s="12">
        <f>+S747-AVERAGE(S$3:S$874)</f>
        <v>-3.8532798728428161E-3</v>
      </c>
      <c r="AD747" s="12">
        <f t="shared" si="12"/>
        <v>-5.5185966087369521E-3</v>
      </c>
    </row>
    <row r="748" spans="1:30" x14ac:dyDescent="0.25">
      <c r="A748" s="11">
        <v>43102</v>
      </c>
      <c r="B748" s="13">
        <v>606.66999999999996</v>
      </c>
      <c r="C748" s="10">
        <v>430.93540000000002</v>
      </c>
      <c r="D748" s="10">
        <v>31.050599999999999</v>
      </c>
      <c r="E748" s="10">
        <v>0.2069</v>
      </c>
      <c r="F748" s="15">
        <v>485.00990000000002</v>
      </c>
      <c r="G748" s="10">
        <v>48.69</v>
      </c>
      <c r="H748" s="10">
        <v>475.15940000000001</v>
      </c>
      <c r="I748" s="10">
        <v>2.3669000000000002</v>
      </c>
      <c r="J748" s="10">
        <v>175.75221999999999</v>
      </c>
      <c r="K748" s="14" t="s">
        <v>9</v>
      </c>
      <c r="L748" s="20">
        <f>+B747/B748-1</f>
        <v>1.445596452766762E-2</v>
      </c>
      <c r="M748" s="20">
        <f>+C747/C748-1</f>
        <v>1.3421733280672532E-2</v>
      </c>
      <c r="N748" s="20">
        <f>+D747/D748-1</f>
        <v>7.6616876968560454E-3</v>
      </c>
      <c r="O748" s="20">
        <f>+E747/E748-1</f>
        <v>-2.8999516674721448E-3</v>
      </c>
      <c r="P748" s="20">
        <f>+F747/F748-1</f>
        <v>9.1550708552545768E-3</v>
      </c>
      <c r="Q748" s="20">
        <f>+G747/G748-1</f>
        <v>1.7457383446292996E-2</v>
      </c>
      <c r="R748" s="20">
        <f>+H747/H748-1</f>
        <v>1.1055027007778939E-2</v>
      </c>
      <c r="S748" s="20">
        <f>+I747/I748-1</f>
        <v>4.7741771937976907E-3</v>
      </c>
      <c r="T748" s="20">
        <f>+J747/J748-1</f>
        <v>5.4770289672585459E-3</v>
      </c>
      <c r="U748" s="14" t="s">
        <v>9</v>
      </c>
      <c r="V748" s="12">
        <f>+L748-AVERAGE(L$3:L$874)</f>
        <v>1.4524648722681409E-2</v>
      </c>
      <c r="W748" s="12">
        <f>+M748-AVERAGE(M$3:M$874)</f>
        <v>1.3321294979335886E-2</v>
      </c>
      <c r="X748" s="12">
        <f>+N748-AVERAGE(N$3:N$874)</f>
        <v>7.3751030085072817E-3</v>
      </c>
      <c r="Y748" s="12">
        <f>+O748-AVERAGE(O$3:O$874)</f>
        <v>-3.0863012197190343E-3</v>
      </c>
      <c r="Z748" s="12">
        <f>+P748-AVERAGE(P$3:P$874)</f>
        <v>9.0838368253051988E-3</v>
      </c>
      <c r="AA748" s="12">
        <f>+Q748-AVERAGE(Q$3:Q$874)</f>
        <v>1.7302950619274556E-2</v>
      </c>
      <c r="AB748" s="12">
        <f>+R748-AVERAGE(R$3:R$874)</f>
        <v>1.1011057600866557E-2</v>
      </c>
      <c r="AC748" s="12">
        <f>+S748-AVERAGE(S$3:S$874)</f>
        <v>4.7473206663421717E-3</v>
      </c>
      <c r="AD748" s="12">
        <f t="shared" si="12"/>
        <v>5.472967019508208E-3</v>
      </c>
    </row>
    <row r="749" spans="1:30" x14ac:dyDescent="0.25">
      <c r="A749" s="11">
        <v>43103</v>
      </c>
      <c r="B749" s="13">
        <v>606.99</v>
      </c>
      <c r="C749" s="10">
        <v>430.63920000000002</v>
      </c>
      <c r="D749" s="10">
        <v>31.3888</v>
      </c>
      <c r="E749" s="10">
        <v>0.2092</v>
      </c>
      <c r="F749" s="15">
        <v>484.50900000000001</v>
      </c>
      <c r="G749" s="10">
        <v>49.11</v>
      </c>
      <c r="H749" s="10">
        <v>475.85129999999998</v>
      </c>
      <c r="I749" s="10">
        <v>2.3645999999999998</v>
      </c>
      <c r="J749" s="10">
        <v>175.75962000000001</v>
      </c>
      <c r="K749" s="14" t="s">
        <v>9</v>
      </c>
      <c r="L749" s="20">
        <f>+B748/B749-1</f>
        <v>-5.2719155175551258E-4</v>
      </c>
      <c r="M749" s="20">
        <f>+C748/C749-1</f>
        <v>6.8781476465673563E-4</v>
      </c>
      <c r="N749" s="20">
        <f>+D748/D749-1</f>
        <v>-1.0774543786318702E-2</v>
      </c>
      <c r="O749" s="20">
        <f>+E748/E749-1</f>
        <v>-1.0994263862332709E-2</v>
      </c>
      <c r="P749" s="20">
        <f>+F748/F749-1</f>
        <v>1.0338301249306348E-3</v>
      </c>
      <c r="Q749" s="20">
        <f>+G748/G749-1</f>
        <v>-8.5522296884544824E-3</v>
      </c>
      <c r="R749" s="20">
        <f>+H748/H749-1</f>
        <v>-1.4540256588559952E-3</v>
      </c>
      <c r="S749" s="20">
        <f>+I748/I749-1</f>
        <v>9.7268036877284914E-4</v>
      </c>
      <c r="T749" s="20">
        <f>+J748/J749-1</f>
        <v>-4.2102958574985472E-5</v>
      </c>
      <c r="U749" s="14" t="s">
        <v>9</v>
      </c>
      <c r="V749" s="12">
        <f>+L749-AVERAGE(L$3:L$874)</f>
        <v>-4.5850735674172251E-4</v>
      </c>
      <c r="W749" s="12">
        <f>+M749-AVERAGE(M$3:M$874)</f>
        <v>5.8737646332008913E-4</v>
      </c>
      <c r="X749" s="12">
        <f>+N749-AVERAGE(N$3:N$874)</f>
        <v>-1.1061128474667465E-2</v>
      </c>
      <c r="Y749" s="12">
        <f>+O749-AVERAGE(O$3:O$874)</f>
        <v>-1.1180613414579599E-2</v>
      </c>
      <c r="Z749" s="12">
        <f>+P749-AVERAGE(P$3:P$874)</f>
        <v>9.6259609498125661E-4</v>
      </c>
      <c r="AA749" s="12">
        <f>+Q749-AVERAGE(Q$3:Q$874)</f>
        <v>-8.7066625154729217E-3</v>
      </c>
      <c r="AB749" s="12">
        <f>+R749-AVERAGE(R$3:R$874)</f>
        <v>-1.4979950657683777E-3</v>
      </c>
      <c r="AC749" s="12">
        <f>+S749-AVERAGE(S$3:S$874)</f>
        <v>9.4582384131733051E-4</v>
      </c>
      <c r="AD749" s="12">
        <f t="shared" si="12"/>
        <v>-4.6164906325323446E-5</v>
      </c>
    </row>
    <row r="750" spans="1:30" x14ac:dyDescent="0.25">
      <c r="A750" s="11">
        <v>43104</v>
      </c>
      <c r="B750" s="13">
        <v>605.41999999999996</v>
      </c>
      <c r="C750" s="10">
        <v>433.4803</v>
      </c>
      <c r="D750" s="10">
        <v>31.405999999999999</v>
      </c>
      <c r="E750" s="10">
        <v>0.20979999999999999</v>
      </c>
      <c r="F750" s="15">
        <v>485.12479999999999</v>
      </c>
      <c r="G750" s="10">
        <v>49.3</v>
      </c>
      <c r="H750" s="10">
        <v>476.38619999999997</v>
      </c>
      <c r="I750" s="10">
        <v>2.3721000000000001</v>
      </c>
      <c r="J750" s="10">
        <v>176.19202000000001</v>
      </c>
      <c r="K750" s="14" t="s">
        <v>9</v>
      </c>
      <c r="L750" s="20">
        <f>+B749/B750-1</f>
        <v>2.5932410557960583E-3</v>
      </c>
      <c r="M750" s="20">
        <f>+C749/C750-1</f>
        <v>-6.554161746220033E-3</v>
      </c>
      <c r="N750" s="20">
        <f>+D749/D750-1</f>
        <v>-5.476660510730369E-4</v>
      </c>
      <c r="O750" s="20">
        <f>+E749/E750-1</f>
        <v>-2.8598665395613843E-3</v>
      </c>
      <c r="P750" s="20">
        <f>+F749/F750-1</f>
        <v>-1.269364089405367E-3</v>
      </c>
      <c r="Q750" s="20">
        <f>+G749/G750-1</f>
        <v>-3.8539553752534594E-3</v>
      </c>
      <c r="R750" s="20">
        <f>+H749/H750-1</f>
        <v>-1.12282849503198E-3</v>
      </c>
      <c r="S750" s="20">
        <f>+I749/I750-1</f>
        <v>-3.1617554066019071E-3</v>
      </c>
      <c r="T750" s="20">
        <f>+J749/J750-1</f>
        <v>-2.4541406585837366E-3</v>
      </c>
      <c r="U750" s="14" t="s">
        <v>9</v>
      </c>
      <c r="V750" s="12">
        <f>+L750-AVERAGE(L$3:L$874)</f>
        <v>2.6619252508098485E-3</v>
      </c>
      <c r="W750" s="12">
        <f>+M750-AVERAGE(M$3:M$874)</f>
        <v>-6.6546000475566792E-3</v>
      </c>
      <c r="X750" s="12">
        <f>+N750-AVERAGE(N$3:N$874)</f>
        <v>-8.3425073942180019E-4</v>
      </c>
      <c r="Y750" s="12">
        <f>+O750-AVERAGE(O$3:O$874)</f>
        <v>-3.0462160918082737E-3</v>
      </c>
      <c r="Z750" s="12">
        <f>+P750-AVERAGE(P$3:P$874)</f>
        <v>-1.3405981193547452E-3</v>
      </c>
      <c r="AA750" s="12">
        <f>+Q750-AVERAGE(Q$3:Q$874)</f>
        <v>-4.0083882022718979E-3</v>
      </c>
      <c r="AB750" s="12">
        <f>+R750-AVERAGE(R$3:R$874)</f>
        <v>-1.1667979019443625E-3</v>
      </c>
      <c r="AC750" s="12">
        <f>+S750-AVERAGE(S$3:S$874)</f>
        <v>-3.1886119340574256E-3</v>
      </c>
      <c r="AD750" s="12">
        <f t="shared" si="12"/>
        <v>-2.4582026063340746E-3</v>
      </c>
    </row>
    <row r="751" spans="1:30" x14ac:dyDescent="0.25">
      <c r="A751" s="11">
        <v>43105</v>
      </c>
      <c r="B751" s="13">
        <v>605.74</v>
      </c>
      <c r="C751" s="10">
        <v>434.24509999999998</v>
      </c>
      <c r="D751" s="10">
        <v>31.580500000000001</v>
      </c>
      <c r="E751" s="10">
        <v>0.2084</v>
      </c>
      <c r="F751" s="15">
        <v>487.916</v>
      </c>
      <c r="G751" s="10">
        <v>49.21</v>
      </c>
      <c r="H751" s="10">
        <v>476.26209999999998</v>
      </c>
      <c r="I751" s="10">
        <v>2.3635999999999999</v>
      </c>
      <c r="J751" s="10">
        <v>175.43392</v>
      </c>
      <c r="K751" s="14" t="s">
        <v>9</v>
      </c>
      <c r="L751" s="20">
        <f>+B750/B751-1</f>
        <v>-5.2827945983435765E-4</v>
      </c>
      <c r="M751" s="20">
        <f>+C750/C751-1</f>
        <v>-1.7612173401611031E-3</v>
      </c>
      <c r="N751" s="20">
        <f>+D750/D751-1</f>
        <v>-5.5255616598851587E-3</v>
      </c>
      <c r="O751" s="20">
        <f>+E750/E751-1</f>
        <v>6.7178502879077229E-3</v>
      </c>
      <c r="P751" s="20">
        <f>+F750/F751-1</f>
        <v>-5.7206568343731723E-3</v>
      </c>
      <c r="Q751" s="20">
        <f>+G750/G751-1</f>
        <v>1.8288965657387024E-3</v>
      </c>
      <c r="R751" s="20">
        <f>+H750/H751-1</f>
        <v>2.6057080754493533E-4</v>
      </c>
      <c r="S751" s="20">
        <f>+I750/I751-1</f>
        <v>3.5962091724488499E-3</v>
      </c>
      <c r="T751" s="20">
        <f>+J750/J751-1</f>
        <v>4.3212851881779812E-3</v>
      </c>
      <c r="U751" s="14" t="s">
        <v>9</v>
      </c>
      <c r="V751" s="12">
        <f>+L751-AVERAGE(L$3:L$874)</f>
        <v>-4.5959526482056758E-4</v>
      </c>
      <c r="W751" s="12">
        <f>+M751-AVERAGE(M$3:M$874)</f>
        <v>-1.8616556414977495E-3</v>
      </c>
      <c r="X751" s="12">
        <f>+N751-AVERAGE(N$3:N$874)</f>
        <v>-5.8121463482339224E-3</v>
      </c>
      <c r="Y751" s="12">
        <f>+O751-AVERAGE(O$3:O$874)</f>
        <v>6.5315007356608334E-3</v>
      </c>
      <c r="Z751" s="12">
        <f>+P751-AVERAGE(P$3:P$874)</f>
        <v>-5.7918908643225502E-3</v>
      </c>
      <c r="AA751" s="12">
        <f>+Q751-AVERAGE(Q$3:Q$874)</f>
        <v>1.6744637387202639E-3</v>
      </c>
      <c r="AB751" s="12">
        <f>+R751-AVERAGE(R$3:R$874)</f>
        <v>2.1660140063255287E-4</v>
      </c>
      <c r="AC751" s="12">
        <f>+S751-AVERAGE(S$3:S$874)</f>
        <v>3.5693526449933313E-3</v>
      </c>
      <c r="AD751" s="12">
        <f t="shared" si="12"/>
        <v>4.3172232404276433E-3</v>
      </c>
    </row>
    <row r="752" spans="1:30" x14ac:dyDescent="0.25">
      <c r="A752" s="11">
        <v>43108</v>
      </c>
      <c r="B752" s="13">
        <v>605.38</v>
      </c>
      <c r="C752" s="10">
        <v>434.51510000000002</v>
      </c>
      <c r="D752" s="10">
        <v>31.4971</v>
      </c>
      <c r="E752" s="10">
        <v>0.2084</v>
      </c>
      <c r="F752" s="15">
        <v>487.5301</v>
      </c>
      <c r="G752" s="10">
        <v>48.87</v>
      </c>
      <c r="H752" s="10">
        <v>474.80939999999998</v>
      </c>
      <c r="I752" s="10">
        <v>2.3452000000000002</v>
      </c>
      <c r="J752" s="10">
        <v>173.69570999999999</v>
      </c>
      <c r="K752" s="14" t="s">
        <v>9</v>
      </c>
      <c r="L752" s="20">
        <f>+B751/B752-1</f>
        <v>5.9466781195283147E-4</v>
      </c>
      <c r="M752" s="20">
        <f>+C751/C752-1</f>
        <v>-6.2138231789887755E-4</v>
      </c>
      <c r="N752" s="20">
        <f>+D751/D752-1</f>
        <v>2.6478628191166642E-3</v>
      </c>
      <c r="O752" s="20">
        <f>+E751/E752-1</f>
        <v>0</v>
      </c>
      <c r="P752" s="20">
        <f>+F751/F752-1</f>
        <v>7.9154087101485082E-4</v>
      </c>
      <c r="Q752" s="20">
        <f>+G751/G752-1</f>
        <v>6.9572334765706234E-3</v>
      </c>
      <c r="R752" s="20">
        <f>+H751/H752-1</f>
        <v>3.0595434715487979E-3</v>
      </c>
      <c r="S752" s="20">
        <f>+I751/I752-1</f>
        <v>7.8458127238614228E-3</v>
      </c>
      <c r="T752" s="20">
        <f>+J751/J752-1</f>
        <v>1.0007213189088038E-2</v>
      </c>
      <c r="U752" s="14" t="s">
        <v>9</v>
      </c>
      <c r="V752" s="12">
        <f>+L752-AVERAGE(L$3:L$874)</f>
        <v>6.6335200696662159E-4</v>
      </c>
      <c r="W752" s="12">
        <f>+M752-AVERAGE(M$3:M$874)</f>
        <v>-7.2182061923552405E-4</v>
      </c>
      <c r="X752" s="12">
        <f>+N752-AVERAGE(N$3:N$874)</f>
        <v>2.3612781307679009E-3</v>
      </c>
      <c r="Y752" s="12">
        <f>+O752-AVERAGE(O$3:O$874)</f>
        <v>-1.8634955224688943E-4</v>
      </c>
      <c r="Z752" s="12">
        <f>+P752-AVERAGE(P$3:P$874)</f>
        <v>7.2030684106547268E-4</v>
      </c>
      <c r="AA752" s="12">
        <f>+Q752-AVERAGE(Q$3:Q$874)</f>
        <v>6.8028006495521849E-3</v>
      </c>
      <c r="AB752" s="12">
        <f>+R752-AVERAGE(R$3:R$874)</f>
        <v>3.0155740646364156E-3</v>
      </c>
      <c r="AC752" s="12">
        <f>+S752-AVERAGE(S$3:S$874)</f>
        <v>7.8189561964059039E-3</v>
      </c>
      <c r="AD752" s="12">
        <f t="shared" si="12"/>
        <v>1.00031512413377E-2</v>
      </c>
    </row>
    <row r="753" spans="1:30" x14ac:dyDescent="0.25">
      <c r="A753" s="11">
        <v>43109</v>
      </c>
      <c r="B753" s="13">
        <v>608.04999999999995</v>
      </c>
      <c r="C753" s="10">
        <v>435.32979999999998</v>
      </c>
      <c r="D753" s="10">
        <v>31.5943</v>
      </c>
      <c r="E753" s="10">
        <v>0.2089</v>
      </c>
      <c r="F753" s="15">
        <v>487.70659999999998</v>
      </c>
      <c r="G753" s="10">
        <v>49.2</v>
      </c>
      <c r="H753" s="10">
        <v>475.59539999999998</v>
      </c>
      <c r="I753" s="10">
        <v>2.3441000000000001</v>
      </c>
      <c r="J753" s="10">
        <v>173.16651999999999</v>
      </c>
      <c r="K753" s="14" t="s">
        <v>9</v>
      </c>
      <c r="L753" s="20">
        <f>+B752/B753-1</f>
        <v>-4.3910862593535827E-3</v>
      </c>
      <c r="M753" s="20">
        <f>+C752/C753-1</f>
        <v>-1.8714546994025305E-3</v>
      </c>
      <c r="N753" s="20">
        <f>+D752/D753-1</f>
        <v>-3.076504306156469E-3</v>
      </c>
      <c r="O753" s="20">
        <f>+E752/E753-1</f>
        <v>-2.3934897079942452E-3</v>
      </c>
      <c r="P753" s="20">
        <f>+F752/F753-1</f>
        <v>-3.6189791157215101E-4</v>
      </c>
      <c r="Q753" s="20">
        <f>+G752/G753-1</f>
        <v>-6.7073170731708487E-3</v>
      </c>
      <c r="R753" s="20">
        <f>+H752/H753-1</f>
        <v>-1.6526652696808863E-3</v>
      </c>
      <c r="S753" s="20">
        <f>+I752/I753-1</f>
        <v>4.6926325668694702E-4</v>
      </c>
      <c r="T753" s="20">
        <f>+J752/J753-1</f>
        <v>3.0559602398894103E-3</v>
      </c>
      <c r="U753" s="14" t="s">
        <v>9</v>
      </c>
      <c r="V753" s="12">
        <f>+L753-AVERAGE(L$3:L$874)</f>
        <v>-4.3224020643397925E-3</v>
      </c>
      <c r="W753" s="12">
        <f>+M753-AVERAGE(M$3:M$874)</f>
        <v>-1.9718930007391771E-3</v>
      </c>
      <c r="X753" s="12">
        <f>+N753-AVERAGE(N$3:N$874)</f>
        <v>-3.3630889945052323E-3</v>
      </c>
      <c r="Y753" s="12">
        <f>+O753-AVERAGE(O$3:O$874)</f>
        <v>-2.5798392602411346E-3</v>
      </c>
      <c r="Z753" s="12">
        <f>+P753-AVERAGE(P$3:P$874)</f>
        <v>-4.3313194152152915E-4</v>
      </c>
      <c r="AA753" s="12">
        <f>+Q753-AVERAGE(Q$3:Q$874)</f>
        <v>-6.8617499001892871E-3</v>
      </c>
      <c r="AB753" s="12">
        <f>+R753-AVERAGE(R$3:R$874)</f>
        <v>-1.6966346765932689E-3</v>
      </c>
      <c r="AC753" s="12">
        <f>+S753-AVERAGE(S$3:S$874)</f>
        <v>4.4240672923142834E-4</v>
      </c>
      <c r="AD753" s="12">
        <f t="shared" si="12"/>
        <v>3.0518982921390724E-3</v>
      </c>
    </row>
    <row r="754" spans="1:30" x14ac:dyDescent="0.25">
      <c r="A754" s="11">
        <v>43110</v>
      </c>
      <c r="B754" s="13">
        <v>609.32000000000005</v>
      </c>
      <c r="C754" s="10">
        <v>438.14569999999998</v>
      </c>
      <c r="D754" s="10">
        <v>31.5534</v>
      </c>
      <c r="E754" s="10">
        <v>0.2107</v>
      </c>
      <c r="F754" s="15">
        <v>485.07240000000002</v>
      </c>
      <c r="G754" s="10">
        <v>48.94</v>
      </c>
      <c r="H754" s="10">
        <v>477.38310000000001</v>
      </c>
      <c r="I754" s="10">
        <v>2.3509000000000002</v>
      </c>
      <c r="J754" s="10">
        <v>174.15561</v>
      </c>
      <c r="K754" s="14" t="s">
        <v>9</v>
      </c>
      <c r="L754" s="20">
        <f>+B753/B754-1</f>
        <v>-2.0842906846978426E-3</v>
      </c>
      <c r="M754" s="20">
        <f>+C753/C754-1</f>
        <v>-6.4268575498972469E-3</v>
      </c>
      <c r="N754" s="20">
        <f>+D753/D754-1</f>
        <v>1.2962153048483582E-3</v>
      </c>
      <c r="O754" s="20">
        <f>+E753/E754-1</f>
        <v>-8.5429520645466939E-3</v>
      </c>
      <c r="P754" s="20">
        <f>+F753/F754-1</f>
        <v>5.4305295456924529E-3</v>
      </c>
      <c r="Q754" s="20">
        <f>+G753/G754-1</f>
        <v>5.312627707396933E-3</v>
      </c>
      <c r="R754" s="20">
        <f>+H753/H754-1</f>
        <v>-3.7447911331591754E-3</v>
      </c>
      <c r="S754" s="20">
        <f>+I753/I754-1</f>
        <v>-2.8925092517759765E-3</v>
      </c>
      <c r="T754" s="20">
        <f>+J753/J754-1</f>
        <v>-5.6793461893074326E-3</v>
      </c>
      <c r="U754" s="14" t="s">
        <v>9</v>
      </c>
      <c r="V754" s="12">
        <f>+L754-AVERAGE(L$3:L$874)</f>
        <v>-2.0156064896840525E-3</v>
      </c>
      <c r="W754" s="12">
        <f>+M754-AVERAGE(M$3:M$874)</f>
        <v>-6.5272958512338931E-3</v>
      </c>
      <c r="X754" s="12">
        <f>+N754-AVERAGE(N$3:N$874)</f>
        <v>1.0096306164995949E-3</v>
      </c>
      <c r="Y754" s="12">
        <f>+O754-AVERAGE(O$3:O$874)</f>
        <v>-8.7293016167935833E-3</v>
      </c>
      <c r="Z754" s="12">
        <f>+P754-AVERAGE(P$3:P$874)</f>
        <v>5.359295515743075E-3</v>
      </c>
      <c r="AA754" s="12">
        <f>+Q754-AVERAGE(Q$3:Q$874)</f>
        <v>5.1581948803784946E-3</v>
      </c>
      <c r="AB754" s="12">
        <f>+R754-AVERAGE(R$3:R$874)</f>
        <v>-3.7887605400715577E-3</v>
      </c>
      <c r="AC754" s="12">
        <f>+S754-AVERAGE(S$3:S$874)</f>
        <v>-2.919365779231495E-3</v>
      </c>
      <c r="AD754" s="12">
        <f t="shared" si="12"/>
        <v>-5.6834081370577706E-3</v>
      </c>
    </row>
    <row r="755" spans="1:30" x14ac:dyDescent="0.25">
      <c r="A755" s="11">
        <v>43111</v>
      </c>
      <c r="B755" s="13">
        <v>606.19000000000005</v>
      </c>
      <c r="C755" s="10">
        <v>439.71600000000001</v>
      </c>
      <c r="D755" s="10">
        <v>31.4253</v>
      </c>
      <c r="E755" s="10">
        <v>0.21199999999999999</v>
      </c>
      <c r="F755" s="15">
        <v>483.72660000000002</v>
      </c>
      <c r="G755" s="10">
        <v>48.87</v>
      </c>
      <c r="H755" s="10">
        <v>477.94290000000001</v>
      </c>
      <c r="I755" s="10">
        <v>2.3599000000000001</v>
      </c>
      <c r="J755" s="10">
        <v>174.83342999999999</v>
      </c>
      <c r="K755" s="14" t="s">
        <v>9</v>
      </c>
      <c r="L755" s="20">
        <f>+B754/B755-1</f>
        <v>5.1633976146092664E-3</v>
      </c>
      <c r="M755" s="20">
        <f>+C754/C755-1</f>
        <v>-3.5711686634101181E-3</v>
      </c>
      <c r="N755" s="20">
        <f>+D754/D755-1</f>
        <v>4.0763334001585605E-3</v>
      </c>
      <c r="O755" s="20">
        <f>+E754/E755-1</f>
        <v>-6.1320754716981396E-3</v>
      </c>
      <c r="P755" s="20">
        <f>+F754/F755-1</f>
        <v>2.7821500822986511E-3</v>
      </c>
      <c r="Q755" s="20">
        <f>+G754/G755-1</f>
        <v>1.4323715981174878E-3</v>
      </c>
      <c r="R755" s="20">
        <f>+H754/H755-1</f>
        <v>-1.1712696223753483E-3</v>
      </c>
      <c r="S755" s="20">
        <f>+I754/I755-1</f>
        <v>-3.8137209203779054E-3</v>
      </c>
      <c r="T755" s="20">
        <f>+J754/J755-1</f>
        <v>-3.8769473320977577E-3</v>
      </c>
      <c r="U755" s="14" t="s">
        <v>9</v>
      </c>
      <c r="V755" s="12">
        <f>+L755-AVERAGE(L$3:L$874)</f>
        <v>5.2320818096230565E-3</v>
      </c>
      <c r="W755" s="12">
        <f>+M755-AVERAGE(M$3:M$874)</f>
        <v>-3.6716069647467647E-3</v>
      </c>
      <c r="X755" s="12">
        <f>+N755-AVERAGE(N$3:N$874)</f>
        <v>3.7897487118097972E-3</v>
      </c>
      <c r="Y755" s="12">
        <f>+O755-AVERAGE(O$3:O$874)</f>
        <v>-6.318425023945029E-3</v>
      </c>
      <c r="Z755" s="12">
        <f>+P755-AVERAGE(P$3:P$874)</f>
        <v>2.7109160523492732E-3</v>
      </c>
      <c r="AA755" s="12">
        <f>+Q755-AVERAGE(Q$3:Q$874)</f>
        <v>1.2779387710990494E-3</v>
      </c>
      <c r="AB755" s="12">
        <f>+R755-AVERAGE(R$3:R$874)</f>
        <v>-1.2152390292877308E-3</v>
      </c>
      <c r="AC755" s="12">
        <f>+S755-AVERAGE(S$3:S$874)</f>
        <v>-3.840577447833424E-3</v>
      </c>
      <c r="AD755" s="12">
        <f t="shared" si="12"/>
        <v>-3.8810092798480956E-3</v>
      </c>
    </row>
    <row r="756" spans="1:30" x14ac:dyDescent="0.25">
      <c r="A756" s="11">
        <v>43112</v>
      </c>
      <c r="B756" s="13">
        <v>603.19000000000005</v>
      </c>
      <c r="C756" s="10">
        <v>438.02690000000001</v>
      </c>
      <c r="D756" s="10">
        <v>31.6938</v>
      </c>
      <c r="E756" s="10">
        <v>0.21110000000000001</v>
      </c>
      <c r="F756" s="15">
        <v>484.55059999999997</v>
      </c>
      <c r="G756" s="10">
        <v>48.84</v>
      </c>
      <c r="H756" s="10">
        <v>477.92860000000002</v>
      </c>
      <c r="I756" s="10">
        <v>2.3847999999999998</v>
      </c>
      <c r="J756" s="10">
        <v>176.55971</v>
      </c>
      <c r="K756" s="14" t="s">
        <v>9</v>
      </c>
      <c r="L756" s="20">
        <f>+B755/B756-1</f>
        <v>4.9735572539333361E-3</v>
      </c>
      <c r="M756" s="20">
        <f>+C755/C756-1</f>
        <v>3.8561558662264517E-3</v>
      </c>
      <c r="N756" s="20">
        <f>+D755/D756-1</f>
        <v>-8.4716884690381189E-3</v>
      </c>
      <c r="O756" s="20">
        <f>+E755/E756-1</f>
        <v>4.2633822832780499E-3</v>
      </c>
      <c r="P756" s="20">
        <f>+F755/F756-1</f>
        <v>-1.7005447934641538E-3</v>
      </c>
      <c r="Q756" s="20">
        <f>+G755/G756-1</f>
        <v>6.142506142505777E-4</v>
      </c>
      <c r="R756" s="20">
        <f>+H755/H756-1</f>
        <v>2.9920787330883769E-5</v>
      </c>
      <c r="S756" s="20">
        <f>+I755/I756-1</f>
        <v>-1.0441127138543949E-2</v>
      </c>
      <c r="T756" s="20">
        <f>+J755/J756-1</f>
        <v>-9.7773155608377182E-3</v>
      </c>
      <c r="U756" s="14" t="s">
        <v>9</v>
      </c>
      <c r="V756" s="12">
        <f>+L756-AVERAGE(L$3:L$874)</f>
        <v>5.0422414489471263E-3</v>
      </c>
      <c r="W756" s="12">
        <f>+M756-AVERAGE(M$3:M$874)</f>
        <v>3.7557175648898051E-3</v>
      </c>
      <c r="X756" s="12">
        <f>+N756-AVERAGE(N$3:N$874)</f>
        <v>-8.7582731573868818E-3</v>
      </c>
      <c r="Y756" s="12">
        <f>+O756-AVERAGE(O$3:O$874)</f>
        <v>4.0770327310311605E-3</v>
      </c>
      <c r="Z756" s="12">
        <f>+P756-AVERAGE(P$3:P$874)</f>
        <v>-1.7717788234135319E-3</v>
      </c>
      <c r="AA756" s="12">
        <f>+Q756-AVERAGE(Q$3:Q$874)</f>
        <v>4.5981778723213913E-4</v>
      </c>
      <c r="AB756" s="12">
        <f>+R756-AVERAGE(R$3:R$874)</f>
        <v>-1.4048619581498688E-5</v>
      </c>
      <c r="AC756" s="12">
        <f>+S756-AVERAGE(S$3:S$874)</f>
        <v>-1.0467983665999468E-2</v>
      </c>
      <c r="AD756" s="12">
        <f t="shared" si="12"/>
        <v>-9.7813775085880562E-3</v>
      </c>
    </row>
    <row r="757" spans="1:30" x14ac:dyDescent="0.25">
      <c r="A757" s="11">
        <v>43115</v>
      </c>
      <c r="B757" s="13">
        <v>602.58000000000004</v>
      </c>
      <c r="C757" s="10">
        <v>440.61700000000002</v>
      </c>
      <c r="D757" s="10">
        <v>32.008200000000002</v>
      </c>
      <c r="E757" s="10">
        <v>0.21240000000000001</v>
      </c>
      <c r="F757" s="15">
        <v>485.59070000000003</v>
      </c>
      <c r="G757" s="10">
        <v>49.04</v>
      </c>
      <c r="H757" s="10">
        <v>480.72949999999997</v>
      </c>
      <c r="I757" s="10">
        <v>2.3963999999999999</v>
      </c>
      <c r="J757" s="10">
        <v>177.45921999999999</v>
      </c>
      <c r="K757" s="14" t="s">
        <v>9</v>
      </c>
      <c r="L757" s="20">
        <f>+B756/B757-1</f>
        <v>1.0123137176807351E-3</v>
      </c>
      <c r="M757" s="20">
        <f>+C756/C757-1</f>
        <v>-5.8783478622023155E-3</v>
      </c>
      <c r="N757" s="20">
        <f>+D756/D757-1</f>
        <v>-9.8224829887342269E-3</v>
      </c>
      <c r="O757" s="20">
        <f>+E756/E757-1</f>
        <v>-6.1205273069679933E-3</v>
      </c>
      <c r="P757" s="20">
        <f>+F756/F757-1</f>
        <v>-2.1419273474554412E-3</v>
      </c>
      <c r="Q757" s="20">
        <f>+G756/G757-1</f>
        <v>-4.0783034257747541E-3</v>
      </c>
      <c r="R757" s="20">
        <f>+H756/H757-1</f>
        <v>-5.8263534898522762E-3</v>
      </c>
      <c r="S757" s="20">
        <f>+I756/I757-1</f>
        <v>-4.8405942246703137E-3</v>
      </c>
      <c r="T757" s="20">
        <f>+J756/J757-1</f>
        <v>-5.0688265168752356E-3</v>
      </c>
      <c r="U757" s="14" t="s">
        <v>9</v>
      </c>
      <c r="V757" s="12">
        <f>+L757-AVERAGE(L$3:L$874)</f>
        <v>1.0809979126945252E-3</v>
      </c>
      <c r="W757" s="12">
        <f>+M757-AVERAGE(M$3:M$874)</f>
        <v>-5.9787861635389617E-3</v>
      </c>
      <c r="X757" s="12">
        <f>+N757-AVERAGE(N$3:N$874)</f>
        <v>-1.010906767708299E-2</v>
      </c>
      <c r="Y757" s="12">
        <f>+O757-AVERAGE(O$3:O$874)</f>
        <v>-6.3068768592148827E-3</v>
      </c>
      <c r="Z757" s="12">
        <f>+P757-AVERAGE(P$3:P$874)</f>
        <v>-2.2131613774048191E-3</v>
      </c>
      <c r="AA757" s="12">
        <f>+Q757-AVERAGE(Q$3:Q$874)</f>
        <v>-4.2327362527931926E-3</v>
      </c>
      <c r="AB757" s="12">
        <f>+R757-AVERAGE(R$3:R$874)</f>
        <v>-5.8703228967646589E-3</v>
      </c>
      <c r="AC757" s="12">
        <f>+S757-AVERAGE(S$3:S$874)</f>
        <v>-4.8674507521258327E-3</v>
      </c>
      <c r="AD757" s="12">
        <f t="shared" si="12"/>
        <v>-5.0728884646255735E-3</v>
      </c>
    </row>
    <row r="758" spans="1:30" x14ac:dyDescent="0.25">
      <c r="A758" s="11">
        <v>43117</v>
      </c>
      <c r="B758" s="13">
        <v>605.96</v>
      </c>
      <c r="C758" s="10">
        <v>441.22</v>
      </c>
      <c r="D758" s="10">
        <v>32.408499999999997</v>
      </c>
      <c r="E758" s="10">
        <v>0.21329999999999999</v>
      </c>
      <c r="F758" s="15">
        <v>487.93150000000003</v>
      </c>
      <c r="G758" s="10">
        <v>49.28</v>
      </c>
      <c r="H758" s="10">
        <v>483.5951</v>
      </c>
      <c r="I758" s="10">
        <v>2.3963999999999999</v>
      </c>
      <c r="J758" s="10">
        <v>177.47672</v>
      </c>
      <c r="K758" s="14" t="s">
        <v>9</v>
      </c>
      <c r="L758" s="20">
        <f>+B757/B758-1</f>
        <v>-5.5779259357052746E-3</v>
      </c>
      <c r="M758" s="20">
        <f>+C757/C758-1</f>
        <v>-1.366665155704605E-3</v>
      </c>
      <c r="N758" s="20">
        <f>+D757/D758-1</f>
        <v>-1.2351697857043487E-2</v>
      </c>
      <c r="O758" s="20">
        <f>+E757/E758-1</f>
        <v>-4.2194092827003704E-3</v>
      </c>
      <c r="P758" s="20">
        <f>+F757/F758-1</f>
        <v>-4.7973947162665009E-3</v>
      </c>
      <c r="Q758" s="20">
        <f>+G757/G758-1</f>
        <v>-4.8701298701299134E-3</v>
      </c>
      <c r="R758" s="20">
        <f>+H757/H758-1</f>
        <v>-5.9256183530396189E-3</v>
      </c>
      <c r="S758" s="20">
        <f>+I757/I758-1</f>
        <v>0</v>
      </c>
      <c r="T758" s="20">
        <f>+J757/J758-1</f>
        <v>-9.8604481759689833E-5</v>
      </c>
      <c r="U758" s="14" t="s">
        <v>9</v>
      </c>
      <c r="V758" s="12">
        <f>+L758-AVERAGE(L$3:L$874)</f>
        <v>-5.5092417406914845E-3</v>
      </c>
      <c r="W758" s="12">
        <f>+M758-AVERAGE(M$3:M$874)</f>
        <v>-1.4671034570412514E-3</v>
      </c>
      <c r="X758" s="12">
        <f>+N758-AVERAGE(N$3:N$874)</f>
        <v>-1.2638282545392249E-2</v>
      </c>
      <c r="Y758" s="12">
        <f>+O758-AVERAGE(O$3:O$874)</f>
        <v>-4.4057588349472598E-3</v>
      </c>
      <c r="Z758" s="12">
        <f>+P758-AVERAGE(P$3:P$874)</f>
        <v>-4.8686287462158789E-3</v>
      </c>
      <c r="AA758" s="12">
        <f>+Q758-AVERAGE(Q$3:Q$874)</f>
        <v>-5.0245626971483518E-3</v>
      </c>
      <c r="AB758" s="12">
        <f>+R758-AVERAGE(R$3:R$874)</f>
        <v>-5.9695877599520017E-3</v>
      </c>
      <c r="AC758" s="12">
        <f>+S758-AVERAGE(S$3:S$874)</f>
        <v>-2.6856527455518659E-5</v>
      </c>
      <c r="AD758" s="12">
        <f t="shared" si="12"/>
        <v>-1.0266642951002781E-4</v>
      </c>
    </row>
    <row r="759" spans="1:30" x14ac:dyDescent="0.25">
      <c r="A759" s="11">
        <v>43118</v>
      </c>
      <c r="B759" s="13">
        <v>605.4</v>
      </c>
      <c r="C759" s="10">
        <v>442.00920000000002</v>
      </c>
      <c r="D759" s="10">
        <v>32.548000000000002</v>
      </c>
      <c r="E759" s="10">
        <v>0.21279999999999999</v>
      </c>
      <c r="F759" s="15">
        <v>487.55720000000002</v>
      </c>
      <c r="G759" s="10">
        <v>49.92</v>
      </c>
      <c r="H759" s="10">
        <v>484.30419999999998</v>
      </c>
      <c r="I759" s="10">
        <v>2.4031000000000002</v>
      </c>
      <c r="J759" s="10">
        <v>178.00612000000001</v>
      </c>
      <c r="K759" s="14" t="s">
        <v>9</v>
      </c>
      <c r="L759" s="20">
        <f>+B758/B759-1</f>
        <v>9.2500825900243555E-4</v>
      </c>
      <c r="M759" s="20">
        <f>+C758/C759-1</f>
        <v>-1.7854831980872454E-3</v>
      </c>
      <c r="N759" s="20">
        <f>+D758/D759-1</f>
        <v>-4.285977633034399E-3</v>
      </c>
      <c r="O759" s="20">
        <f>+E758/E759-1</f>
        <v>2.3496240601503793E-3</v>
      </c>
      <c r="P759" s="20">
        <f>+F758/F759-1</f>
        <v>7.6770479443233341E-4</v>
      </c>
      <c r="Q759" s="20">
        <f>+G758/G759-1</f>
        <v>-1.2820512820512886E-2</v>
      </c>
      <c r="R759" s="20">
        <f>+H758/H759-1</f>
        <v>-1.4641624004085863E-3</v>
      </c>
      <c r="S759" s="20">
        <f>+I758/I759-1</f>
        <v>-2.7880654155051365E-3</v>
      </c>
      <c r="T759" s="20">
        <f>+J758/J759-1</f>
        <v>-2.9740550493433382E-3</v>
      </c>
      <c r="U759" s="14" t="s">
        <v>9</v>
      </c>
      <c r="V759" s="12">
        <f>+L759-AVERAGE(L$3:L$874)</f>
        <v>9.9369245401622567E-4</v>
      </c>
      <c r="W759" s="12">
        <f>+M759-AVERAGE(M$3:M$874)</f>
        <v>-1.8859214994238918E-3</v>
      </c>
      <c r="X759" s="12">
        <f>+N759-AVERAGE(N$3:N$874)</f>
        <v>-4.5725623213831628E-3</v>
      </c>
      <c r="Y759" s="12">
        <f>+O759-AVERAGE(O$3:O$874)</f>
        <v>2.1632745079034899E-3</v>
      </c>
      <c r="Z759" s="12">
        <f>+P759-AVERAGE(P$3:P$874)</f>
        <v>6.9647076448295527E-4</v>
      </c>
      <c r="AA759" s="12">
        <f>+Q759-AVERAGE(Q$3:Q$874)</f>
        <v>-1.2974945647531325E-2</v>
      </c>
      <c r="AB759" s="12">
        <f>+R759-AVERAGE(R$3:R$874)</f>
        <v>-1.5081318073209688E-3</v>
      </c>
      <c r="AC759" s="12">
        <f>+S759-AVERAGE(S$3:S$874)</f>
        <v>-2.814921942960655E-3</v>
      </c>
      <c r="AD759" s="12">
        <f t="shared" si="12"/>
        <v>-2.9781169970936761E-3</v>
      </c>
    </row>
    <row r="760" spans="1:30" x14ac:dyDescent="0.25">
      <c r="A760" s="11">
        <v>43119</v>
      </c>
      <c r="B760" s="13">
        <v>608.13</v>
      </c>
      <c r="C760" s="10">
        <v>442.39819999999997</v>
      </c>
      <c r="D760" s="10">
        <v>32.608699999999999</v>
      </c>
      <c r="E760" s="10">
        <v>0.21340000000000001</v>
      </c>
      <c r="F760" s="15">
        <v>486.43110000000001</v>
      </c>
      <c r="G760" s="10">
        <v>49.94</v>
      </c>
      <c r="H760" s="10">
        <v>485.88470000000001</v>
      </c>
      <c r="I760" s="10">
        <v>2.4026000000000001</v>
      </c>
      <c r="J760" s="10">
        <v>177.95662999999999</v>
      </c>
      <c r="K760" s="14" t="s">
        <v>9</v>
      </c>
      <c r="L760" s="20">
        <f>+B759/B760-1</f>
        <v>-4.4891717231513306E-3</v>
      </c>
      <c r="M760" s="20">
        <f>+C759/C760-1</f>
        <v>-8.7929833349220665E-4</v>
      </c>
      <c r="N760" s="20">
        <f>+D759/D760-1</f>
        <v>-1.8614664184710694E-3</v>
      </c>
      <c r="O760" s="20">
        <f>+E759/E760-1</f>
        <v>-2.81162136832247E-3</v>
      </c>
      <c r="P760" s="20">
        <f>+F759/F760-1</f>
        <v>2.3150246766705518E-3</v>
      </c>
      <c r="Q760" s="20">
        <f>+G759/G760-1</f>
        <v>-4.0048057669195281E-4</v>
      </c>
      <c r="R760" s="20">
        <f>+H759/H760-1</f>
        <v>-3.2528293235000172E-3</v>
      </c>
      <c r="S760" s="20">
        <f>+I759/I760-1</f>
        <v>2.081078831266403E-4</v>
      </c>
      <c r="T760" s="20">
        <f>+J759/J760-1</f>
        <v>2.781014677566418E-4</v>
      </c>
      <c r="U760" s="14" t="s">
        <v>9</v>
      </c>
      <c r="V760" s="12">
        <f>+L760-AVERAGE(L$3:L$874)</f>
        <v>-4.4204875281375405E-3</v>
      </c>
      <c r="W760" s="12">
        <f>+M760-AVERAGE(M$3:M$874)</f>
        <v>-9.7973663482885305E-4</v>
      </c>
      <c r="X760" s="12">
        <f>+N760-AVERAGE(N$3:N$874)</f>
        <v>-2.1480511068198327E-3</v>
      </c>
      <c r="Y760" s="12">
        <f>+O760-AVERAGE(O$3:O$874)</f>
        <v>-2.9979709205693594E-3</v>
      </c>
      <c r="Z760" s="12">
        <f>+P760-AVERAGE(P$3:P$874)</f>
        <v>2.2437906467211739E-3</v>
      </c>
      <c r="AA760" s="12">
        <f>+Q760-AVERAGE(Q$3:Q$874)</f>
        <v>-5.5491340371039137E-4</v>
      </c>
      <c r="AB760" s="12">
        <f>+R760-AVERAGE(R$3:R$874)</f>
        <v>-3.2967987304123995E-3</v>
      </c>
      <c r="AC760" s="12">
        <f>+S760-AVERAGE(S$3:S$874)</f>
        <v>1.8125135567112165E-4</v>
      </c>
      <c r="AD760" s="12">
        <f t="shared" si="12"/>
        <v>2.7403952000630381E-4</v>
      </c>
    </row>
    <row r="761" spans="1:30" x14ac:dyDescent="0.25">
      <c r="A761" s="11">
        <v>43122</v>
      </c>
      <c r="B761" s="13">
        <v>606.1</v>
      </c>
      <c r="C761" s="10">
        <v>443.32170000000002</v>
      </c>
      <c r="D761" s="10">
        <v>32.381399999999999</v>
      </c>
      <c r="E761" s="10">
        <v>0.21210000000000001</v>
      </c>
      <c r="F761" s="15">
        <v>486.22300000000001</v>
      </c>
      <c r="G761" s="10">
        <v>50.2</v>
      </c>
      <c r="H761" s="10">
        <v>485.08940000000001</v>
      </c>
      <c r="I761" s="10">
        <v>2.3965000000000001</v>
      </c>
      <c r="J761" s="10">
        <v>178.03232</v>
      </c>
      <c r="K761" s="14" t="s">
        <v>9</v>
      </c>
      <c r="L761" s="20">
        <f>+B760/B761-1</f>
        <v>3.3492822966507685E-3</v>
      </c>
      <c r="M761" s="20">
        <f>+C760/C761-1</f>
        <v>-2.0831373695445743E-3</v>
      </c>
      <c r="N761" s="20">
        <f>+D760/D761-1</f>
        <v>7.0194617897929579E-3</v>
      </c>
      <c r="O761" s="20">
        <f>+E760/E761-1</f>
        <v>6.1291843470061558E-3</v>
      </c>
      <c r="P761" s="20">
        <f>+F760/F761-1</f>
        <v>4.2799291683026652E-4</v>
      </c>
      <c r="Q761" s="20">
        <f>+G760/G761-1</f>
        <v>-5.1792828685259806E-3</v>
      </c>
      <c r="R761" s="20">
        <f>+H760/H761-1</f>
        <v>1.6394916071140742E-3</v>
      </c>
      <c r="S761" s="20">
        <f>+I760/I761-1</f>
        <v>2.5453786772375864E-3</v>
      </c>
      <c r="T761" s="20">
        <f>+J760/J761-1</f>
        <v>-4.2514752377553755E-4</v>
      </c>
      <c r="U761" s="14" t="s">
        <v>9</v>
      </c>
      <c r="V761" s="12">
        <f>+L761-AVERAGE(L$3:L$874)</f>
        <v>3.4179664916645586E-3</v>
      </c>
      <c r="W761" s="12">
        <f>+M761-AVERAGE(M$3:M$874)</f>
        <v>-2.1835756708812209E-3</v>
      </c>
      <c r="X761" s="12">
        <f>+N761-AVERAGE(N$3:N$874)</f>
        <v>6.7328771014441941E-3</v>
      </c>
      <c r="Y761" s="12">
        <f>+O761-AVERAGE(O$3:O$874)</f>
        <v>5.9428347947592663E-3</v>
      </c>
      <c r="Z761" s="12">
        <f>+P761-AVERAGE(P$3:P$874)</f>
        <v>3.5675888688088838E-4</v>
      </c>
      <c r="AA761" s="12">
        <f>+Q761-AVERAGE(Q$3:Q$874)</f>
        <v>-5.3337156955444191E-3</v>
      </c>
      <c r="AB761" s="12">
        <f>+R761-AVERAGE(R$3:R$874)</f>
        <v>1.5955222002016916E-3</v>
      </c>
      <c r="AC761" s="12">
        <f>+S761-AVERAGE(S$3:S$874)</f>
        <v>2.5185221497820679E-3</v>
      </c>
      <c r="AD761" s="12">
        <f t="shared" si="12"/>
        <v>-4.2920947152587553E-4</v>
      </c>
    </row>
    <row r="762" spans="1:30" x14ac:dyDescent="0.25">
      <c r="A762" s="11">
        <v>43123</v>
      </c>
      <c r="B762" s="13">
        <v>609.20000000000005</v>
      </c>
      <c r="C762" s="10">
        <v>448.17160000000001</v>
      </c>
      <c r="D762" s="10">
        <v>32.606099999999998</v>
      </c>
      <c r="E762" s="10">
        <v>0.21340000000000001</v>
      </c>
      <c r="F762" s="15">
        <v>490.71609999999998</v>
      </c>
      <c r="G762" s="10">
        <v>50.66</v>
      </c>
      <c r="H762" s="10">
        <v>487.60199999999998</v>
      </c>
      <c r="I762" s="10">
        <v>2.4236</v>
      </c>
      <c r="J762" s="10">
        <v>179.97143</v>
      </c>
      <c r="K762" s="14" t="s">
        <v>9</v>
      </c>
      <c r="L762" s="20">
        <f>+B761/B762-1</f>
        <v>-5.0886408404465788E-3</v>
      </c>
      <c r="M762" s="20">
        <f>+C761/C762-1</f>
        <v>-1.0821524612447564E-2</v>
      </c>
      <c r="N762" s="20">
        <f>+D761/D762-1</f>
        <v>-6.891348551344656E-3</v>
      </c>
      <c r="O762" s="20">
        <f>+E761/E762-1</f>
        <v>-6.0918462980318333E-3</v>
      </c>
      <c r="P762" s="20">
        <f>+F761/F762-1</f>
        <v>-9.1562106888279926E-3</v>
      </c>
      <c r="Q762" s="20">
        <f>+G761/G762-1</f>
        <v>-9.0801421239635749E-3</v>
      </c>
      <c r="R762" s="20">
        <f>+H761/H762-1</f>
        <v>-5.1529731215211871E-3</v>
      </c>
      <c r="S762" s="20">
        <f>+I761/I762-1</f>
        <v>-1.1181713153985751E-2</v>
      </c>
      <c r="T762" s="20">
        <f>+J761/J762-1</f>
        <v>-1.0774543492819921E-2</v>
      </c>
      <c r="U762" s="14" t="s">
        <v>9</v>
      </c>
      <c r="V762" s="12">
        <f>+L762-AVERAGE(L$3:L$874)</f>
        <v>-5.0199566454327887E-3</v>
      </c>
      <c r="W762" s="12">
        <f>+M762-AVERAGE(M$3:M$874)</f>
        <v>-1.092196291378421E-2</v>
      </c>
      <c r="X762" s="12">
        <f>+N762-AVERAGE(N$3:N$874)</f>
        <v>-7.1779332396934197E-3</v>
      </c>
      <c r="Y762" s="12">
        <f>+O762-AVERAGE(O$3:O$874)</f>
        <v>-6.2781958502787227E-3</v>
      </c>
      <c r="Z762" s="12">
        <f>+P762-AVERAGE(P$3:P$874)</f>
        <v>-9.2274447187773705E-3</v>
      </c>
      <c r="AA762" s="12">
        <f>+Q762-AVERAGE(Q$3:Q$874)</f>
        <v>-9.2345749509820142E-3</v>
      </c>
      <c r="AB762" s="12">
        <f>+R762-AVERAGE(R$3:R$874)</f>
        <v>-5.1969425284335699E-3</v>
      </c>
      <c r="AC762" s="12">
        <f>+S762-AVERAGE(S$3:S$874)</f>
        <v>-1.120856968144127E-2</v>
      </c>
      <c r="AD762" s="12">
        <f t="shared" si="12"/>
        <v>-1.0778605440570259E-2</v>
      </c>
    </row>
    <row r="763" spans="1:30" x14ac:dyDescent="0.25">
      <c r="A763" s="11">
        <v>43124</v>
      </c>
      <c r="B763" s="13">
        <v>602.99</v>
      </c>
      <c r="C763" s="10">
        <v>442.14819999999997</v>
      </c>
      <c r="D763" s="10">
        <v>32.5747</v>
      </c>
      <c r="E763" s="10">
        <v>0.2142</v>
      </c>
      <c r="F763" s="15">
        <v>488.0616</v>
      </c>
      <c r="G763" s="10">
        <v>50.83</v>
      </c>
      <c r="H763" s="10">
        <v>486.05930000000001</v>
      </c>
      <c r="I763" s="10">
        <v>2.4173999999999998</v>
      </c>
      <c r="J763" s="10">
        <v>180.05332000000001</v>
      </c>
      <c r="K763" s="14" t="s">
        <v>9</v>
      </c>
      <c r="L763" s="20">
        <f>+B762/B763-1</f>
        <v>1.0298678253370719E-2</v>
      </c>
      <c r="M763" s="20">
        <f>+C762/C763-1</f>
        <v>1.3623034086761132E-2</v>
      </c>
      <c r="N763" s="20">
        <f>+D762/D763-1</f>
        <v>9.6393827111218577E-4</v>
      </c>
      <c r="O763" s="20">
        <f>+E762/E763-1</f>
        <v>-3.7348272642390157E-3</v>
      </c>
      <c r="P763" s="20">
        <f>+F762/F763-1</f>
        <v>5.4388626353722991E-3</v>
      </c>
      <c r="Q763" s="20">
        <f>+G762/G763-1</f>
        <v>-3.3444816053511683E-3</v>
      </c>
      <c r="R763" s="20">
        <f>+H762/H763-1</f>
        <v>3.1738925682525121E-3</v>
      </c>
      <c r="S763" s="20">
        <f>+I762/I763-1</f>
        <v>2.564738975759262E-3</v>
      </c>
      <c r="T763" s="20">
        <f>+J762/J763-1</f>
        <v>-4.5480971969869E-4</v>
      </c>
      <c r="U763" s="14" t="s">
        <v>9</v>
      </c>
      <c r="V763" s="12">
        <f>+L763-AVERAGE(L$3:L$874)</f>
        <v>1.0367362448384508E-2</v>
      </c>
      <c r="W763" s="12">
        <f>+M763-AVERAGE(M$3:M$874)</f>
        <v>1.3522595785424486E-2</v>
      </c>
      <c r="X763" s="12">
        <f>+N763-AVERAGE(N$3:N$874)</f>
        <v>6.7735358276342248E-4</v>
      </c>
      <c r="Y763" s="12">
        <f>+O763-AVERAGE(O$3:O$874)</f>
        <v>-3.9211768164859051E-3</v>
      </c>
      <c r="Z763" s="12">
        <f>+P763-AVERAGE(P$3:P$874)</f>
        <v>5.3676286054229212E-3</v>
      </c>
      <c r="AA763" s="12">
        <f>+Q763-AVERAGE(Q$3:Q$874)</f>
        <v>-3.4989144323696068E-3</v>
      </c>
      <c r="AB763" s="12">
        <f>+R763-AVERAGE(R$3:R$874)</f>
        <v>3.1299231613401298E-3</v>
      </c>
      <c r="AC763" s="12">
        <f>+S763-AVERAGE(S$3:S$874)</f>
        <v>2.5378824483037435E-3</v>
      </c>
      <c r="AD763" s="12">
        <f t="shared" si="12"/>
        <v>-4.5887166744902798E-4</v>
      </c>
    </row>
    <row r="764" spans="1:30" x14ac:dyDescent="0.25">
      <c r="A764" s="11">
        <v>43125</v>
      </c>
      <c r="B764" s="13">
        <v>598.82000000000005</v>
      </c>
      <c r="C764" s="10">
        <v>440.02510000000001</v>
      </c>
      <c r="D764" s="10">
        <v>32.282699999999998</v>
      </c>
      <c r="E764" s="10">
        <v>0.21529999999999999</v>
      </c>
      <c r="F764" s="15">
        <v>485.36970000000002</v>
      </c>
      <c r="G764" s="10">
        <v>50.43</v>
      </c>
      <c r="H764" s="10">
        <v>482.11200000000002</v>
      </c>
      <c r="I764" s="10">
        <v>2.4089</v>
      </c>
      <c r="J764" s="10">
        <v>179.73542</v>
      </c>
      <c r="K764" s="14" t="s">
        <v>9</v>
      </c>
      <c r="L764" s="20">
        <f>+B763/B764-1</f>
        <v>6.9636952673590713E-3</v>
      </c>
      <c r="M764" s="20">
        <f>+C763/C764-1</f>
        <v>4.824952031145413E-3</v>
      </c>
      <c r="N764" s="20">
        <f>+D763/D764-1</f>
        <v>9.0450922630387343E-3</v>
      </c>
      <c r="O764" s="20">
        <f>+E763/E764-1</f>
        <v>-5.1091500232233189E-3</v>
      </c>
      <c r="P764" s="20">
        <f>+F763/F764-1</f>
        <v>5.5460816775336763E-3</v>
      </c>
      <c r="Q764" s="20">
        <f>+G763/G764-1</f>
        <v>7.9317866349395416E-3</v>
      </c>
      <c r="R764" s="20">
        <f>+H763/H764-1</f>
        <v>8.1875165936544647E-3</v>
      </c>
      <c r="S764" s="20">
        <f>+I763/I764-1</f>
        <v>3.5285815102328311E-3</v>
      </c>
      <c r="T764" s="20">
        <f>+J763/J764-1</f>
        <v>1.7687109196395934E-3</v>
      </c>
      <c r="U764" s="14" t="s">
        <v>9</v>
      </c>
      <c r="V764" s="12">
        <f>+L764-AVERAGE(L$3:L$874)</f>
        <v>7.0323794623728614E-3</v>
      </c>
      <c r="W764" s="12">
        <f>+M764-AVERAGE(M$3:M$874)</f>
        <v>4.7245137298087669E-3</v>
      </c>
      <c r="X764" s="12">
        <f>+N764-AVERAGE(N$3:N$874)</f>
        <v>8.7585075746899714E-3</v>
      </c>
      <c r="Y764" s="12">
        <f>+O764-AVERAGE(O$3:O$874)</f>
        <v>-5.2954995754702083E-3</v>
      </c>
      <c r="Z764" s="12">
        <f>+P764-AVERAGE(P$3:P$874)</f>
        <v>5.4748476475842984E-3</v>
      </c>
      <c r="AA764" s="12">
        <f>+Q764-AVERAGE(Q$3:Q$874)</f>
        <v>7.7773538079211032E-3</v>
      </c>
      <c r="AB764" s="12">
        <f>+R764-AVERAGE(R$3:R$874)</f>
        <v>8.1435471867420828E-3</v>
      </c>
      <c r="AC764" s="12">
        <f>+S764-AVERAGE(S$3:S$874)</f>
        <v>3.5017249827773126E-3</v>
      </c>
      <c r="AD764" s="12">
        <f t="shared" si="12"/>
        <v>1.7646489718892554E-3</v>
      </c>
    </row>
    <row r="765" spans="1:30" x14ac:dyDescent="0.25">
      <c r="A765" s="11">
        <v>43126</v>
      </c>
      <c r="B765" s="13">
        <v>601.73</v>
      </c>
      <c r="C765" s="10">
        <v>443.68209999999999</v>
      </c>
      <c r="D765" s="10">
        <v>32.572600000000001</v>
      </c>
      <c r="E765" s="10">
        <v>0.21410000000000001</v>
      </c>
      <c r="F765" s="15">
        <v>488.98230000000001</v>
      </c>
      <c r="G765" s="10">
        <v>50.91</v>
      </c>
      <c r="H765" s="10">
        <v>488.91019999999997</v>
      </c>
      <c r="I765" s="10">
        <v>2.419</v>
      </c>
      <c r="J765" s="10">
        <v>181.24132</v>
      </c>
      <c r="K765" s="14" t="s">
        <v>9</v>
      </c>
      <c r="L765" s="20">
        <f>+B764/B765-1</f>
        <v>-4.8360560384225204E-3</v>
      </c>
      <c r="M765" s="20">
        <f>+C764/C765-1</f>
        <v>-8.2423879620114882E-3</v>
      </c>
      <c r="N765" s="20">
        <f>+D764/D765-1</f>
        <v>-8.9001185045100017E-3</v>
      </c>
      <c r="O765" s="20">
        <f>+E764/E765-1</f>
        <v>5.6048575432039449E-3</v>
      </c>
      <c r="P765" s="20">
        <f>+F764/F765-1</f>
        <v>-7.3879974796633441E-3</v>
      </c>
      <c r="Q765" s="20">
        <f>+G764/G765-1</f>
        <v>-9.4284030642309835E-3</v>
      </c>
      <c r="R765" s="20">
        <f>+H764/H765-1</f>
        <v>-1.390480296790686E-2</v>
      </c>
      <c r="S765" s="20">
        <f>+I764/I765-1</f>
        <v>-4.175279040925961E-3</v>
      </c>
      <c r="T765" s="20">
        <f>+J764/J765-1</f>
        <v>-8.3088116992305894E-3</v>
      </c>
      <c r="U765" s="14" t="s">
        <v>9</v>
      </c>
      <c r="V765" s="12">
        <f>+L765-AVERAGE(L$3:L$874)</f>
        <v>-4.7673718434087303E-3</v>
      </c>
      <c r="W765" s="12">
        <f>+M765-AVERAGE(M$3:M$874)</f>
        <v>-8.3428262633481343E-3</v>
      </c>
      <c r="X765" s="12">
        <f>+N765-AVERAGE(N$3:N$874)</f>
        <v>-9.1867031928587646E-3</v>
      </c>
      <c r="Y765" s="12">
        <f>+O765-AVERAGE(O$3:O$874)</f>
        <v>5.4185079909570555E-3</v>
      </c>
      <c r="Z765" s="12">
        <f>+P765-AVERAGE(P$3:P$874)</f>
        <v>-7.459231509612722E-3</v>
      </c>
      <c r="AA765" s="12">
        <f>+Q765-AVERAGE(Q$3:Q$874)</f>
        <v>-9.5828358912494228E-3</v>
      </c>
      <c r="AB765" s="12">
        <f>+R765-AVERAGE(R$3:R$874)</f>
        <v>-1.3948772374819242E-2</v>
      </c>
      <c r="AC765" s="12">
        <f>+S765-AVERAGE(S$3:S$874)</f>
        <v>-4.20213556838148E-3</v>
      </c>
      <c r="AD765" s="12">
        <f t="shared" si="12"/>
        <v>-8.3128736469809273E-3</v>
      </c>
    </row>
    <row r="766" spans="1:30" x14ac:dyDescent="0.25">
      <c r="A766" s="11">
        <v>43129</v>
      </c>
      <c r="B766" s="13">
        <v>603.75</v>
      </c>
      <c r="C766" s="10">
        <v>442.05540000000002</v>
      </c>
      <c r="D766" s="10">
        <v>32.436700000000002</v>
      </c>
      <c r="E766" s="10">
        <v>0.2127</v>
      </c>
      <c r="F766" s="15">
        <v>489.11099999999999</v>
      </c>
      <c r="G766" s="10">
        <v>50.6</v>
      </c>
      <c r="H766" s="10">
        <v>488.64850000000001</v>
      </c>
      <c r="I766" s="10">
        <v>2.4102999999999999</v>
      </c>
      <c r="J766" s="10">
        <v>180.26841999999999</v>
      </c>
      <c r="K766" s="14" t="s">
        <v>9</v>
      </c>
      <c r="L766" s="20">
        <f>+B765/B766-1</f>
        <v>-3.3457556935817534E-3</v>
      </c>
      <c r="M766" s="20">
        <f>+C765/C766-1</f>
        <v>3.6798555113226605E-3</v>
      </c>
      <c r="N766" s="20">
        <f>+D765/D766-1</f>
        <v>4.1896987054785839E-3</v>
      </c>
      <c r="O766" s="20">
        <f>+E765/E766-1</f>
        <v>6.5820404325340753E-3</v>
      </c>
      <c r="P766" s="20">
        <f>+F765/F766-1</f>
        <v>-2.6313045504999799E-4</v>
      </c>
      <c r="Q766" s="20">
        <f>+G765/G766-1</f>
        <v>6.1264822134385888E-3</v>
      </c>
      <c r="R766" s="20">
        <f>+H765/H766-1</f>
        <v>5.3555879123745598E-4</v>
      </c>
      <c r="S766" s="20">
        <f>+I765/I766-1</f>
        <v>3.6095091897274667E-3</v>
      </c>
      <c r="T766" s="20">
        <f>+J765/J766-1</f>
        <v>5.3969519453269665E-3</v>
      </c>
      <c r="U766" s="14" t="s">
        <v>9</v>
      </c>
      <c r="V766" s="12">
        <f>+L766-AVERAGE(L$3:L$874)</f>
        <v>-3.2770714985679633E-3</v>
      </c>
      <c r="W766" s="12">
        <f>+M766-AVERAGE(M$3:M$874)</f>
        <v>3.5794172099860139E-3</v>
      </c>
      <c r="X766" s="12">
        <f>+N766-AVERAGE(N$3:N$874)</f>
        <v>3.9031140171298206E-3</v>
      </c>
      <c r="Y766" s="12">
        <f>+O766-AVERAGE(O$3:O$874)</f>
        <v>6.3956908802871859E-3</v>
      </c>
      <c r="Z766" s="12">
        <f>+P766-AVERAGE(P$3:P$874)</f>
        <v>-3.3436448499937614E-4</v>
      </c>
      <c r="AA766" s="12">
        <f>+Q766-AVERAGE(Q$3:Q$874)</f>
        <v>5.9720493864201503E-3</v>
      </c>
      <c r="AB766" s="12">
        <f>+R766-AVERAGE(R$3:R$874)</f>
        <v>4.9158938432507357E-4</v>
      </c>
      <c r="AC766" s="12">
        <f>+S766-AVERAGE(S$3:S$874)</f>
        <v>3.5826526622719482E-3</v>
      </c>
      <c r="AD766" s="12">
        <f t="shared" si="12"/>
        <v>5.3928899975766286E-3</v>
      </c>
    </row>
    <row r="767" spans="1:30" x14ac:dyDescent="0.25">
      <c r="A767" s="11">
        <v>43130</v>
      </c>
      <c r="B767" s="13">
        <v>607.36</v>
      </c>
      <c r="C767" s="10">
        <v>444.84550000000002</v>
      </c>
      <c r="D767" s="10">
        <v>32.327599999999997</v>
      </c>
      <c r="E767" s="10">
        <v>0.21290000000000001</v>
      </c>
      <c r="F767" s="15">
        <v>491.88670000000002</v>
      </c>
      <c r="G767" s="10">
        <v>50.73</v>
      </c>
      <c r="H767" s="10">
        <v>490.51159999999999</v>
      </c>
      <c r="I767" s="10">
        <v>2.4209000000000001</v>
      </c>
      <c r="J767" s="10">
        <v>181.04032000000001</v>
      </c>
      <c r="K767" s="14" t="s">
        <v>9</v>
      </c>
      <c r="L767" s="20">
        <f>+B766/B767-1</f>
        <v>-5.9437565858798669E-3</v>
      </c>
      <c r="M767" s="20">
        <f>+C766/C767-1</f>
        <v>-6.2720652451244696E-3</v>
      </c>
      <c r="N767" s="20">
        <f>+D766/D767-1</f>
        <v>3.3748252267413736E-3</v>
      </c>
      <c r="O767" s="20">
        <f>+E766/E767-1</f>
        <v>-9.3940817285109723E-4</v>
      </c>
      <c r="P767" s="20">
        <f>+F766/F767-1</f>
        <v>-5.6429661546043564E-3</v>
      </c>
      <c r="Q767" s="20">
        <f>+G766/G767-1</f>
        <v>-2.5625862408830136E-3</v>
      </c>
      <c r="R767" s="20">
        <f>+H766/H767-1</f>
        <v>-3.7982791844269892E-3</v>
      </c>
      <c r="S767" s="20">
        <f>+I766/I767-1</f>
        <v>-4.3785369077616876E-3</v>
      </c>
      <c r="T767" s="20">
        <f>+J766/J767-1</f>
        <v>-4.2636910937852157E-3</v>
      </c>
      <c r="U767" s="14" t="s">
        <v>9</v>
      </c>
      <c r="V767" s="12">
        <f>+L767-AVERAGE(L$3:L$874)</f>
        <v>-5.8750723908660768E-3</v>
      </c>
      <c r="W767" s="12">
        <f>+M767-AVERAGE(M$3:M$874)</f>
        <v>-6.3725035464611158E-3</v>
      </c>
      <c r="X767" s="12">
        <f>+N767-AVERAGE(N$3:N$874)</f>
        <v>3.0882405383926104E-3</v>
      </c>
      <c r="Y767" s="12">
        <f>+O767-AVERAGE(O$3:O$874)</f>
        <v>-1.1257577250979867E-3</v>
      </c>
      <c r="Z767" s="12">
        <f>+P767-AVERAGE(P$3:P$874)</f>
        <v>-5.7142001845537343E-3</v>
      </c>
      <c r="AA767" s="12">
        <f>+Q767-AVERAGE(Q$3:Q$874)</f>
        <v>-2.717019067901452E-3</v>
      </c>
      <c r="AB767" s="12">
        <f>+R767-AVERAGE(R$3:R$874)</f>
        <v>-3.8422485913393715E-3</v>
      </c>
      <c r="AC767" s="12">
        <f>+S767-AVERAGE(S$3:S$874)</f>
        <v>-4.4053934352172065E-3</v>
      </c>
      <c r="AD767" s="12">
        <f t="shared" si="12"/>
        <v>-4.2677530415355536E-3</v>
      </c>
    </row>
    <row r="768" spans="1:30" x14ac:dyDescent="0.25">
      <c r="A768" s="11">
        <v>43131</v>
      </c>
      <c r="B768" s="13">
        <v>601.20000000000005</v>
      </c>
      <c r="C768" s="10">
        <v>443.99020000000002</v>
      </c>
      <c r="D768" s="10">
        <v>32.408299999999997</v>
      </c>
      <c r="E768" s="10">
        <v>0.21299999999999999</v>
      </c>
      <c r="F768" s="15">
        <v>489.53809999999999</v>
      </c>
      <c r="G768" s="10">
        <v>50.9</v>
      </c>
      <c r="H768" s="10">
        <v>485.65899999999999</v>
      </c>
      <c r="I768" s="10">
        <v>2.4140000000000001</v>
      </c>
      <c r="J768" s="10">
        <v>180.18791999999999</v>
      </c>
      <c r="K768" s="14" t="s">
        <v>9</v>
      </c>
      <c r="L768" s="20">
        <f>+B767/B768-1</f>
        <v>1.0246174318030654E-2</v>
      </c>
      <c r="M768" s="20">
        <f>+C767/C768-1</f>
        <v>1.9263938708558026E-3</v>
      </c>
      <c r="N768" s="20">
        <f>+D767/D768-1</f>
        <v>-2.490102844024511E-3</v>
      </c>
      <c r="O768" s="20">
        <f>+E767/E768-1</f>
        <v>-4.6948356807507974E-4</v>
      </c>
      <c r="P768" s="20">
        <f>+F767/F768-1</f>
        <v>4.7975836814335704E-3</v>
      </c>
      <c r="Q768" s="20">
        <f>+G767/G768-1</f>
        <v>-3.3398821218074692E-3</v>
      </c>
      <c r="R768" s="20">
        <f>+H767/H768-1</f>
        <v>9.9917843589842903E-3</v>
      </c>
      <c r="S768" s="20">
        <f>+I767/I768-1</f>
        <v>2.8583264291632826E-3</v>
      </c>
      <c r="T768" s="20">
        <f>+J767/J768-1</f>
        <v>4.7306167916252306E-3</v>
      </c>
      <c r="U768" s="14" t="s">
        <v>9</v>
      </c>
      <c r="V768" s="12">
        <f>+L768-AVERAGE(L$3:L$874)</f>
        <v>1.0314858513044443E-2</v>
      </c>
      <c r="W768" s="12">
        <f>+M768-AVERAGE(M$3:M$874)</f>
        <v>1.8259555695191562E-3</v>
      </c>
      <c r="X768" s="12">
        <f>+N768-AVERAGE(N$3:N$874)</f>
        <v>-2.7766875323732743E-3</v>
      </c>
      <c r="Y768" s="12">
        <f>+O768-AVERAGE(O$3:O$874)</f>
        <v>-6.5583312032196917E-4</v>
      </c>
      <c r="Z768" s="12">
        <f>+P768-AVERAGE(P$3:P$874)</f>
        <v>4.7263496514841925E-3</v>
      </c>
      <c r="AA768" s="12">
        <f>+Q768-AVERAGE(Q$3:Q$874)</f>
        <v>-3.4943149488259077E-3</v>
      </c>
      <c r="AB768" s="12">
        <f>+R768-AVERAGE(R$3:R$874)</f>
        <v>9.9478149520719084E-3</v>
      </c>
      <c r="AC768" s="12">
        <f>+S768-AVERAGE(S$3:S$874)</f>
        <v>2.8314699017077641E-3</v>
      </c>
      <c r="AD768" s="12">
        <f t="shared" si="12"/>
        <v>4.7265548438748927E-3</v>
      </c>
    </row>
    <row r="769" spans="1:30" x14ac:dyDescent="0.25">
      <c r="A769" s="11">
        <v>43132</v>
      </c>
      <c r="B769" s="13">
        <v>596.85</v>
      </c>
      <c r="C769" s="10">
        <v>442.0686</v>
      </c>
      <c r="D769" s="10">
        <v>32.578699999999998</v>
      </c>
      <c r="E769" s="10">
        <v>0.21390000000000001</v>
      </c>
      <c r="F769" s="15">
        <v>487.2527</v>
      </c>
      <c r="G769" s="10">
        <v>50.39</v>
      </c>
      <c r="H769" s="10">
        <v>480.58</v>
      </c>
      <c r="I769" s="10">
        <v>2.4188000000000001</v>
      </c>
      <c r="J769" s="10">
        <v>179.95103</v>
      </c>
      <c r="K769" s="14" t="s">
        <v>9</v>
      </c>
      <c r="L769" s="20">
        <f>+B768/B769-1</f>
        <v>7.2882633827595633E-3</v>
      </c>
      <c r="M769" s="20">
        <f>+C768/C769-1</f>
        <v>4.3468366674312975E-3</v>
      </c>
      <c r="N769" s="20">
        <f>+D768/D769-1</f>
        <v>-5.2304112809903325E-3</v>
      </c>
      <c r="O769" s="20">
        <f>+E768/E769-1</f>
        <v>-4.2075736325386526E-3</v>
      </c>
      <c r="P769" s="20">
        <f>+F768/F769-1</f>
        <v>4.6903793452555131E-3</v>
      </c>
      <c r="Q769" s="20">
        <f>+G768/G769-1</f>
        <v>1.0121055765032638E-2</v>
      </c>
      <c r="R769" s="20">
        <f>+H768/H769-1</f>
        <v>1.0568479753630955E-2</v>
      </c>
      <c r="S769" s="20">
        <f>+I768/I769-1</f>
        <v>-1.9844551017033085E-3</v>
      </c>
      <c r="T769" s="20">
        <f>+J768/J769-1</f>
        <v>1.3164136932142245E-3</v>
      </c>
      <c r="U769" s="14" t="s">
        <v>9</v>
      </c>
      <c r="V769" s="12">
        <f>+L769-AVERAGE(L$3:L$874)</f>
        <v>7.3569475777733534E-3</v>
      </c>
      <c r="W769" s="12">
        <f>+M769-AVERAGE(M$3:M$874)</f>
        <v>4.2463983660946513E-3</v>
      </c>
      <c r="X769" s="12">
        <f>+N769-AVERAGE(N$3:N$874)</f>
        <v>-5.5169959693390962E-3</v>
      </c>
      <c r="Y769" s="12">
        <f>+O769-AVERAGE(O$3:O$874)</f>
        <v>-4.393923184785542E-3</v>
      </c>
      <c r="Z769" s="12">
        <f>+P769-AVERAGE(P$3:P$874)</f>
        <v>4.6191453153061352E-3</v>
      </c>
      <c r="AA769" s="12">
        <f>+Q769-AVERAGE(Q$3:Q$874)</f>
        <v>9.9666229380141989E-3</v>
      </c>
      <c r="AB769" s="12">
        <f>+R769-AVERAGE(R$3:R$874)</f>
        <v>1.0524510346718573E-2</v>
      </c>
      <c r="AC769" s="12">
        <f>+S769-AVERAGE(S$3:S$874)</f>
        <v>-2.011311629158827E-3</v>
      </c>
      <c r="AD769" s="12">
        <f t="shared" si="12"/>
        <v>1.3123517454638866E-3</v>
      </c>
    </row>
    <row r="770" spans="1:30" x14ac:dyDescent="0.25">
      <c r="A770" s="11">
        <v>43133</v>
      </c>
      <c r="B770" s="13">
        <v>603</v>
      </c>
      <c r="C770" s="10">
        <v>440.08929999999998</v>
      </c>
      <c r="D770" s="10">
        <v>32.4206</v>
      </c>
      <c r="E770" s="10">
        <v>0.21229999999999999</v>
      </c>
      <c r="F770" s="15">
        <v>485.00850000000003</v>
      </c>
      <c r="G770" s="10">
        <v>49.91</v>
      </c>
      <c r="H770" s="10">
        <v>477.49310000000003</v>
      </c>
      <c r="I770" s="10">
        <v>2.4222000000000001</v>
      </c>
      <c r="J770" s="10">
        <v>180.05591000000001</v>
      </c>
      <c r="K770" s="14" t="s">
        <v>9</v>
      </c>
      <c r="L770" s="20">
        <f>+B769/B770-1</f>
        <v>-1.0199004975124382E-2</v>
      </c>
      <c r="M770" s="20">
        <f>+C769/C770-1</f>
        <v>4.4974963035910864E-3</v>
      </c>
      <c r="N770" s="20">
        <f>+D769/D770-1</f>
        <v>4.8765291203740624E-3</v>
      </c>
      <c r="O770" s="20">
        <f>+E769/E770-1</f>
        <v>7.5365049458313571E-3</v>
      </c>
      <c r="P770" s="20">
        <f>+F769/F770-1</f>
        <v>4.6271354007196841E-3</v>
      </c>
      <c r="Q770" s="20">
        <f>+G769/G770-1</f>
        <v>9.6173111600883487E-3</v>
      </c>
      <c r="R770" s="20">
        <f>+H769/H770-1</f>
        <v>6.4648054600160432E-3</v>
      </c>
      <c r="S770" s="20">
        <f>+I769/I770-1</f>
        <v>-1.4036826025927152E-3</v>
      </c>
      <c r="T770" s="20">
        <f>+J769/J770-1</f>
        <v>-5.8248574012376153E-4</v>
      </c>
      <c r="U770" s="14" t="s">
        <v>9</v>
      </c>
      <c r="V770" s="12">
        <f>+L770-AVERAGE(L$3:L$874)</f>
        <v>-1.0130320780110592E-2</v>
      </c>
      <c r="W770" s="12">
        <f>+M770-AVERAGE(M$3:M$874)</f>
        <v>4.3970580022544403E-3</v>
      </c>
      <c r="X770" s="12">
        <f>+N770-AVERAGE(N$3:N$874)</f>
        <v>4.5899444320252987E-3</v>
      </c>
      <c r="Y770" s="12">
        <f>+O770-AVERAGE(O$3:O$874)</f>
        <v>7.3501553935844677E-3</v>
      </c>
      <c r="Z770" s="12">
        <f>+P770-AVERAGE(P$3:P$874)</f>
        <v>4.5559013707703062E-3</v>
      </c>
      <c r="AA770" s="12">
        <f>+Q770-AVERAGE(Q$3:Q$874)</f>
        <v>9.4628783330699094E-3</v>
      </c>
      <c r="AB770" s="12">
        <f>+R770-AVERAGE(R$3:R$874)</f>
        <v>6.4208360531036604E-3</v>
      </c>
      <c r="AC770" s="12">
        <f>+S770-AVERAGE(S$3:S$874)</f>
        <v>-1.4305391300482339E-3</v>
      </c>
      <c r="AD770" s="12">
        <f t="shared" si="12"/>
        <v>-5.8654768787409946E-4</v>
      </c>
    </row>
    <row r="771" spans="1:30" x14ac:dyDescent="0.25">
      <c r="A771" s="11">
        <v>43136</v>
      </c>
      <c r="B771" s="13">
        <v>601.19000000000005</v>
      </c>
      <c r="C771" s="10">
        <v>437.9187</v>
      </c>
      <c r="D771" s="10">
        <v>32.095399999999998</v>
      </c>
      <c r="E771" s="10">
        <v>0.21210000000000001</v>
      </c>
      <c r="F771" s="15">
        <v>480.63560000000001</v>
      </c>
      <c r="G771" s="10">
        <v>49.7</v>
      </c>
      <c r="H771" s="10">
        <v>474.82549999999998</v>
      </c>
      <c r="I771" s="10">
        <v>2.4018000000000002</v>
      </c>
      <c r="J771" s="10">
        <v>179.12513000000001</v>
      </c>
      <c r="K771" s="14" t="s">
        <v>9</v>
      </c>
      <c r="L771" s="20">
        <f>+B770/B771-1</f>
        <v>3.0106954540161102E-3</v>
      </c>
      <c r="M771" s="20">
        <f>+C770/C771-1</f>
        <v>4.9566277941544001E-3</v>
      </c>
      <c r="N771" s="20">
        <f>+D770/D771-1</f>
        <v>1.0132293101192236E-2</v>
      </c>
      <c r="O771" s="20">
        <f>+E770/E771-1</f>
        <v>9.4295143800082748E-4</v>
      </c>
      <c r="P771" s="20">
        <f>+F770/F771-1</f>
        <v>9.0981608520050994E-3</v>
      </c>
      <c r="Q771" s="20">
        <f>+G770/G771-1</f>
        <v>4.2253521126758287E-3</v>
      </c>
      <c r="R771" s="20">
        <f>+H770/H771-1</f>
        <v>5.6180638992642251E-3</v>
      </c>
      <c r="S771" s="20">
        <f>+I770/I771-1</f>
        <v>8.4936297776667669E-3</v>
      </c>
      <c r="T771" s="20">
        <f>+J770/J771-1</f>
        <v>5.1962558240712386E-3</v>
      </c>
      <c r="U771" s="14" t="s">
        <v>9</v>
      </c>
      <c r="V771" s="12">
        <f>+L771-AVERAGE(L$3:L$874)</f>
        <v>3.0793796490299003E-3</v>
      </c>
      <c r="W771" s="12">
        <f>+M771-AVERAGE(M$3:M$874)</f>
        <v>4.856189492817754E-3</v>
      </c>
      <c r="X771" s="12">
        <f>+N771-AVERAGE(N$3:N$874)</f>
        <v>9.8457084128434728E-3</v>
      </c>
      <c r="Y771" s="12">
        <f>+O771-AVERAGE(O$3:O$874)</f>
        <v>7.5660188575393805E-4</v>
      </c>
      <c r="Z771" s="12">
        <f>+P771-AVERAGE(P$3:P$874)</f>
        <v>9.0269268220557215E-3</v>
      </c>
      <c r="AA771" s="12">
        <f>+Q771-AVERAGE(Q$3:Q$874)</f>
        <v>4.0709192856573902E-3</v>
      </c>
      <c r="AB771" s="12">
        <f>+R771-AVERAGE(R$3:R$874)</f>
        <v>5.5740944923518424E-3</v>
      </c>
      <c r="AC771" s="12">
        <f>+S771-AVERAGE(S$3:S$874)</f>
        <v>8.4667732502112479E-3</v>
      </c>
      <c r="AD771" s="12">
        <f t="shared" si="12"/>
        <v>5.1921938763209007E-3</v>
      </c>
    </row>
    <row r="772" spans="1:30" x14ac:dyDescent="0.25">
      <c r="A772" s="11">
        <v>43137</v>
      </c>
      <c r="B772" s="13">
        <v>599.58000000000004</v>
      </c>
      <c r="C772" s="10">
        <v>440.10919999999999</v>
      </c>
      <c r="D772" s="10">
        <v>32.2224</v>
      </c>
      <c r="E772" s="10">
        <v>0.2117</v>
      </c>
      <c r="F772" s="15">
        <v>479.7439</v>
      </c>
      <c r="G772" s="10">
        <v>50.25</v>
      </c>
      <c r="H772" s="10">
        <v>473.863</v>
      </c>
      <c r="I772" s="10">
        <v>2.3942999999999999</v>
      </c>
      <c r="J772" s="10">
        <v>178.57682</v>
      </c>
      <c r="K772" s="14" t="s">
        <v>9</v>
      </c>
      <c r="L772" s="20">
        <f>+B771/B772-1</f>
        <v>2.6852129824210813E-3</v>
      </c>
      <c r="M772" s="20">
        <f>+C771/C772-1</f>
        <v>-4.9771738468543658E-3</v>
      </c>
      <c r="N772" s="20">
        <f>+D771/D772-1</f>
        <v>-3.9413575649238641E-3</v>
      </c>
      <c r="O772" s="20">
        <f>+E771/E772-1</f>
        <v>1.8894662257913364E-3</v>
      </c>
      <c r="P772" s="20">
        <f>+F771/F772-1</f>
        <v>1.8587000272436427E-3</v>
      </c>
      <c r="Q772" s="20">
        <f>+G771/G772-1</f>
        <v>-1.0945273631840724E-2</v>
      </c>
      <c r="R772" s="20">
        <f>+H771/H772-1</f>
        <v>2.0311777876727E-3</v>
      </c>
      <c r="S772" s="20">
        <f>+I771/I772-1</f>
        <v>3.1324395439169539E-3</v>
      </c>
      <c r="T772" s="20">
        <f>+J771/J772-1</f>
        <v>3.0704432971759843E-3</v>
      </c>
      <c r="U772" s="14" t="s">
        <v>9</v>
      </c>
      <c r="V772" s="12">
        <f>+L772-AVERAGE(L$3:L$874)</f>
        <v>2.7538971774348714E-3</v>
      </c>
      <c r="W772" s="12">
        <f>+M772-AVERAGE(M$3:M$874)</f>
        <v>-5.077612148191012E-3</v>
      </c>
      <c r="X772" s="12">
        <f>+N772-AVERAGE(N$3:N$874)</f>
        <v>-4.2279422532726279E-3</v>
      </c>
      <c r="Y772" s="12">
        <f>+O772-AVERAGE(O$3:O$874)</f>
        <v>1.703116673544447E-3</v>
      </c>
      <c r="Z772" s="12">
        <f>+P772-AVERAGE(P$3:P$874)</f>
        <v>1.7874659972942645E-3</v>
      </c>
      <c r="AA772" s="12">
        <f>+Q772-AVERAGE(Q$3:Q$874)</f>
        <v>-1.1099706458859163E-2</v>
      </c>
      <c r="AB772" s="12">
        <f>+R772-AVERAGE(R$3:R$874)</f>
        <v>1.9872083807603177E-3</v>
      </c>
      <c r="AC772" s="12">
        <f>+S772-AVERAGE(S$3:S$874)</f>
        <v>3.1055830164614354E-3</v>
      </c>
      <c r="AD772" s="12">
        <f t="shared" ref="AD772:AD835" si="13">+T772-AVERAGE(T$3:T$874)</f>
        <v>3.0663813494256464E-3</v>
      </c>
    </row>
    <row r="773" spans="1:30" x14ac:dyDescent="0.25">
      <c r="A773" s="11">
        <v>43138</v>
      </c>
      <c r="B773" s="13">
        <v>595</v>
      </c>
      <c r="C773" s="10">
        <v>433.51620000000003</v>
      </c>
      <c r="D773" s="10">
        <v>31.8931</v>
      </c>
      <c r="E773" s="10">
        <v>0.21029999999999999</v>
      </c>
      <c r="F773" s="15">
        <v>476.82510000000002</v>
      </c>
      <c r="G773" s="10">
        <v>49.65</v>
      </c>
      <c r="H773" s="10">
        <v>468.6739</v>
      </c>
      <c r="I773" s="10">
        <v>2.3662000000000001</v>
      </c>
      <c r="J773" s="10">
        <v>176.28863000000001</v>
      </c>
      <c r="K773" s="14" t="s">
        <v>9</v>
      </c>
      <c r="L773" s="20">
        <f>+B772/B773-1</f>
        <v>7.6974789915966735E-3</v>
      </c>
      <c r="M773" s="20">
        <f>+C772/C773-1</f>
        <v>1.5208197525259592E-2</v>
      </c>
      <c r="N773" s="20">
        <f>+D772/D773-1</f>
        <v>1.0325117345131085E-2</v>
      </c>
      <c r="O773" s="20">
        <f>+E772/E773-1</f>
        <v>6.6571564431765484E-3</v>
      </c>
      <c r="P773" s="20">
        <f>+F772/F773-1</f>
        <v>6.1213220528868462E-3</v>
      </c>
      <c r="Q773" s="20">
        <f>+G772/G773-1</f>
        <v>1.2084592145015227E-2</v>
      </c>
      <c r="R773" s="20">
        <f>+H772/H773-1</f>
        <v>1.1071877482403014E-2</v>
      </c>
      <c r="S773" s="20">
        <f>+I772/I773-1</f>
        <v>1.1875581100498689E-2</v>
      </c>
      <c r="T773" s="20">
        <f>+J772/J773-1</f>
        <v>1.2979793421731056E-2</v>
      </c>
      <c r="U773" s="14" t="s">
        <v>9</v>
      </c>
      <c r="V773" s="12">
        <f>+L773-AVERAGE(L$3:L$874)</f>
        <v>7.7661631866104636E-3</v>
      </c>
      <c r="W773" s="12">
        <f>+M773-AVERAGE(M$3:M$874)</f>
        <v>1.5107759223922946E-2</v>
      </c>
      <c r="X773" s="12">
        <f>+N773-AVERAGE(N$3:N$874)</f>
        <v>1.0038532656782322E-2</v>
      </c>
      <c r="Y773" s="12">
        <f>+O773-AVERAGE(O$3:O$874)</f>
        <v>6.470806890929659E-3</v>
      </c>
      <c r="Z773" s="12">
        <f>+P773-AVERAGE(P$3:P$874)</f>
        <v>6.0500880229374682E-3</v>
      </c>
      <c r="AA773" s="12">
        <f>+Q773-AVERAGE(Q$3:Q$874)</f>
        <v>1.1930159317996788E-2</v>
      </c>
      <c r="AB773" s="12">
        <f>+R773-AVERAGE(R$3:R$874)</f>
        <v>1.1027908075490632E-2</v>
      </c>
      <c r="AC773" s="12">
        <f>+S773-AVERAGE(S$3:S$874)</f>
        <v>1.184872457304317E-2</v>
      </c>
      <c r="AD773" s="12">
        <f t="shared" si="13"/>
        <v>1.2975731473980718E-2</v>
      </c>
    </row>
    <row r="774" spans="1:30" x14ac:dyDescent="0.25">
      <c r="A774" s="11">
        <v>43139</v>
      </c>
      <c r="B774" s="13">
        <v>602.78</v>
      </c>
      <c r="C774" s="10">
        <v>435.36059999999998</v>
      </c>
      <c r="D774" s="10">
        <v>31.9161</v>
      </c>
      <c r="E774" s="10">
        <v>0.2089</v>
      </c>
      <c r="F774" s="15">
        <v>478.5222</v>
      </c>
      <c r="G774" s="10">
        <v>49.57</v>
      </c>
      <c r="H774" s="10">
        <v>469.27330000000001</v>
      </c>
      <c r="I774" s="10">
        <v>2.3714</v>
      </c>
      <c r="J774" s="10">
        <v>176.18763000000001</v>
      </c>
      <c r="K774" s="14" t="s">
        <v>9</v>
      </c>
      <c r="L774" s="20">
        <f>+B773/B774-1</f>
        <v>-1.2906864859484335E-2</v>
      </c>
      <c r="M774" s="20">
        <f>+C773/C774-1</f>
        <v>-4.2364880974529173E-3</v>
      </c>
      <c r="N774" s="20">
        <f>+D773/D774-1</f>
        <v>-7.2063942649636115E-4</v>
      </c>
      <c r="O774" s="20">
        <f>+E773/E774-1</f>
        <v>6.7017711823837978E-3</v>
      </c>
      <c r="P774" s="20">
        <f>+F773/F774-1</f>
        <v>-3.5465439221000761E-3</v>
      </c>
      <c r="Q774" s="20">
        <f>+G773/G774-1</f>
        <v>1.6138793625175563E-3</v>
      </c>
      <c r="R774" s="20">
        <f>+H773/H774-1</f>
        <v>-1.2772940629692808E-3</v>
      </c>
      <c r="S774" s="20">
        <f>+I773/I774-1</f>
        <v>-2.192797503584365E-3</v>
      </c>
      <c r="T774" s="20">
        <f>+J773/J774-1</f>
        <v>5.7325250359507862E-4</v>
      </c>
      <c r="U774" s="14" t="s">
        <v>9</v>
      </c>
      <c r="V774" s="12">
        <f>+L774-AVERAGE(L$3:L$874)</f>
        <v>-1.2838180664470546E-2</v>
      </c>
      <c r="W774" s="12">
        <f>+M774-AVERAGE(M$3:M$874)</f>
        <v>-4.3369263987895635E-3</v>
      </c>
      <c r="X774" s="12">
        <f>+N774-AVERAGE(N$3:N$874)</f>
        <v>-1.0072241148451244E-3</v>
      </c>
      <c r="Y774" s="12">
        <f>+O774-AVERAGE(O$3:O$874)</f>
        <v>6.5154216301369083E-3</v>
      </c>
      <c r="Z774" s="12">
        <f>+P774-AVERAGE(P$3:P$874)</f>
        <v>-3.617777952049454E-3</v>
      </c>
      <c r="AA774" s="12">
        <f>+Q774-AVERAGE(Q$3:Q$874)</f>
        <v>1.4594465354991178E-3</v>
      </c>
      <c r="AB774" s="12">
        <f>+R774-AVERAGE(R$3:R$874)</f>
        <v>-1.3212634698816633E-3</v>
      </c>
      <c r="AC774" s="12">
        <f>+S774-AVERAGE(S$3:S$874)</f>
        <v>-2.2196540310398835E-3</v>
      </c>
      <c r="AD774" s="12">
        <f t="shared" si="13"/>
        <v>5.6919055584474069E-4</v>
      </c>
    </row>
    <row r="775" spans="1:30" x14ac:dyDescent="0.25">
      <c r="A775" s="11">
        <v>43140</v>
      </c>
      <c r="B775" s="13">
        <v>603.83000000000004</v>
      </c>
      <c r="C775" s="10">
        <v>438.5951</v>
      </c>
      <c r="D775" s="10">
        <v>32.350999999999999</v>
      </c>
      <c r="E775" s="10">
        <v>0.20549999999999999</v>
      </c>
      <c r="F775" s="15">
        <v>480.62430000000001</v>
      </c>
      <c r="G775" s="10">
        <v>50.41</v>
      </c>
      <c r="H775" s="10">
        <v>472.44290000000001</v>
      </c>
      <c r="I775" s="10">
        <v>2.3734999999999999</v>
      </c>
      <c r="J775" s="10">
        <v>176.98452</v>
      </c>
      <c r="K775" s="14" t="s">
        <v>9</v>
      </c>
      <c r="L775" s="20">
        <f>+B774/B775-1</f>
        <v>-1.7389000215293215E-3</v>
      </c>
      <c r="M775" s="20">
        <f>+C774/C775-1</f>
        <v>-7.3746833924958066E-3</v>
      </c>
      <c r="N775" s="20">
        <f>+D774/D775-1</f>
        <v>-1.344317022657715E-2</v>
      </c>
      <c r="O775" s="20">
        <f>+E774/E775-1</f>
        <v>1.6545012165450235E-2</v>
      </c>
      <c r="P775" s="20">
        <f>+F774/F775-1</f>
        <v>-4.3736864740296921E-3</v>
      </c>
      <c r="Q775" s="20">
        <f>+G774/G775-1</f>
        <v>-1.6663360444356234E-2</v>
      </c>
      <c r="R775" s="20">
        <f>+H774/H775-1</f>
        <v>-6.7089589027584662E-3</v>
      </c>
      <c r="S775" s="20">
        <f>+I774/I775-1</f>
        <v>-8.8476932799663732E-4</v>
      </c>
      <c r="T775" s="20">
        <f>+J774/J775-1</f>
        <v>-4.5025971762954198E-3</v>
      </c>
      <c r="U775" s="14" t="s">
        <v>9</v>
      </c>
      <c r="V775" s="12">
        <f>+L775-AVERAGE(L$3:L$874)</f>
        <v>-1.6702158265155314E-3</v>
      </c>
      <c r="W775" s="12">
        <f>+M775-AVERAGE(M$3:M$874)</f>
        <v>-7.4751216938324528E-3</v>
      </c>
      <c r="X775" s="12">
        <f>+N775-AVERAGE(N$3:N$874)</f>
        <v>-1.3729754914925913E-2</v>
      </c>
      <c r="Y775" s="12">
        <f>+O775-AVERAGE(O$3:O$874)</f>
        <v>1.6358662613203345E-2</v>
      </c>
      <c r="Z775" s="12">
        <f>+P775-AVERAGE(P$3:P$874)</f>
        <v>-4.4449205039790701E-3</v>
      </c>
      <c r="AA775" s="12">
        <f>+Q775-AVERAGE(Q$3:Q$874)</f>
        <v>-1.6817793271374674E-2</v>
      </c>
      <c r="AB775" s="12">
        <f>+R775-AVERAGE(R$3:R$874)</f>
        <v>-6.7529283096708489E-3</v>
      </c>
      <c r="AC775" s="12">
        <f>+S775-AVERAGE(S$3:S$874)</f>
        <v>-9.1162585545215594E-4</v>
      </c>
      <c r="AD775" s="12">
        <f t="shared" si="13"/>
        <v>-4.5066591240457577E-3</v>
      </c>
    </row>
    <row r="776" spans="1:30" x14ac:dyDescent="0.25">
      <c r="A776" s="11">
        <v>43143</v>
      </c>
      <c r="B776" s="13">
        <v>599.28</v>
      </c>
      <c r="C776" s="10">
        <v>434.4239</v>
      </c>
      <c r="D776" s="10">
        <v>32.15</v>
      </c>
      <c r="E776" s="10">
        <v>0.2069</v>
      </c>
      <c r="F776" s="15">
        <v>475.54419999999999</v>
      </c>
      <c r="G776" s="10">
        <v>50.11</v>
      </c>
      <c r="H776" s="10">
        <v>470.22829999999999</v>
      </c>
      <c r="I776" s="10">
        <v>2.3567999999999998</v>
      </c>
      <c r="J776" s="10">
        <v>176.36592999999999</v>
      </c>
      <c r="K776" s="14" t="s">
        <v>9</v>
      </c>
      <c r="L776" s="20">
        <f>+B775/B776-1</f>
        <v>7.5924442664532243E-3</v>
      </c>
      <c r="M776" s="20">
        <f>+C775/C776-1</f>
        <v>9.6016816754327383E-3</v>
      </c>
      <c r="N776" s="20">
        <f>+D775/D776-1</f>
        <v>6.2519440124417791E-3</v>
      </c>
      <c r="O776" s="20">
        <f>+E775/E776-1</f>
        <v>-6.766553890768523E-3</v>
      </c>
      <c r="P776" s="20">
        <f>+F775/F776-1</f>
        <v>1.0682708358129567E-2</v>
      </c>
      <c r="Q776" s="20">
        <f>+G775/G776-1</f>
        <v>5.9868289762521343E-3</v>
      </c>
      <c r="R776" s="20">
        <f>+H775/H776-1</f>
        <v>4.7096272172475473E-3</v>
      </c>
      <c r="S776" s="20">
        <f>+I775/I776-1</f>
        <v>7.0858791581807079E-3</v>
      </c>
      <c r="T776" s="20">
        <f>+J775/J776-1</f>
        <v>3.507423457580483E-3</v>
      </c>
      <c r="U776" s="14" t="s">
        <v>9</v>
      </c>
      <c r="V776" s="12">
        <f>+L776-AVERAGE(L$3:L$874)</f>
        <v>7.6611284614670145E-3</v>
      </c>
      <c r="W776" s="12">
        <f>+M776-AVERAGE(M$3:M$874)</f>
        <v>9.5012433740960921E-3</v>
      </c>
      <c r="X776" s="12">
        <f>+N776-AVERAGE(N$3:N$874)</f>
        <v>5.9653593240930154E-3</v>
      </c>
      <c r="Y776" s="12">
        <f>+O776-AVERAGE(O$3:O$874)</f>
        <v>-6.9529034430154124E-3</v>
      </c>
      <c r="Z776" s="12">
        <f>+P776-AVERAGE(P$3:P$874)</f>
        <v>1.0611474328180189E-2</v>
      </c>
      <c r="AA776" s="12">
        <f>+Q776-AVERAGE(Q$3:Q$874)</f>
        <v>5.8323961492336958E-3</v>
      </c>
      <c r="AB776" s="12">
        <f>+R776-AVERAGE(R$3:R$874)</f>
        <v>4.6656578103351646E-3</v>
      </c>
      <c r="AC776" s="12">
        <f>+S776-AVERAGE(S$3:S$874)</f>
        <v>7.059022630725189E-3</v>
      </c>
      <c r="AD776" s="12">
        <f t="shared" si="13"/>
        <v>3.5033615098301451E-3</v>
      </c>
    </row>
    <row r="777" spans="1:30" x14ac:dyDescent="0.25">
      <c r="A777" s="11">
        <v>43144</v>
      </c>
      <c r="B777" s="13">
        <v>597.35</v>
      </c>
      <c r="C777" s="10">
        <v>435.14640000000003</v>
      </c>
      <c r="D777" s="10">
        <v>32.0623</v>
      </c>
      <c r="E777" s="10">
        <v>0.2059</v>
      </c>
      <c r="F777" s="15">
        <v>475.06389999999999</v>
      </c>
      <c r="G777" s="10">
        <v>50.02</v>
      </c>
      <c r="H777" s="10">
        <v>470.13839999999999</v>
      </c>
      <c r="I777" s="10">
        <v>2.3689</v>
      </c>
      <c r="J777" s="10">
        <v>177.37742</v>
      </c>
      <c r="K777" s="14" t="s">
        <v>9</v>
      </c>
      <c r="L777" s="20">
        <f>+B776/B777-1</f>
        <v>3.2309366368123982E-3</v>
      </c>
      <c r="M777" s="20">
        <f>+C776/C777-1</f>
        <v>-1.660360742959166E-3</v>
      </c>
      <c r="N777" s="20">
        <f>+D776/D777-1</f>
        <v>2.7352997133704982E-3</v>
      </c>
      <c r="O777" s="20">
        <f>+E776/E777-1</f>
        <v>4.8567265662942116E-3</v>
      </c>
      <c r="P777" s="20">
        <f>+F776/F777-1</f>
        <v>1.0110218856873576E-3</v>
      </c>
      <c r="Q777" s="20">
        <f>+G776/G777-1</f>
        <v>1.7992802878847858E-3</v>
      </c>
      <c r="R777" s="20">
        <f>+H776/H777-1</f>
        <v>1.9122028747275976E-4</v>
      </c>
      <c r="S777" s="20">
        <f>+I776/I777-1</f>
        <v>-5.1078559669045509E-3</v>
      </c>
      <c r="T777" s="20">
        <f>+J776/J777-1</f>
        <v>-5.7024732911326037E-3</v>
      </c>
      <c r="U777" s="14" t="s">
        <v>9</v>
      </c>
      <c r="V777" s="12">
        <f>+L777-AVERAGE(L$3:L$874)</f>
        <v>3.2996208318261883E-3</v>
      </c>
      <c r="W777" s="12">
        <f>+M777-AVERAGE(M$3:M$874)</f>
        <v>-1.7607990442958124E-3</v>
      </c>
      <c r="X777" s="12">
        <f>+N777-AVERAGE(N$3:N$874)</f>
        <v>2.4487150250217349E-3</v>
      </c>
      <c r="Y777" s="12">
        <f>+O777-AVERAGE(O$3:O$874)</f>
        <v>4.6703770140473222E-3</v>
      </c>
      <c r="Z777" s="12">
        <f>+P777-AVERAGE(P$3:P$874)</f>
        <v>9.3978785573797948E-4</v>
      </c>
      <c r="AA777" s="12">
        <f>+Q777-AVERAGE(Q$3:Q$874)</f>
        <v>1.6448474608663473E-3</v>
      </c>
      <c r="AB777" s="12">
        <f>+R777-AVERAGE(R$3:R$874)</f>
        <v>1.472508805603773E-4</v>
      </c>
      <c r="AC777" s="12">
        <f>+S777-AVERAGE(S$3:S$874)</f>
        <v>-5.1347124943600699E-3</v>
      </c>
      <c r="AD777" s="12">
        <f t="shared" si="13"/>
        <v>-5.7065352388829416E-3</v>
      </c>
    </row>
    <row r="778" spans="1:30" x14ac:dyDescent="0.25">
      <c r="A778" s="11">
        <v>43145</v>
      </c>
      <c r="B778" s="13">
        <v>594.95000000000005</v>
      </c>
      <c r="C778" s="10">
        <v>437.37470000000002</v>
      </c>
      <c r="D778" s="10">
        <v>31.950399999999998</v>
      </c>
      <c r="E778" s="10">
        <v>0.2069</v>
      </c>
      <c r="F778" s="15">
        <v>475.32819999999998</v>
      </c>
      <c r="G778" s="10">
        <v>50.64</v>
      </c>
      <c r="H778" s="10">
        <v>470.61430000000001</v>
      </c>
      <c r="I778" s="10">
        <v>2.3696000000000002</v>
      </c>
      <c r="J778" s="10">
        <v>177.92482999999999</v>
      </c>
      <c r="K778" s="14" t="s">
        <v>9</v>
      </c>
      <c r="L778" s="20">
        <f>+B777/B778-1</f>
        <v>4.03395243297755E-3</v>
      </c>
      <c r="M778" s="20">
        <f>+C777/C778-1</f>
        <v>-5.0947162695966774E-3</v>
      </c>
      <c r="N778" s="20">
        <f>+D777/D778-1</f>
        <v>3.5023035705343819E-3</v>
      </c>
      <c r="O778" s="20">
        <f>+E777/E778-1</f>
        <v>-4.8332527791203894E-3</v>
      </c>
      <c r="P778" s="20">
        <f>+F777/F778-1</f>
        <v>-5.5603686042615674E-4</v>
      </c>
      <c r="Q778" s="20">
        <f>+G777/G778-1</f>
        <v>-1.2243285939968374E-2</v>
      </c>
      <c r="R778" s="20">
        <f>+H777/H778-1</f>
        <v>-1.0112314904159314E-3</v>
      </c>
      <c r="S778" s="20">
        <f>+I777/I778-1</f>
        <v>-2.9540850776510474E-4</v>
      </c>
      <c r="T778" s="20">
        <f>+J777/J778-1</f>
        <v>-3.076636352553952E-3</v>
      </c>
      <c r="U778" s="14" t="s">
        <v>9</v>
      </c>
      <c r="V778" s="12">
        <f>+L778-AVERAGE(L$3:L$874)</f>
        <v>4.1026366279913401E-3</v>
      </c>
      <c r="W778" s="12">
        <f>+M778-AVERAGE(M$3:M$874)</f>
        <v>-5.1951545709333236E-3</v>
      </c>
      <c r="X778" s="12">
        <f>+N778-AVERAGE(N$3:N$874)</f>
        <v>3.2157188821856186E-3</v>
      </c>
      <c r="Y778" s="12">
        <f>+O778-AVERAGE(O$3:O$874)</f>
        <v>-5.0196023313672788E-3</v>
      </c>
      <c r="Z778" s="12">
        <f>+P778-AVERAGE(P$3:P$874)</f>
        <v>-6.2727089037553489E-4</v>
      </c>
      <c r="AA778" s="12">
        <f>+Q778-AVERAGE(Q$3:Q$874)</f>
        <v>-1.2397718766986813E-2</v>
      </c>
      <c r="AB778" s="12">
        <f>+R778-AVERAGE(R$3:R$874)</f>
        <v>-1.0552008973283139E-3</v>
      </c>
      <c r="AC778" s="12">
        <f>+S778-AVERAGE(S$3:S$874)</f>
        <v>-3.2226503522062342E-4</v>
      </c>
      <c r="AD778" s="12">
        <f t="shared" si="13"/>
        <v>-3.0806983003042899E-3</v>
      </c>
    </row>
    <row r="779" spans="1:30" x14ac:dyDescent="0.25">
      <c r="A779" s="11">
        <v>43146</v>
      </c>
      <c r="B779" s="13">
        <v>593.34</v>
      </c>
      <c r="C779" s="10">
        <v>439.50110000000001</v>
      </c>
      <c r="D779" s="10">
        <v>32.070999999999998</v>
      </c>
      <c r="E779" s="10">
        <v>0.20780000000000001</v>
      </c>
      <c r="F779" s="15">
        <v>475.46</v>
      </c>
      <c r="G779" s="10">
        <v>51.08</v>
      </c>
      <c r="H779" s="10">
        <v>471.44439999999997</v>
      </c>
      <c r="I779" s="10">
        <v>2.3845999999999998</v>
      </c>
      <c r="J779" s="10">
        <v>178.65682000000001</v>
      </c>
      <c r="K779" s="14" t="s">
        <v>9</v>
      </c>
      <c r="L779" s="20">
        <f>+B778/B779-1</f>
        <v>2.7134526578354023E-3</v>
      </c>
      <c r="M779" s="20">
        <f>+C778/C779-1</f>
        <v>-4.8382131466792044E-3</v>
      </c>
      <c r="N779" s="20">
        <f>+D778/D779-1</f>
        <v>-3.7604065978610324E-3</v>
      </c>
      <c r="O779" s="20">
        <f>+E778/E779-1</f>
        <v>-4.3310875842156316E-3</v>
      </c>
      <c r="P779" s="20">
        <f>+F778/F779-1</f>
        <v>-2.7720523282714904E-4</v>
      </c>
      <c r="Q779" s="20">
        <f>+G778/G779-1</f>
        <v>-8.6139389193421456E-3</v>
      </c>
      <c r="R779" s="20">
        <f>+H778/H779-1</f>
        <v>-1.7607590629986625E-3</v>
      </c>
      <c r="S779" s="20">
        <f>+I778/I779-1</f>
        <v>-6.2903631636331836E-3</v>
      </c>
      <c r="T779" s="20">
        <f>+J778/J779-1</f>
        <v>-4.0971847590258736E-3</v>
      </c>
      <c r="U779" s="14" t="s">
        <v>9</v>
      </c>
      <c r="V779" s="12">
        <f>+L779-AVERAGE(L$3:L$874)</f>
        <v>2.7821368528491925E-3</v>
      </c>
      <c r="W779" s="12">
        <f>+M779-AVERAGE(M$3:M$874)</f>
        <v>-4.9386514480158506E-3</v>
      </c>
      <c r="X779" s="12">
        <f>+N779-AVERAGE(N$3:N$874)</f>
        <v>-4.0469912862097961E-3</v>
      </c>
      <c r="Y779" s="12">
        <f>+O779-AVERAGE(O$3:O$874)</f>
        <v>-4.517437136462521E-3</v>
      </c>
      <c r="Z779" s="12">
        <f>+P779-AVERAGE(P$3:P$874)</f>
        <v>-3.4843926277652718E-4</v>
      </c>
      <c r="AA779" s="12">
        <f>+Q779-AVERAGE(Q$3:Q$874)</f>
        <v>-8.7683717463605849E-3</v>
      </c>
      <c r="AB779" s="12">
        <f>+R779-AVERAGE(R$3:R$874)</f>
        <v>-1.804728469911045E-3</v>
      </c>
      <c r="AC779" s="12">
        <f>+S779-AVERAGE(S$3:S$874)</f>
        <v>-6.3172196910887025E-3</v>
      </c>
      <c r="AD779" s="12">
        <f t="shared" si="13"/>
        <v>-4.1012467067762116E-3</v>
      </c>
    </row>
    <row r="780" spans="1:30" x14ac:dyDescent="0.25">
      <c r="A780" s="11">
        <v>43147</v>
      </c>
      <c r="B780" s="13">
        <v>593.27</v>
      </c>
      <c r="C780" s="10">
        <v>437.16629999999998</v>
      </c>
      <c r="D780" s="10">
        <v>31.947400000000002</v>
      </c>
      <c r="E780" s="10">
        <v>0.20860000000000001</v>
      </c>
      <c r="F780" s="15">
        <v>470.9622</v>
      </c>
      <c r="G780" s="10">
        <v>50.83</v>
      </c>
      <c r="H780" s="10">
        <v>467.80529999999999</v>
      </c>
      <c r="I780" s="10">
        <v>2.3578000000000001</v>
      </c>
      <c r="J780" s="10">
        <v>176.67601999999999</v>
      </c>
      <c r="K780" s="14" t="s">
        <v>9</v>
      </c>
      <c r="L780" s="20">
        <f>+B779/B780-1</f>
        <v>1.1799012254121166E-4</v>
      </c>
      <c r="M780" s="20">
        <f>+C779/C780-1</f>
        <v>5.340759340324297E-3</v>
      </c>
      <c r="N780" s="20">
        <f>+D779/D780-1</f>
        <v>3.8688594377005447E-3</v>
      </c>
      <c r="O780" s="20">
        <f>+E779/E780-1</f>
        <v>-3.8350910834131779E-3</v>
      </c>
      <c r="P780" s="20">
        <f>+F779/F780-1</f>
        <v>9.5502356664716181E-3</v>
      </c>
      <c r="Q780" s="20">
        <f>+G779/G780-1</f>
        <v>4.9183553019869208E-3</v>
      </c>
      <c r="R780" s="20">
        <f>+H779/H780-1</f>
        <v>7.7790910021755533E-3</v>
      </c>
      <c r="S780" s="20">
        <f>+I779/I780-1</f>
        <v>1.1366528119433283E-2</v>
      </c>
      <c r="T780" s="20">
        <f>+J779/J780-1</f>
        <v>1.1211481897769771E-2</v>
      </c>
      <c r="U780" s="14" t="s">
        <v>9</v>
      </c>
      <c r="V780" s="12">
        <f>+L780-AVERAGE(L$3:L$874)</f>
        <v>1.8667431755500173E-4</v>
      </c>
      <c r="W780" s="12">
        <f>+M780-AVERAGE(M$3:M$874)</f>
        <v>5.2403210389876508E-3</v>
      </c>
      <c r="X780" s="12">
        <f>+N780-AVERAGE(N$3:N$874)</f>
        <v>3.5822747493517815E-3</v>
      </c>
      <c r="Y780" s="12">
        <f>+O780-AVERAGE(O$3:O$874)</f>
        <v>-4.0214406356600674E-3</v>
      </c>
      <c r="Z780" s="12">
        <f>+P780-AVERAGE(P$3:P$874)</f>
        <v>9.4790016365222402E-3</v>
      </c>
      <c r="AA780" s="12">
        <f>+Q780-AVERAGE(Q$3:Q$874)</f>
        <v>4.7639224749684824E-3</v>
      </c>
      <c r="AB780" s="12">
        <f>+R780-AVERAGE(R$3:R$874)</f>
        <v>7.7351215952631705E-3</v>
      </c>
      <c r="AC780" s="12">
        <f>+S780-AVERAGE(S$3:S$874)</f>
        <v>1.1339671591977765E-2</v>
      </c>
      <c r="AD780" s="12">
        <f t="shared" si="13"/>
        <v>1.1207419950019433E-2</v>
      </c>
    </row>
    <row r="781" spans="1:30" x14ac:dyDescent="0.25">
      <c r="A781" s="11">
        <v>43150</v>
      </c>
      <c r="B781" s="13">
        <v>594.85</v>
      </c>
      <c r="C781" s="10">
        <v>438.21789999999999</v>
      </c>
      <c r="D781" s="10">
        <v>32.079799999999999</v>
      </c>
      <c r="E781" s="10">
        <v>0.20960000000000001</v>
      </c>
      <c r="F781" s="15">
        <v>473.30919999999998</v>
      </c>
      <c r="G781" s="10">
        <v>50.95</v>
      </c>
      <c r="H781" s="10">
        <v>470.39530000000002</v>
      </c>
      <c r="I781" s="10">
        <v>2.3714</v>
      </c>
      <c r="J781" s="10">
        <v>178.45761999999999</v>
      </c>
      <c r="K781" s="14" t="s">
        <v>9</v>
      </c>
      <c r="L781" s="20">
        <f>+B780/B781-1</f>
        <v>-2.6561317979323373E-3</v>
      </c>
      <c r="M781" s="20">
        <f>+C780/C781-1</f>
        <v>-2.3997194089971918E-3</v>
      </c>
      <c r="N781" s="20">
        <f>+D780/D781-1</f>
        <v>-4.1272077756094872E-3</v>
      </c>
      <c r="O781" s="20">
        <f>+E780/E781-1</f>
        <v>-4.7709923664122078E-3</v>
      </c>
      <c r="P781" s="20">
        <f>+F780/F781-1</f>
        <v>-4.9587035282643299E-3</v>
      </c>
      <c r="Q781" s="20">
        <f>+G780/G781-1</f>
        <v>-2.3552502453386692E-3</v>
      </c>
      <c r="R781" s="20">
        <f>+H780/H781-1</f>
        <v>-5.5060073942065912E-3</v>
      </c>
      <c r="S781" s="20">
        <f>+I780/I781-1</f>
        <v>-5.7350088555283563E-3</v>
      </c>
      <c r="T781" s="20">
        <f>+J780/J781-1</f>
        <v>-9.9833226510585016E-3</v>
      </c>
      <c r="U781" s="14" t="s">
        <v>9</v>
      </c>
      <c r="V781" s="12">
        <f>+L781-AVERAGE(L$3:L$874)</f>
        <v>-2.5874476029185472E-3</v>
      </c>
      <c r="W781" s="12">
        <f>+M781-AVERAGE(M$3:M$874)</f>
        <v>-2.5001577103338384E-3</v>
      </c>
      <c r="X781" s="12">
        <f>+N781-AVERAGE(N$3:N$874)</f>
        <v>-4.4137924639582509E-3</v>
      </c>
      <c r="Y781" s="12">
        <f>+O781-AVERAGE(O$3:O$874)</f>
        <v>-4.9573419186590972E-3</v>
      </c>
      <c r="Z781" s="12">
        <f>+P781-AVERAGE(P$3:P$874)</f>
        <v>-5.0299375582137078E-3</v>
      </c>
      <c r="AA781" s="12">
        <f>+Q781-AVERAGE(Q$3:Q$874)</f>
        <v>-2.5096830723571077E-3</v>
      </c>
      <c r="AB781" s="12">
        <f>+R781-AVERAGE(R$3:R$874)</f>
        <v>-5.549976801118974E-3</v>
      </c>
      <c r="AC781" s="12">
        <f>+S781-AVERAGE(S$3:S$874)</f>
        <v>-5.7618653829838752E-3</v>
      </c>
      <c r="AD781" s="12">
        <f t="shared" si="13"/>
        <v>-9.9873845988088395E-3</v>
      </c>
    </row>
    <row r="782" spans="1:30" x14ac:dyDescent="0.25">
      <c r="A782" s="11">
        <v>43151</v>
      </c>
      <c r="B782" s="13">
        <v>595.21</v>
      </c>
      <c r="C782" s="10">
        <v>437.39569999999998</v>
      </c>
      <c r="D782" s="10">
        <v>31.817499999999999</v>
      </c>
      <c r="E782" s="10">
        <v>0.20799999999999999</v>
      </c>
      <c r="F782" s="15">
        <v>470.68029999999999</v>
      </c>
      <c r="G782" s="10">
        <v>50.77</v>
      </c>
      <c r="H782" s="10">
        <v>469.28410000000002</v>
      </c>
      <c r="I782" s="10">
        <v>2.3547000000000002</v>
      </c>
      <c r="J782" s="10">
        <v>177.04203000000001</v>
      </c>
      <c r="K782" s="14" t="s">
        <v>9</v>
      </c>
      <c r="L782" s="20">
        <f>+B781/B782-1</f>
        <v>-6.0482854790744334E-4</v>
      </c>
      <c r="M782" s="20">
        <f>+C781/C782-1</f>
        <v>1.8797624210755703E-3</v>
      </c>
      <c r="N782" s="20">
        <f>+D781/D782-1</f>
        <v>8.2438909405202487E-3</v>
      </c>
      <c r="O782" s="20">
        <f>+E781/E782-1</f>
        <v>7.692307692307887E-3</v>
      </c>
      <c r="P782" s="20">
        <f>+F781/F782-1</f>
        <v>5.5853198019972794E-3</v>
      </c>
      <c r="Q782" s="20">
        <f>+G781/G782-1</f>
        <v>3.5454008272601811E-3</v>
      </c>
      <c r="R782" s="20">
        <f>+H781/H782-1</f>
        <v>2.3678620264355743E-3</v>
      </c>
      <c r="S782" s="20">
        <f>+I781/I782-1</f>
        <v>7.0921985815601829E-3</v>
      </c>
      <c r="T782" s="20">
        <f>+J781/J782-1</f>
        <v>7.9957849556966387E-3</v>
      </c>
      <c r="U782" s="14" t="s">
        <v>9</v>
      </c>
      <c r="V782" s="12">
        <f>+L782-AVERAGE(L$3:L$874)</f>
        <v>-5.3614435289365322E-4</v>
      </c>
      <c r="W782" s="12">
        <f>+M782-AVERAGE(M$3:M$874)</f>
        <v>1.779324119738924E-3</v>
      </c>
      <c r="X782" s="12">
        <f>+N782-AVERAGE(N$3:N$874)</f>
        <v>7.9573062521714859E-3</v>
      </c>
      <c r="Y782" s="12">
        <f>+O782-AVERAGE(O$3:O$874)</f>
        <v>7.5059581400609976E-3</v>
      </c>
      <c r="Z782" s="12">
        <f>+P782-AVERAGE(P$3:P$874)</f>
        <v>5.5140857720479015E-3</v>
      </c>
      <c r="AA782" s="12">
        <f>+Q782-AVERAGE(Q$3:Q$874)</f>
        <v>3.3909680002417427E-3</v>
      </c>
      <c r="AB782" s="12">
        <f>+R782-AVERAGE(R$3:R$874)</f>
        <v>2.323892619523192E-3</v>
      </c>
      <c r="AC782" s="12">
        <f>+S782-AVERAGE(S$3:S$874)</f>
        <v>7.065342054104664E-3</v>
      </c>
      <c r="AD782" s="12">
        <f t="shared" si="13"/>
        <v>7.9917230079463008E-3</v>
      </c>
    </row>
    <row r="783" spans="1:30" x14ac:dyDescent="0.25">
      <c r="A783" s="11">
        <v>43152</v>
      </c>
      <c r="B783" s="13">
        <v>594.9</v>
      </c>
      <c r="C783" s="10">
        <v>436.06259999999997</v>
      </c>
      <c r="D783" s="10">
        <v>31.633500000000002</v>
      </c>
      <c r="E783" s="10">
        <v>0.20680000000000001</v>
      </c>
      <c r="F783" s="15">
        <v>469.12799999999999</v>
      </c>
      <c r="G783" s="10">
        <v>51.08</v>
      </c>
      <c r="H783" s="10">
        <v>465.0496</v>
      </c>
      <c r="I783" s="10">
        <v>2.3422000000000001</v>
      </c>
      <c r="J783" s="10">
        <v>175.37961000000001</v>
      </c>
      <c r="K783" s="14" t="s">
        <v>9</v>
      </c>
      <c r="L783" s="20">
        <f>+B782/B783-1</f>
        <v>5.2109598251814937E-4</v>
      </c>
      <c r="M783" s="20">
        <f>+C782/C783-1</f>
        <v>3.057129870802866E-3</v>
      </c>
      <c r="N783" s="20">
        <f>+D782/D783-1</f>
        <v>5.8166184582799652E-3</v>
      </c>
      <c r="O783" s="20">
        <f>+E782/E783-1</f>
        <v>5.8027079303673013E-3</v>
      </c>
      <c r="P783" s="20">
        <f>+F782/F783-1</f>
        <v>3.3089050323151792E-3</v>
      </c>
      <c r="Q783" s="20">
        <f>+G782/G783-1</f>
        <v>-6.068911511354691E-3</v>
      </c>
      <c r="R783" s="20">
        <f>+H782/H783-1</f>
        <v>9.1054803616648083E-3</v>
      </c>
      <c r="S783" s="20">
        <f>+I782/I783-1</f>
        <v>5.3368627785843614E-3</v>
      </c>
      <c r="T783" s="20">
        <f>+J782/J783-1</f>
        <v>9.478981051445956E-3</v>
      </c>
      <c r="U783" s="14" t="s">
        <v>9</v>
      </c>
      <c r="V783" s="12">
        <f>+L783-AVERAGE(L$3:L$874)</f>
        <v>5.8978017753193949E-4</v>
      </c>
      <c r="W783" s="12">
        <f>+M783-AVERAGE(M$3:M$874)</f>
        <v>2.9566915694662194E-3</v>
      </c>
      <c r="X783" s="12">
        <f>+N783-AVERAGE(N$3:N$874)</f>
        <v>5.5300337699312014E-3</v>
      </c>
      <c r="Y783" s="12">
        <f>+O783-AVERAGE(O$3:O$874)</f>
        <v>5.6163583781204118E-3</v>
      </c>
      <c r="Z783" s="12">
        <f>+P783-AVERAGE(P$3:P$874)</f>
        <v>3.2376710023658013E-3</v>
      </c>
      <c r="AA783" s="12">
        <f>+Q783-AVERAGE(Q$3:Q$874)</f>
        <v>-6.2233443383731294E-3</v>
      </c>
      <c r="AB783" s="12">
        <f>+R783-AVERAGE(R$3:R$874)</f>
        <v>9.0615109547524265E-3</v>
      </c>
      <c r="AC783" s="12">
        <f>+S783-AVERAGE(S$3:S$874)</f>
        <v>5.3100062511288425E-3</v>
      </c>
      <c r="AD783" s="12">
        <f t="shared" si="13"/>
        <v>9.4749191036956181E-3</v>
      </c>
    </row>
    <row r="784" spans="1:30" x14ac:dyDescent="0.25">
      <c r="A784" s="11">
        <v>43153</v>
      </c>
      <c r="B784" s="13">
        <v>594.34</v>
      </c>
      <c r="C784" s="10">
        <v>434.73450000000003</v>
      </c>
      <c r="D784" s="10">
        <v>31.8188</v>
      </c>
      <c r="E784" s="10">
        <v>0.20710000000000001</v>
      </c>
      <c r="F784" s="15">
        <v>466.10340000000002</v>
      </c>
      <c r="G784" s="10">
        <v>50.79</v>
      </c>
      <c r="H784" s="10">
        <v>464.6542</v>
      </c>
      <c r="I784" s="10">
        <v>2.3329</v>
      </c>
      <c r="J784" s="10">
        <v>174.68831</v>
      </c>
      <c r="K784" s="14" t="s">
        <v>9</v>
      </c>
      <c r="L784" s="20">
        <f>+B783/B784-1</f>
        <v>9.4222162398627241E-4</v>
      </c>
      <c r="M784" s="20">
        <f>+C783/C784-1</f>
        <v>3.0549680322127237E-3</v>
      </c>
      <c r="N784" s="20">
        <f>+D783/D784-1</f>
        <v>-5.8236011414635191E-3</v>
      </c>
      <c r="O784" s="20">
        <f>+E783/E784-1</f>
        <v>-1.4485755673587786E-3</v>
      </c>
      <c r="P784" s="20">
        <f>+F783/F784-1</f>
        <v>6.4891180798078985E-3</v>
      </c>
      <c r="Q784" s="20">
        <f>+G783/G784-1</f>
        <v>5.7097853908250062E-3</v>
      </c>
      <c r="R784" s="20">
        <f>+H783/H784-1</f>
        <v>8.5095539865998049E-4</v>
      </c>
      <c r="S784" s="20">
        <f>+I783/I784-1</f>
        <v>3.9864546272878609E-3</v>
      </c>
      <c r="T784" s="20">
        <f>+J783/J784-1</f>
        <v>3.9573340654563971E-3</v>
      </c>
      <c r="U784" s="14" t="s">
        <v>9</v>
      </c>
      <c r="V784" s="12">
        <f>+L784-AVERAGE(L$3:L$874)</f>
        <v>1.0109058190000625E-3</v>
      </c>
      <c r="W784" s="12">
        <f>+M784-AVERAGE(M$3:M$874)</f>
        <v>2.9545297308760771E-3</v>
      </c>
      <c r="X784" s="12">
        <f>+N784-AVERAGE(N$3:N$874)</f>
        <v>-6.1101858298122829E-3</v>
      </c>
      <c r="Y784" s="12">
        <f>+O784-AVERAGE(O$3:O$874)</f>
        <v>-1.634925119605668E-3</v>
      </c>
      <c r="Z784" s="12">
        <f>+P784-AVERAGE(P$3:P$874)</f>
        <v>6.4178840498585205E-3</v>
      </c>
      <c r="AA784" s="12">
        <f>+Q784-AVERAGE(Q$3:Q$874)</f>
        <v>5.5553525638065678E-3</v>
      </c>
      <c r="AB784" s="12">
        <f>+R784-AVERAGE(R$3:R$874)</f>
        <v>8.0698599174759808E-4</v>
      </c>
      <c r="AC784" s="12">
        <f>+S784-AVERAGE(S$3:S$874)</f>
        <v>3.959598099832342E-3</v>
      </c>
      <c r="AD784" s="12">
        <f t="shared" si="13"/>
        <v>3.9532721177060592E-3</v>
      </c>
    </row>
    <row r="785" spans="1:30" x14ac:dyDescent="0.25">
      <c r="A785" s="11">
        <v>43154</v>
      </c>
      <c r="B785" s="13">
        <v>591.44000000000005</v>
      </c>
      <c r="C785" s="10">
        <v>430.65190000000001</v>
      </c>
      <c r="D785" s="10">
        <v>31.834700000000002</v>
      </c>
      <c r="E785" s="10">
        <v>0.20760000000000001</v>
      </c>
      <c r="F785" s="15">
        <v>467.40260000000001</v>
      </c>
      <c r="G785" s="10">
        <v>51.12</v>
      </c>
      <c r="H785" s="10">
        <v>463.04059999999998</v>
      </c>
      <c r="I785" s="10">
        <v>2.3180000000000001</v>
      </c>
      <c r="J785" s="10">
        <v>173.89691999999999</v>
      </c>
      <c r="K785" s="14" t="s">
        <v>9</v>
      </c>
      <c r="L785" s="20">
        <f>+B784/B785-1</f>
        <v>4.9032868930067863E-3</v>
      </c>
      <c r="M785" s="20">
        <f>+C784/C785-1</f>
        <v>9.4800464133562024E-3</v>
      </c>
      <c r="N785" s="20">
        <f>+D784/D785-1</f>
        <v>-4.9945499722003905E-4</v>
      </c>
      <c r="O785" s="20">
        <f>+E784/E785-1</f>
        <v>-2.40847784200382E-3</v>
      </c>
      <c r="P785" s="20">
        <f>+F784/F785-1</f>
        <v>-2.7796165447089294E-3</v>
      </c>
      <c r="Q785" s="20">
        <f>+G784/G785-1</f>
        <v>-6.4553990610328738E-3</v>
      </c>
      <c r="R785" s="20">
        <f>+H784/H785-1</f>
        <v>3.4847916143854185E-3</v>
      </c>
      <c r="S785" s="20">
        <f>+I784/I785-1</f>
        <v>6.4279551337358409E-3</v>
      </c>
      <c r="T785" s="20">
        <f>+J784/J785-1</f>
        <v>4.5509144152755532E-3</v>
      </c>
      <c r="U785" s="14" t="s">
        <v>9</v>
      </c>
      <c r="V785" s="12">
        <f>+L785-AVERAGE(L$3:L$874)</f>
        <v>4.9719710880205764E-3</v>
      </c>
      <c r="W785" s="12">
        <f>+M785-AVERAGE(M$3:M$874)</f>
        <v>9.3796081120195562E-3</v>
      </c>
      <c r="X785" s="12">
        <f>+N785-AVERAGE(N$3:N$874)</f>
        <v>-7.8603968556880234E-4</v>
      </c>
      <c r="Y785" s="12">
        <f>+O785-AVERAGE(O$3:O$874)</f>
        <v>-2.5948273942507094E-3</v>
      </c>
      <c r="Z785" s="12">
        <f>+P785-AVERAGE(P$3:P$874)</f>
        <v>-2.8508505746583073E-3</v>
      </c>
      <c r="AA785" s="12">
        <f>+Q785-AVERAGE(Q$3:Q$874)</f>
        <v>-6.6098318880513122E-3</v>
      </c>
      <c r="AB785" s="12">
        <f>+R785-AVERAGE(R$3:R$874)</f>
        <v>3.4408222074730362E-3</v>
      </c>
      <c r="AC785" s="12">
        <f>+S785-AVERAGE(S$3:S$874)</f>
        <v>6.401098606280322E-3</v>
      </c>
      <c r="AD785" s="12">
        <f t="shared" si="13"/>
        <v>4.5468524675252153E-3</v>
      </c>
    </row>
    <row r="786" spans="1:30" x14ac:dyDescent="0.25">
      <c r="A786" s="11">
        <v>43157</v>
      </c>
      <c r="B786" s="13">
        <v>587.19000000000005</v>
      </c>
      <c r="C786" s="10">
        <v>429.1694</v>
      </c>
      <c r="D786" s="10">
        <v>31.4603</v>
      </c>
      <c r="E786" s="10">
        <v>0.20699999999999999</v>
      </c>
      <c r="F786" s="15">
        <v>463.29399999999998</v>
      </c>
      <c r="G786" s="10">
        <v>50.85</v>
      </c>
      <c r="H786" s="10">
        <v>461.61200000000002</v>
      </c>
      <c r="I786" s="10">
        <v>2.3081999999999998</v>
      </c>
      <c r="J786" s="10">
        <v>173.63552000000001</v>
      </c>
      <c r="K786" s="14" t="s">
        <v>9</v>
      </c>
      <c r="L786" s="20">
        <f>+B785/B786-1</f>
        <v>7.2378616802057927E-3</v>
      </c>
      <c r="M786" s="20">
        <f>+C785/C786-1</f>
        <v>3.4543469315380104E-3</v>
      </c>
      <c r="N786" s="20">
        <f>+D785/D786-1</f>
        <v>1.190071296205053E-2</v>
      </c>
      <c r="O786" s="20">
        <f>+E785/E786-1</f>
        <v>2.8985507246377384E-3</v>
      </c>
      <c r="P786" s="20">
        <f>+F785/F786-1</f>
        <v>8.8682348573476677E-3</v>
      </c>
      <c r="Q786" s="20">
        <f>+G785/G786-1</f>
        <v>5.3097345132742113E-3</v>
      </c>
      <c r="R786" s="20">
        <f>+H785/H786-1</f>
        <v>3.094806894101465E-3</v>
      </c>
      <c r="S786" s="20">
        <f>+I785/I786-1</f>
        <v>4.2457326054936573E-3</v>
      </c>
      <c r="T786" s="20">
        <f>+J785/J786-1</f>
        <v>1.5054523406270448E-3</v>
      </c>
      <c r="U786" s="14" t="s">
        <v>9</v>
      </c>
      <c r="V786" s="12">
        <f>+L786-AVERAGE(L$3:L$874)</f>
        <v>7.3065458752195828E-3</v>
      </c>
      <c r="W786" s="12">
        <f>+M786-AVERAGE(M$3:M$874)</f>
        <v>3.3539086302013638E-3</v>
      </c>
      <c r="X786" s="12">
        <f>+N786-AVERAGE(N$3:N$874)</f>
        <v>1.1614128273701767E-2</v>
      </c>
      <c r="Y786" s="12">
        <f>+O786-AVERAGE(O$3:O$874)</f>
        <v>2.712201172390849E-3</v>
      </c>
      <c r="Z786" s="12">
        <f>+P786-AVERAGE(P$3:P$874)</f>
        <v>8.7970008273982898E-3</v>
      </c>
      <c r="AA786" s="12">
        <f>+Q786-AVERAGE(Q$3:Q$874)</f>
        <v>5.1553016862557728E-3</v>
      </c>
      <c r="AB786" s="12">
        <f>+R786-AVERAGE(R$3:R$874)</f>
        <v>3.0508374871890827E-3</v>
      </c>
      <c r="AC786" s="12">
        <f>+S786-AVERAGE(S$3:S$874)</f>
        <v>4.2188760780381383E-3</v>
      </c>
      <c r="AD786" s="12">
        <f t="shared" si="13"/>
        <v>1.5013903928767069E-3</v>
      </c>
    </row>
    <row r="787" spans="1:30" x14ac:dyDescent="0.25">
      <c r="A787" s="11">
        <v>43158</v>
      </c>
      <c r="B787" s="13">
        <v>591</v>
      </c>
      <c r="C787" s="10">
        <v>428.6105</v>
      </c>
      <c r="D787" s="10">
        <v>31.444299999999998</v>
      </c>
      <c r="E787" s="10">
        <v>0.20730000000000001</v>
      </c>
      <c r="F787" s="15">
        <v>463.66399999999999</v>
      </c>
      <c r="G787" s="10">
        <v>50.53</v>
      </c>
      <c r="H787" s="10">
        <v>461.39100000000002</v>
      </c>
      <c r="I787" s="10">
        <v>2.3067000000000002</v>
      </c>
      <c r="J787" s="10">
        <v>173.71552</v>
      </c>
      <c r="K787" s="14" t="s">
        <v>9</v>
      </c>
      <c r="L787" s="20">
        <f>+B786/B787-1</f>
        <v>-6.4467005076140893E-3</v>
      </c>
      <c r="M787" s="20">
        <f>+C786/C787-1</f>
        <v>1.3039811203878759E-3</v>
      </c>
      <c r="N787" s="20">
        <f>+D786/D787-1</f>
        <v>5.088362596719076E-4</v>
      </c>
      <c r="O787" s="20">
        <f>+E786/E787-1</f>
        <v>-1.4471780028945114E-3</v>
      </c>
      <c r="P787" s="20">
        <f>+F786/F787-1</f>
        <v>-7.9799164912519593E-4</v>
      </c>
      <c r="Q787" s="20">
        <f>+G786/G787-1</f>
        <v>6.332871561448572E-3</v>
      </c>
      <c r="R787" s="20">
        <f>+H786/H787-1</f>
        <v>4.7898636947829587E-4</v>
      </c>
      <c r="S787" s="20">
        <f>+I786/I787-1</f>
        <v>6.5027962023656016E-4</v>
      </c>
      <c r="T787" s="20">
        <f>+J786/J787-1</f>
        <v>-4.6052304365196139E-4</v>
      </c>
      <c r="U787" s="14" t="s">
        <v>9</v>
      </c>
      <c r="V787" s="12">
        <f>+L787-AVERAGE(L$3:L$874)</f>
        <v>-6.3780163126002992E-3</v>
      </c>
      <c r="W787" s="12">
        <f>+M787-AVERAGE(M$3:M$874)</f>
        <v>1.2035428190512296E-3</v>
      </c>
      <c r="X787" s="12">
        <f>+N787-AVERAGE(N$3:N$874)</f>
        <v>2.2225157132314425E-4</v>
      </c>
      <c r="Y787" s="12">
        <f>+O787-AVERAGE(O$3:O$874)</f>
        <v>-1.6335275551414008E-3</v>
      </c>
      <c r="Z787" s="12">
        <f>+P787-AVERAGE(P$3:P$874)</f>
        <v>-8.6922567907457408E-4</v>
      </c>
      <c r="AA787" s="12">
        <f>+Q787-AVERAGE(Q$3:Q$874)</f>
        <v>6.1784387344301335E-3</v>
      </c>
      <c r="AB787" s="12">
        <f>+R787-AVERAGE(R$3:R$874)</f>
        <v>4.3501696256591341E-4</v>
      </c>
      <c r="AC787" s="12">
        <f>+S787-AVERAGE(S$3:S$874)</f>
        <v>6.2342309278104154E-4</v>
      </c>
      <c r="AD787" s="12">
        <f t="shared" si="13"/>
        <v>-4.6458499140229938E-4</v>
      </c>
    </row>
    <row r="788" spans="1:30" x14ac:dyDescent="0.25">
      <c r="A788" s="11">
        <v>43159</v>
      </c>
      <c r="B788" s="13">
        <v>594.28</v>
      </c>
      <c r="C788" s="10">
        <v>429.03399999999999</v>
      </c>
      <c r="D788" s="10">
        <v>31.585899999999999</v>
      </c>
      <c r="E788" s="10">
        <v>0.20760000000000001</v>
      </c>
      <c r="F788" s="15">
        <v>463.65140000000002</v>
      </c>
      <c r="G788" s="10">
        <v>50.44</v>
      </c>
      <c r="H788" s="10">
        <v>461.78629999999998</v>
      </c>
      <c r="I788" s="10">
        <v>2.3115000000000001</v>
      </c>
      <c r="J788" s="10">
        <v>173.72981999999999</v>
      </c>
      <c r="K788" s="14" t="s">
        <v>9</v>
      </c>
      <c r="L788" s="20">
        <f>+B787/B788-1</f>
        <v>-5.5192838392675858E-3</v>
      </c>
      <c r="M788" s="20">
        <f>+C787/C788-1</f>
        <v>-9.8710125537837534E-4</v>
      </c>
      <c r="N788" s="20">
        <f>+D787/D788-1</f>
        <v>-4.483012989973334E-3</v>
      </c>
      <c r="O788" s="20">
        <f>+E787/E788-1</f>
        <v>-1.4450867052022698E-3</v>
      </c>
      <c r="P788" s="20">
        <f>+F787/F788-1</f>
        <v>2.717558924647534E-5</v>
      </c>
      <c r="Q788" s="20">
        <f>+G787/G788-1</f>
        <v>1.784298176050747E-3</v>
      </c>
      <c r="R788" s="20">
        <f>+H787/H788-1</f>
        <v>-8.5602366289339038E-4</v>
      </c>
      <c r="S788" s="20">
        <f>+I787/I788-1</f>
        <v>-2.0765736534716916E-3</v>
      </c>
      <c r="T788" s="20">
        <f>+J787/J788-1</f>
        <v>-8.2311718276106838E-5</v>
      </c>
      <c r="U788" s="14" t="s">
        <v>9</v>
      </c>
      <c r="V788" s="12">
        <f>+L788-AVERAGE(L$3:L$874)</f>
        <v>-5.4505996442537957E-3</v>
      </c>
      <c r="W788" s="12">
        <f>+M788-AVERAGE(M$3:M$874)</f>
        <v>-1.0875395567150217E-3</v>
      </c>
      <c r="X788" s="12">
        <f>+N788-AVERAGE(N$3:N$874)</f>
        <v>-4.7695976783220977E-3</v>
      </c>
      <c r="Y788" s="12">
        <f>+O788-AVERAGE(O$3:O$874)</f>
        <v>-1.6314362574491592E-3</v>
      </c>
      <c r="Z788" s="12">
        <f>+P788-AVERAGE(P$3:P$874)</f>
        <v>-4.4058440702902791E-5</v>
      </c>
      <c r="AA788" s="12">
        <f>+Q788-AVERAGE(Q$3:Q$874)</f>
        <v>1.6298653490323086E-3</v>
      </c>
      <c r="AB788" s="12">
        <f>+R788-AVERAGE(R$3:R$874)</f>
        <v>-8.9999306980577279E-4</v>
      </c>
      <c r="AC788" s="12">
        <f>+S788-AVERAGE(S$3:S$874)</f>
        <v>-2.1034301809272102E-3</v>
      </c>
      <c r="AD788" s="12">
        <f t="shared" si="13"/>
        <v>-8.6373666026444819E-5</v>
      </c>
    </row>
    <row r="789" spans="1:30" x14ac:dyDescent="0.25">
      <c r="A789" s="11">
        <v>43160</v>
      </c>
      <c r="B789" s="13">
        <v>595.21</v>
      </c>
      <c r="C789" s="10">
        <v>432.15899999999999</v>
      </c>
      <c r="D789" s="10">
        <v>31.645600000000002</v>
      </c>
      <c r="E789" s="10">
        <v>0.20680000000000001</v>
      </c>
      <c r="F789" s="15">
        <v>464.47449999999998</v>
      </c>
      <c r="G789" s="10">
        <v>50.24</v>
      </c>
      <c r="H789" s="10">
        <v>462.36680000000001</v>
      </c>
      <c r="I789" s="10">
        <v>2.3330000000000002</v>
      </c>
      <c r="J789" s="10">
        <v>174.76423</v>
      </c>
      <c r="K789" s="14" t="s">
        <v>9</v>
      </c>
      <c r="L789" s="20">
        <f>+B788/B789-1</f>
        <v>-1.5624737487610618E-3</v>
      </c>
      <c r="M789" s="20">
        <f>+C788/C789-1</f>
        <v>-7.2311348369465955E-3</v>
      </c>
      <c r="N789" s="20">
        <f>+D788/D789-1</f>
        <v>-1.8865181889425875E-3</v>
      </c>
      <c r="O789" s="20">
        <f>+E788/E789-1</f>
        <v>3.8684719535784229E-3</v>
      </c>
      <c r="P789" s="20">
        <f>+F788/F789-1</f>
        <v>-1.7721102019593316E-3</v>
      </c>
      <c r="Q789" s="20">
        <f>+G788/G789-1</f>
        <v>3.9808917197450278E-3</v>
      </c>
      <c r="R789" s="20">
        <f>+H788/H789-1</f>
        <v>-1.2554967181900301E-3</v>
      </c>
      <c r="S789" s="20">
        <f>+I788/I789-1</f>
        <v>-9.2156022288898409E-3</v>
      </c>
      <c r="T789" s="20">
        <f>+J788/J789-1</f>
        <v>-5.9188885505918609E-3</v>
      </c>
      <c r="U789" s="14" t="s">
        <v>9</v>
      </c>
      <c r="V789" s="12">
        <f>+L789-AVERAGE(L$3:L$874)</f>
        <v>-1.4937895537472717E-3</v>
      </c>
      <c r="W789" s="12">
        <f>+M789-AVERAGE(M$3:M$874)</f>
        <v>-7.3315731382832417E-3</v>
      </c>
      <c r="X789" s="12">
        <f>+N789-AVERAGE(N$3:N$874)</f>
        <v>-2.1731028772913508E-3</v>
      </c>
      <c r="Y789" s="12">
        <f>+O789-AVERAGE(O$3:O$874)</f>
        <v>3.6821224013315335E-3</v>
      </c>
      <c r="Z789" s="12">
        <f>+P789-AVERAGE(P$3:P$874)</f>
        <v>-1.8433442319087097E-3</v>
      </c>
      <c r="AA789" s="12">
        <f>+Q789-AVERAGE(Q$3:Q$874)</f>
        <v>3.8264588927265893E-3</v>
      </c>
      <c r="AB789" s="12">
        <f>+R789-AVERAGE(R$3:R$874)</f>
        <v>-1.2994661251024126E-3</v>
      </c>
      <c r="AC789" s="12">
        <f>+S789-AVERAGE(S$3:S$874)</f>
        <v>-9.2424587563453599E-3</v>
      </c>
      <c r="AD789" s="12">
        <f t="shared" si="13"/>
        <v>-5.9229504983421988E-3</v>
      </c>
    </row>
    <row r="790" spans="1:30" x14ac:dyDescent="0.25">
      <c r="A790" s="11">
        <v>43161</v>
      </c>
      <c r="B790" s="13">
        <v>599.15</v>
      </c>
      <c r="C790" s="10">
        <v>433.61180000000002</v>
      </c>
      <c r="D790" s="10">
        <v>31.8157</v>
      </c>
      <c r="E790" s="10">
        <v>0.20880000000000001</v>
      </c>
      <c r="F790" s="15">
        <v>464.6696</v>
      </c>
      <c r="G790" s="10">
        <v>50.22</v>
      </c>
      <c r="H790" s="10">
        <v>464.79169999999999</v>
      </c>
      <c r="I790" s="10">
        <v>2.3513999999999999</v>
      </c>
      <c r="J790" s="10">
        <v>176.10811000000001</v>
      </c>
      <c r="K790" s="14" t="s">
        <v>9</v>
      </c>
      <c r="L790" s="20">
        <f>+B789/B790-1</f>
        <v>-6.5759826420761502E-3</v>
      </c>
      <c r="M790" s="20">
        <f>+C789/C790-1</f>
        <v>-3.3504623259792421E-3</v>
      </c>
      <c r="N790" s="20">
        <f>+D789/D790-1</f>
        <v>-5.3464170205275163E-3</v>
      </c>
      <c r="O790" s="20">
        <f>+E789/E790-1</f>
        <v>-9.5785440613026518E-3</v>
      </c>
      <c r="P790" s="20">
        <f>+F789/F790-1</f>
        <v>-4.1986822464823437E-4</v>
      </c>
      <c r="Q790" s="20">
        <f>+G789/G790-1</f>
        <v>3.9824771007568316E-4</v>
      </c>
      <c r="R790" s="20">
        <f>+H789/H790-1</f>
        <v>-5.2171757800322238E-3</v>
      </c>
      <c r="S790" s="20">
        <f>+I789/I790-1</f>
        <v>-7.8251254571743978E-3</v>
      </c>
      <c r="T790" s="20">
        <f>+J789/J790-1</f>
        <v>-7.6309943931600621E-3</v>
      </c>
      <c r="U790" s="14" t="s">
        <v>9</v>
      </c>
      <c r="V790" s="12">
        <f>+L790-AVERAGE(L$3:L$874)</f>
        <v>-6.5072984470623601E-3</v>
      </c>
      <c r="W790" s="12">
        <f>+M790-AVERAGE(M$3:M$874)</f>
        <v>-3.4509006273158887E-3</v>
      </c>
      <c r="X790" s="12">
        <f>+N790-AVERAGE(N$3:N$874)</f>
        <v>-5.6330017088762801E-3</v>
      </c>
      <c r="Y790" s="12">
        <f>+O790-AVERAGE(O$3:O$874)</f>
        <v>-9.7648936135495412E-3</v>
      </c>
      <c r="Z790" s="12">
        <f>+P790-AVERAGE(P$3:P$874)</f>
        <v>-4.9110225459761251E-4</v>
      </c>
      <c r="AA790" s="12">
        <f>+Q790-AVERAGE(Q$3:Q$874)</f>
        <v>2.4381488305724462E-4</v>
      </c>
      <c r="AB790" s="12">
        <f>+R790-AVERAGE(R$3:R$874)</f>
        <v>-5.2611451869446066E-3</v>
      </c>
      <c r="AC790" s="12">
        <f>+S790-AVERAGE(S$3:S$874)</f>
        <v>-7.8519819846299167E-3</v>
      </c>
      <c r="AD790" s="12">
        <f t="shared" si="13"/>
        <v>-7.6350563409104E-3</v>
      </c>
    </row>
    <row r="791" spans="1:30" x14ac:dyDescent="0.25">
      <c r="A791" s="11">
        <v>43164</v>
      </c>
      <c r="B791" s="13">
        <v>598.54999999999995</v>
      </c>
      <c r="C791" s="10">
        <v>432.41269999999997</v>
      </c>
      <c r="D791" s="10">
        <v>31.834600000000002</v>
      </c>
      <c r="E791" s="10">
        <v>0.20949999999999999</v>
      </c>
      <c r="F791" s="15">
        <v>461.60230000000001</v>
      </c>
      <c r="G791" s="10">
        <v>50.56</v>
      </c>
      <c r="H791" s="10">
        <v>464.73099999999999</v>
      </c>
      <c r="I791" s="10">
        <v>2.3494000000000002</v>
      </c>
      <c r="J791" s="10">
        <v>176.19861</v>
      </c>
      <c r="K791" s="14" t="s">
        <v>9</v>
      </c>
      <c r="L791" s="20">
        <f>+B790/B791-1</f>
        <v>1.0024225210927273E-3</v>
      </c>
      <c r="M791" s="20">
        <f>+C790/C791-1</f>
        <v>2.7730452875229794E-3</v>
      </c>
      <c r="N791" s="20">
        <f>+D790/D791-1</f>
        <v>-5.9369365407457853E-4</v>
      </c>
      <c r="O791" s="20">
        <f>+E790/E791-1</f>
        <v>-3.3412887828161431E-3</v>
      </c>
      <c r="P791" s="20">
        <f>+F790/F791-1</f>
        <v>6.6448975665849286E-3</v>
      </c>
      <c r="Q791" s="20">
        <f>+G790/G791-1</f>
        <v>-6.7246835443038888E-3</v>
      </c>
      <c r="R791" s="20">
        <f>+H790/H791-1</f>
        <v>1.3061319343887767E-4</v>
      </c>
      <c r="S791" s="20">
        <f>+I790/I791-1</f>
        <v>8.5128117817312443E-4</v>
      </c>
      <c r="T791" s="20">
        <f>+J790/J791-1</f>
        <v>-5.1362493722273417E-4</v>
      </c>
      <c r="U791" s="14" t="s">
        <v>9</v>
      </c>
      <c r="V791" s="12">
        <f>+L791-AVERAGE(L$3:L$874)</f>
        <v>1.0711067161065175E-3</v>
      </c>
      <c r="W791" s="12">
        <f>+M791-AVERAGE(M$3:M$874)</f>
        <v>2.6726069861863328E-3</v>
      </c>
      <c r="X791" s="12">
        <f>+N791-AVERAGE(N$3:N$874)</f>
        <v>-8.8027834242334181E-4</v>
      </c>
      <c r="Y791" s="12">
        <f>+O791-AVERAGE(O$3:O$874)</f>
        <v>-3.5276383350630325E-3</v>
      </c>
      <c r="Z791" s="12">
        <f>+P791-AVERAGE(P$3:P$874)</f>
        <v>6.5736635366355507E-3</v>
      </c>
      <c r="AA791" s="12">
        <f>+Q791-AVERAGE(Q$3:Q$874)</f>
        <v>-6.8791163713223273E-3</v>
      </c>
      <c r="AB791" s="12">
        <f>+R791-AVERAGE(R$3:R$874)</f>
        <v>8.6643786526495209E-5</v>
      </c>
      <c r="AC791" s="12">
        <f>+S791-AVERAGE(S$3:S$874)</f>
        <v>8.2442465071760581E-4</v>
      </c>
      <c r="AD791" s="12">
        <f t="shared" si="13"/>
        <v>-5.176868849730721E-4</v>
      </c>
    </row>
    <row r="792" spans="1:30" x14ac:dyDescent="0.25">
      <c r="A792" s="11">
        <v>43165</v>
      </c>
      <c r="B792" s="13">
        <v>599.46</v>
      </c>
      <c r="C792" s="10">
        <v>437.84930000000003</v>
      </c>
      <c r="D792" s="10">
        <v>32.017499999999998</v>
      </c>
      <c r="E792" s="10">
        <v>0.21029999999999999</v>
      </c>
      <c r="F792" s="15">
        <v>466.1508</v>
      </c>
      <c r="G792" s="10">
        <v>50.95</v>
      </c>
      <c r="H792" s="10">
        <v>469.89229999999998</v>
      </c>
      <c r="I792" s="10">
        <v>2.3797000000000001</v>
      </c>
      <c r="J792" s="10">
        <v>177.82740999999999</v>
      </c>
      <c r="K792" s="14" t="s">
        <v>9</v>
      </c>
      <c r="L792" s="20">
        <f>+B791/B792-1</f>
        <v>-1.5180328962735024E-3</v>
      </c>
      <c r="M792" s="20">
        <f>+C791/C792-1</f>
        <v>-1.2416600871578587E-2</v>
      </c>
      <c r="N792" s="20">
        <f>+D791/D792-1</f>
        <v>-5.7125009760286005E-3</v>
      </c>
      <c r="O792" s="20">
        <f>+E791/E792-1</f>
        <v>-3.8040893961007738E-3</v>
      </c>
      <c r="P792" s="20">
        <f>+F791/F792-1</f>
        <v>-9.7575720131768406E-3</v>
      </c>
      <c r="Q792" s="20">
        <f>+G791/G792-1</f>
        <v>-7.6545632973503697E-3</v>
      </c>
      <c r="R792" s="20">
        <f>+H791/H792-1</f>
        <v>-1.0984006335068686E-2</v>
      </c>
      <c r="S792" s="20">
        <f>+I791/I792-1</f>
        <v>-1.273269739883176E-2</v>
      </c>
      <c r="T792" s="20">
        <f>+J791/J792-1</f>
        <v>-9.159442855294242E-3</v>
      </c>
      <c r="U792" s="14" t="s">
        <v>9</v>
      </c>
      <c r="V792" s="12">
        <f>+L792-AVERAGE(L$3:L$874)</f>
        <v>-1.4493487012597122E-3</v>
      </c>
      <c r="W792" s="12">
        <f>+M792-AVERAGE(M$3:M$874)</f>
        <v>-1.2517039172915233E-2</v>
      </c>
      <c r="X792" s="12">
        <f>+N792-AVERAGE(N$3:N$874)</f>
        <v>-5.9990856643773642E-3</v>
      </c>
      <c r="Y792" s="12">
        <f>+O792-AVERAGE(O$3:O$874)</f>
        <v>-3.9904389483476632E-3</v>
      </c>
      <c r="Z792" s="12">
        <f>+P792-AVERAGE(P$3:P$874)</f>
        <v>-9.8288060431262186E-3</v>
      </c>
      <c r="AA792" s="12">
        <f>+Q792-AVERAGE(Q$3:Q$874)</f>
        <v>-7.8089961243688081E-3</v>
      </c>
      <c r="AB792" s="12">
        <f>+R792-AVERAGE(R$3:R$874)</f>
        <v>-1.1027975741981067E-2</v>
      </c>
      <c r="AC792" s="12">
        <f>+S792-AVERAGE(S$3:S$874)</f>
        <v>-1.2759553926287279E-2</v>
      </c>
      <c r="AD792" s="12">
        <f t="shared" si="13"/>
        <v>-9.1635048030445799E-3</v>
      </c>
    </row>
    <row r="793" spans="1:30" x14ac:dyDescent="0.25">
      <c r="A793" s="11">
        <v>43166</v>
      </c>
      <c r="B793" s="13">
        <v>602.69000000000005</v>
      </c>
      <c r="C793" s="10">
        <v>439.32220000000001</v>
      </c>
      <c r="D793" s="10">
        <v>32.232300000000002</v>
      </c>
      <c r="E793" s="10">
        <v>0.2104</v>
      </c>
      <c r="F793" s="15">
        <v>467.06580000000002</v>
      </c>
      <c r="G793" s="10">
        <v>50.95</v>
      </c>
      <c r="H793" s="10">
        <v>471.86720000000003</v>
      </c>
      <c r="I793" s="10">
        <v>2.3978000000000002</v>
      </c>
      <c r="J793" s="10">
        <v>177.88911999999999</v>
      </c>
      <c r="K793" s="14" t="s">
        <v>9</v>
      </c>
      <c r="L793" s="20">
        <f>+B792/B793-1</f>
        <v>-5.3593057790904952E-3</v>
      </c>
      <c r="M793" s="20">
        <f>+C792/C793-1</f>
        <v>-3.352664627464752E-3</v>
      </c>
      <c r="N793" s="20">
        <f>+D792/D793-1</f>
        <v>-6.6641226347484706E-3</v>
      </c>
      <c r="O793" s="20">
        <f>+E792/E793-1</f>
        <v>-4.7528517110273505E-4</v>
      </c>
      <c r="P793" s="20">
        <f>+F792/F793-1</f>
        <v>-1.9590387478595206E-3</v>
      </c>
      <c r="Q793" s="20">
        <f>+G792/G793-1</f>
        <v>0</v>
      </c>
      <c r="R793" s="20">
        <f>+H792/H793-1</f>
        <v>-4.1852877250210252E-3</v>
      </c>
      <c r="S793" s="20">
        <f>+I792/I793-1</f>
        <v>-7.5485862040203244E-3</v>
      </c>
      <c r="T793" s="20">
        <f>+J792/J793-1</f>
        <v>-3.4690148559957112E-4</v>
      </c>
      <c r="U793" s="14" t="s">
        <v>9</v>
      </c>
      <c r="V793" s="12">
        <f>+L793-AVERAGE(L$3:L$874)</f>
        <v>-5.2906215840767051E-3</v>
      </c>
      <c r="W793" s="12">
        <f>+M793-AVERAGE(M$3:M$874)</f>
        <v>-3.4531029288013986E-3</v>
      </c>
      <c r="X793" s="12">
        <f>+N793-AVERAGE(N$3:N$874)</f>
        <v>-6.9507073230972343E-3</v>
      </c>
      <c r="Y793" s="12">
        <f>+O793-AVERAGE(O$3:O$874)</f>
        <v>-6.6163472334962448E-4</v>
      </c>
      <c r="Z793" s="12">
        <f>+P793-AVERAGE(P$3:P$874)</f>
        <v>-2.0302727778088985E-3</v>
      </c>
      <c r="AA793" s="12">
        <f>+Q793-AVERAGE(Q$3:Q$874)</f>
        <v>-1.5443282701843854E-4</v>
      </c>
      <c r="AB793" s="12">
        <f>+R793-AVERAGE(R$3:R$874)</f>
        <v>-4.2292571319334079E-3</v>
      </c>
      <c r="AC793" s="12">
        <f>+S793-AVERAGE(S$3:S$874)</f>
        <v>-7.5754427314758434E-3</v>
      </c>
      <c r="AD793" s="12">
        <f t="shared" si="13"/>
        <v>-3.5096343334990911E-4</v>
      </c>
    </row>
    <row r="794" spans="1:30" x14ac:dyDescent="0.25">
      <c r="A794" s="11">
        <v>43167</v>
      </c>
      <c r="B794" s="13">
        <v>606.17999999999995</v>
      </c>
      <c r="C794" s="10">
        <v>440.08319999999998</v>
      </c>
      <c r="D794" s="10">
        <v>32.485300000000002</v>
      </c>
      <c r="E794" s="10">
        <v>0.21079999999999999</v>
      </c>
      <c r="F794" s="15">
        <v>470.03809999999999</v>
      </c>
      <c r="G794" s="10">
        <v>50.9</v>
      </c>
      <c r="H794" s="10">
        <v>471.96800000000002</v>
      </c>
      <c r="I794" s="10">
        <v>2.3932000000000002</v>
      </c>
      <c r="J794" s="10">
        <v>177.57391999999999</v>
      </c>
      <c r="K794" s="14" t="s">
        <v>9</v>
      </c>
      <c r="L794" s="20">
        <f>+B793/B794-1</f>
        <v>-5.757365798937486E-3</v>
      </c>
      <c r="M794" s="20">
        <f>+C793/C794-1</f>
        <v>-1.7292184750519191E-3</v>
      </c>
      <c r="N794" s="20">
        <f>+D793/D794-1</f>
        <v>-7.7881380193502991E-3</v>
      </c>
      <c r="O794" s="20">
        <f>+E793/E794-1</f>
        <v>-1.8975332068310591E-3</v>
      </c>
      <c r="P794" s="20">
        <f>+F793/F794-1</f>
        <v>-6.3235299436363857E-3</v>
      </c>
      <c r="Q794" s="20">
        <f>+G793/G794-1</f>
        <v>9.8231827111994185E-4</v>
      </c>
      <c r="R794" s="20">
        <f>+H793/H794-1</f>
        <v>-2.1357380161368678E-4</v>
      </c>
      <c r="S794" s="20">
        <f>+I793/I794-1</f>
        <v>1.9221126525155174E-3</v>
      </c>
      <c r="T794" s="20">
        <f>+J793/J794-1</f>
        <v>1.775035433131178E-3</v>
      </c>
      <c r="U794" s="14" t="s">
        <v>9</v>
      </c>
      <c r="V794" s="12">
        <f>+L794-AVERAGE(L$3:L$874)</f>
        <v>-5.6886816039236959E-3</v>
      </c>
      <c r="W794" s="12">
        <f>+M794-AVERAGE(M$3:M$874)</f>
        <v>-1.8296567763885655E-3</v>
      </c>
      <c r="X794" s="12">
        <f>+N794-AVERAGE(N$3:N$874)</f>
        <v>-8.074722707699062E-3</v>
      </c>
      <c r="Y794" s="12">
        <f>+O794-AVERAGE(O$3:O$874)</f>
        <v>-2.0838827590779485E-3</v>
      </c>
      <c r="Z794" s="12">
        <f>+P794-AVERAGE(P$3:P$874)</f>
        <v>-6.3947639735857636E-3</v>
      </c>
      <c r="AA794" s="12">
        <f>+Q794-AVERAGE(Q$3:Q$874)</f>
        <v>8.2788544410150329E-4</v>
      </c>
      <c r="AB794" s="12">
        <f>+R794-AVERAGE(R$3:R$874)</f>
        <v>-2.5754320852606924E-4</v>
      </c>
      <c r="AC794" s="12">
        <f>+S794-AVERAGE(S$3:S$874)</f>
        <v>1.8952561250599987E-3</v>
      </c>
      <c r="AD794" s="12">
        <f t="shared" si="13"/>
        <v>1.77097348538084E-3</v>
      </c>
    </row>
    <row r="795" spans="1:30" x14ac:dyDescent="0.25">
      <c r="A795" s="11">
        <v>43168</v>
      </c>
      <c r="B795" s="13">
        <v>602.71</v>
      </c>
      <c r="C795" s="10">
        <v>438.82659999999998</v>
      </c>
      <c r="D795" s="10">
        <v>32.350200000000001</v>
      </c>
      <c r="E795" s="10">
        <v>0.2097</v>
      </c>
      <c r="F795" s="15">
        <v>470.13150000000002</v>
      </c>
      <c r="G795" s="10">
        <v>50.97</v>
      </c>
      <c r="H795" s="10">
        <v>472.48320000000001</v>
      </c>
      <c r="I795" s="10">
        <v>2.3780000000000001</v>
      </c>
      <c r="J795" s="10">
        <v>176.71861999999999</v>
      </c>
      <c r="K795" s="14" t="s">
        <v>9</v>
      </c>
      <c r="L795" s="20">
        <f>+B794/B795-1</f>
        <v>5.757329395563282E-3</v>
      </c>
      <c r="M795" s="20">
        <f>+C794/C795-1</f>
        <v>2.8635456465035958E-3</v>
      </c>
      <c r="N795" s="20">
        <f>+D794/D795-1</f>
        <v>4.1761720174837702E-3</v>
      </c>
      <c r="O795" s="20">
        <f>+E794/E795-1</f>
        <v>5.2455889365761177E-3</v>
      </c>
      <c r="P795" s="20">
        <f>+F794/F795-1</f>
        <v>-1.9866781953570278E-4</v>
      </c>
      <c r="Q795" s="20">
        <f>+G794/G795-1</f>
        <v>-1.3733568765941229E-3</v>
      </c>
      <c r="R795" s="20">
        <f>+H794/H795-1</f>
        <v>-1.090409140473092E-3</v>
      </c>
      <c r="S795" s="20">
        <f>+I794/I795-1</f>
        <v>6.3919259882254664E-3</v>
      </c>
      <c r="T795" s="20">
        <f>+J794/J795-1</f>
        <v>4.8398974595886823E-3</v>
      </c>
      <c r="U795" s="14" t="s">
        <v>9</v>
      </c>
      <c r="V795" s="12">
        <f>+L795-AVERAGE(L$3:L$874)</f>
        <v>5.8260135905770722E-3</v>
      </c>
      <c r="W795" s="12">
        <f>+M795-AVERAGE(M$3:M$874)</f>
        <v>2.7631073451669492E-3</v>
      </c>
      <c r="X795" s="12">
        <f>+N795-AVERAGE(N$3:N$874)</f>
        <v>3.8895873291350069E-3</v>
      </c>
      <c r="Y795" s="12">
        <f>+O795-AVERAGE(O$3:O$874)</f>
        <v>5.0592393843292283E-3</v>
      </c>
      <c r="Z795" s="12">
        <f>+P795-AVERAGE(P$3:P$874)</f>
        <v>-2.6990184948508093E-4</v>
      </c>
      <c r="AA795" s="12">
        <f>+Q795-AVERAGE(Q$3:Q$874)</f>
        <v>-1.5277897036125613E-3</v>
      </c>
      <c r="AB795" s="12">
        <f>+R795-AVERAGE(R$3:R$874)</f>
        <v>-1.1343785473854745E-3</v>
      </c>
      <c r="AC795" s="12">
        <f>+S795-AVERAGE(S$3:S$874)</f>
        <v>6.3650694607699475E-3</v>
      </c>
      <c r="AD795" s="12">
        <f t="shared" si="13"/>
        <v>4.8358355118383444E-3</v>
      </c>
    </row>
    <row r="796" spans="1:30" x14ac:dyDescent="0.25">
      <c r="A796" s="11">
        <v>43171</v>
      </c>
      <c r="B796" s="13">
        <v>603.85</v>
      </c>
      <c r="C796" s="10">
        <v>440.61450000000002</v>
      </c>
      <c r="D796" s="10">
        <v>32.481299999999997</v>
      </c>
      <c r="E796" s="10">
        <v>0.21199999999999999</v>
      </c>
      <c r="F796" s="15">
        <v>470.20159999999998</v>
      </c>
      <c r="G796" s="10">
        <v>51.07</v>
      </c>
      <c r="H796" s="10">
        <v>475.41879999999998</v>
      </c>
      <c r="I796" s="10">
        <v>2.3881000000000001</v>
      </c>
      <c r="J796" s="10">
        <v>177.15962999999999</v>
      </c>
      <c r="K796" s="14" t="s">
        <v>9</v>
      </c>
      <c r="L796" s="20">
        <f>+B795/B796-1</f>
        <v>-1.8878860644199191E-3</v>
      </c>
      <c r="M796" s="20">
        <f>+C795/C796-1</f>
        <v>-4.0577420852015988E-3</v>
      </c>
      <c r="N796" s="20">
        <f>+D795/D796-1</f>
        <v>-4.0361685031078398E-3</v>
      </c>
      <c r="O796" s="20">
        <f>+E795/E796-1</f>
        <v>-1.0849056603773555E-2</v>
      </c>
      <c r="P796" s="20">
        <f>+F795/F796-1</f>
        <v>-1.4908498822630012E-4</v>
      </c>
      <c r="Q796" s="20">
        <f>+G795/G796-1</f>
        <v>-1.9580967299784868E-3</v>
      </c>
      <c r="R796" s="20">
        <f>+H795/H796-1</f>
        <v>-6.1747663323368229E-3</v>
      </c>
      <c r="S796" s="20">
        <f>+I795/I796-1</f>
        <v>-4.2293036305012244E-3</v>
      </c>
      <c r="T796" s="20">
        <f>+J795/J796-1</f>
        <v>-2.4893368765784851E-3</v>
      </c>
      <c r="U796" s="14" t="s">
        <v>9</v>
      </c>
      <c r="V796" s="12">
        <f>+L796-AVERAGE(L$3:L$874)</f>
        <v>-1.819201869406129E-3</v>
      </c>
      <c r="W796" s="12">
        <f>+M796-AVERAGE(M$3:M$874)</f>
        <v>-4.158180386538245E-3</v>
      </c>
      <c r="X796" s="12">
        <f>+N796-AVERAGE(N$3:N$874)</f>
        <v>-4.3227531914566035E-3</v>
      </c>
      <c r="Y796" s="12">
        <f>+O796-AVERAGE(O$3:O$874)</f>
        <v>-1.1035406156020444E-2</v>
      </c>
      <c r="Z796" s="12">
        <f>+P796-AVERAGE(P$3:P$874)</f>
        <v>-2.2031901817567826E-4</v>
      </c>
      <c r="AA796" s="12">
        <f>+Q796-AVERAGE(Q$3:Q$874)</f>
        <v>-2.1125295569969253E-3</v>
      </c>
      <c r="AB796" s="12">
        <f>+R796-AVERAGE(R$3:R$874)</f>
        <v>-6.2187357392492057E-3</v>
      </c>
      <c r="AC796" s="12">
        <f>+S796-AVERAGE(S$3:S$874)</f>
        <v>-4.2561601579567433E-3</v>
      </c>
      <c r="AD796" s="12">
        <f t="shared" si="13"/>
        <v>-2.4933988243288231E-3</v>
      </c>
    </row>
    <row r="797" spans="1:30" x14ac:dyDescent="0.25">
      <c r="A797" s="11">
        <v>43172</v>
      </c>
      <c r="B797" s="13">
        <v>602.63</v>
      </c>
      <c r="C797" s="10">
        <v>441.77789999999999</v>
      </c>
      <c r="D797" s="10">
        <v>32.408000000000001</v>
      </c>
      <c r="E797" s="10">
        <v>0.21129999999999999</v>
      </c>
      <c r="F797" s="15">
        <v>465.16579999999999</v>
      </c>
      <c r="G797" s="10">
        <v>51.04</v>
      </c>
      <c r="H797" s="10">
        <v>474.0249</v>
      </c>
      <c r="I797" s="10">
        <v>2.3963999999999999</v>
      </c>
      <c r="J797" s="10">
        <v>177.37532999999999</v>
      </c>
      <c r="K797" s="14" t="s">
        <v>9</v>
      </c>
      <c r="L797" s="20">
        <f>+B796/B797-1</f>
        <v>2.0244594527323301E-3</v>
      </c>
      <c r="M797" s="20">
        <f>+C796/C797-1</f>
        <v>-2.6334499756550667E-3</v>
      </c>
      <c r="N797" s="20">
        <f>+D796/D797-1</f>
        <v>2.2617872130337169E-3</v>
      </c>
      <c r="O797" s="20">
        <f>+E796/E797-1</f>
        <v>3.3128253667771279E-3</v>
      </c>
      <c r="P797" s="20">
        <f>+F796/F797-1</f>
        <v>1.0825817375224034E-2</v>
      </c>
      <c r="Q797" s="20">
        <f>+G796/G797-1</f>
        <v>5.8777429467093967E-4</v>
      </c>
      <c r="R797" s="20">
        <f>+H796/H797-1</f>
        <v>2.9405628269738582E-3</v>
      </c>
      <c r="S797" s="20">
        <f>+I796/I797-1</f>
        <v>-3.4635286262726384E-3</v>
      </c>
      <c r="T797" s="20">
        <f>+J796/J797-1</f>
        <v>-1.2160653908297459E-3</v>
      </c>
      <c r="U797" s="14" t="s">
        <v>9</v>
      </c>
      <c r="V797" s="12">
        <f>+L797-AVERAGE(L$3:L$874)</f>
        <v>2.0931436477461202E-3</v>
      </c>
      <c r="W797" s="12">
        <f>+M797-AVERAGE(M$3:M$874)</f>
        <v>-2.7338882769917133E-3</v>
      </c>
      <c r="X797" s="12">
        <f>+N797-AVERAGE(N$3:N$874)</f>
        <v>1.9752025246849536E-3</v>
      </c>
      <c r="Y797" s="12">
        <f>+O797-AVERAGE(O$3:O$874)</f>
        <v>3.1264758145302385E-3</v>
      </c>
      <c r="Z797" s="12">
        <f>+P797-AVERAGE(P$3:P$874)</f>
        <v>1.0754583345274656E-2</v>
      </c>
      <c r="AA797" s="12">
        <f>+Q797-AVERAGE(Q$3:Q$874)</f>
        <v>4.333414676525011E-4</v>
      </c>
      <c r="AB797" s="12">
        <f>+R797-AVERAGE(R$3:R$874)</f>
        <v>2.8965934200614759E-3</v>
      </c>
      <c r="AC797" s="12">
        <f>+S797-AVERAGE(S$3:S$874)</f>
        <v>-3.4903851537281569E-3</v>
      </c>
      <c r="AD797" s="12">
        <f t="shared" si="13"/>
        <v>-1.2201273385800838E-3</v>
      </c>
    </row>
    <row r="798" spans="1:30" x14ac:dyDescent="0.25">
      <c r="A798" s="11">
        <v>43173</v>
      </c>
      <c r="B798" s="13">
        <v>601.16999999999996</v>
      </c>
      <c r="C798" s="10">
        <v>440.96199999999999</v>
      </c>
      <c r="D798" s="10">
        <v>32.3626</v>
      </c>
      <c r="E798" s="10">
        <v>0.21149999999999999</v>
      </c>
      <c r="F798" s="15">
        <v>464.2328</v>
      </c>
      <c r="G798" s="10">
        <v>51.08</v>
      </c>
      <c r="H798" s="10">
        <v>473.74560000000002</v>
      </c>
      <c r="I798" s="10">
        <v>2.3891999999999998</v>
      </c>
      <c r="J798" s="10">
        <v>177.03811999999999</v>
      </c>
      <c r="K798" s="14" t="s">
        <v>9</v>
      </c>
      <c r="L798" s="20">
        <f>+B797/B798-1</f>
        <v>2.4285975680755634E-3</v>
      </c>
      <c r="M798" s="20">
        <f>+C797/C798-1</f>
        <v>1.8502728126232881E-3</v>
      </c>
      <c r="N798" s="20">
        <f>+D797/D798-1</f>
        <v>1.4028539116139882E-3</v>
      </c>
      <c r="O798" s="20">
        <f>+E797/E798-1</f>
        <v>-9.4562647754137252E-4</v>
      </c>
      <c r="P798" s="20">
        <f>+F797/F798-1</f>
        <v>2.0097675131960369E-3</v>
      </c>
      <c r="Q798" s="20">
        <f>+G797/G798-1</f>
        <v>-7.8308535630378096E-4</v>
      </c>
      <c r="R798" s="20">
        <f>+H797/H798-1</f>
        <v>5.8955692675555227E-4</v>
      </c>
      <c r="S798" s="20">
        <f>+I797/I798-1</f>
        <v>3.0135610246107003E-3</v>
      </c>
      <c r="T798" s="20">
        <f>+J797/J798-1</f>
        <v>1.90473102628963E-3</v>
      </c>
      <c r="U798" s="14" t="s">
        <v>9</v>
      </c>
      <c r="V798" s="12">
        <f>+L798-AVERAGE(L$3:L$874)</f>
        <v>2.4972817630893535E-3</v>
      </c>
      <c r="W798" s="12">
        <f>+M798-AVERAGE(M$3:M$874)</f>
        <v>1.7498345112866417E-3</v>
      </c>
      <c r="X798" s="12">
        <f>+N798-AVERAGE(N$3:N$874)</f>
        <v>1.1162692232652249E-3</v>
      </c>
      <c r="Y798" s="12">
        <f>+O798-AVERAGE(O$3:O$874)</f>
        <v>-1.131976029788262E-3</v>
      </c>
      <c r="Z798" s="12">
        <f>+P798-AVERAGE(P$3:P$874)</f>
        <v>1.9385334832466587E-3</v>
      </c>
      <c r="AA798" s="12">
        <f>+Q798-AVERAGE(Q$3:Q$874)</f>
        <v>-9.3751818332221952E-4</v>
      </c>
      <c r="AB798" s="12">
        <f>+R798-AVERAGE(R$3:R$874)</f>
        <v>5.4558751984316986E-4</v>
      </c>
      <c r="AC798" s="12">
        <f>+S798-AVERAGE(S$3:S$874)</f>
        <v>2.9867044971551818E-3</v>
      </c>
      <c r="AD798" s="12">
        <f t="shared" si="13"/>
        <v>1.9006690785392921E-3</v>
      </c>
    </row>
    <row r="799" spans="1:30" x14ac:dyDescent="0.25">
      <c r="A799" s="11">
        <v>43174</v>
      </c>
      <c r="B799" s="13">
        <v>605.63</v>
      </c>
      <c r="C799" s="10">
        <v>440.75880000000001</v>
      </c>
      <c r="D799" s="10">
        <v>32.390900000000002</v>
      </c>
      <c r="E799" s="10">
        <v>0.21279999999999999</v>
      </c>
      <c r="F799" s="15">
        <v>463.98450000000003</v>
      </c>
      <c r="G799" s="10">
        <v>50.9</v>
      </c>
      <c r="H799" s="10">
        <v>472.28160000000003</v>
      </c>
      <c r="I799" s="10">
        <v>2.3944000000000001</v>
      </c>
      <c r="J799" s="10">
        <v>176.81852000000001</v>
      </c>
      <c r="K799" s="14" t="s">
        <v>9</v>
      </c>
      <c r="L799" s="20">
        <f>+B798/B799-1</f>
        <v>-7.3642322870399735E-3</v>
      </c>
      <c r="M799" s="20">
        <f>+C798/C799-1</f>
        <v>4.6102312648099719E-4</v>
      </c>
      <c r="N799" s="20">
        <f>+D798/D799-1</f>
        <v>-8.7370218178561831E-4</v>
      </c>
      <c r="O799" s="20">
        <f>+E798/E799-1</f>
        <v>-6.1090225563910083E-3</v>
      </c>
      <c r="P799" s="20">
        <f>+F798/F799-1</f>
        <v>5.3514718702873942E-4</v>
      </c>
      <c r="Q799" s="20">
        <f>+G798/G799-1</f>
        <v>3.5363457760313466E-3</v>
      </c>
      <c r="R799" s="20">
        <f>+H798/H799-1</f>
        <v>3.099845515895705E-3</v>
      </c>
      <c r="S799" s="20">
        <f>+I798/I799-1</f>
        <v>-2.1717340461077095E-3</v>
      </c>
      <c r="T799" s="20">
        <f>+J798/J799-1</f>
        <v>1.2419513521546577E-3</v>
      </c>
      <c r="U799" s="14" t="s">
        <v>9</v>
      </c>
      <c r="V799" s="12">
        <f>+L799-AVERAGE(L$3:L$874)</f>
        <v>-7.2955480920261833E-3</v>
      </c>
      <c r="W799" s="12">
        <f>+M799-AVERAGE(M$3:M$874)</f>
        <v>3.6058482514435069E-4</v>
      </c>
      <c r="X799" s="12">
        <f>+N799-AVERAGE(N$3:N$874)</f>
        <v>-1.1602868701343816E-3</v>
      </c>
      <c r="Y799" s="12">
        <f>+O799-AVERAGE(O$3:O$874)</f>
        <v>-6.2953721086378978E-3</v>
      </c>
      <c r="Z799" s="12">
        <f>+P799-AVERAGE(P$3:P$874)</f>
        <v>4.6391315707936128E-4</v>
      </c>
      <c r="AA799" s="12">
        <f>+Q799-AVERAGE(Q$3:Q$874)</f>
        <v>3.3819129490129081E-3</v>
      </c>
      <c r="AB799" s="12">
        <f>+R799-AVERAGE(R$3:R$874)</f>
        <v>3.0558761089833227E-3</v>
      </c>
      <c r="AC799" s="12">
        <f>+S799-AVERAGE(S$3:S$874)</f>
        <v>-2.198590573563228E-3</v>
      </c>
      <c r="AD799" s="12">
        <f t="shared" si="13"/>
        <v>1.2378894044043198E-3</v>
      </c>
    </row>
    <row r="800" spans="1:30" x14ac:dyDescent="0.25">
      <c r="A800" s="11">
        <v>43175</v>
      </c>
      <c r="B800" s="13">
        <v>608.26</v>
      </c>
      <c r="C800" s="10">
        <v>439.0872</v>
      </c>
      <c r="D800" s="10">
        <v>32.527700000000003</v>
      </c>
      <c r="E800" s="10">
        <v>0.21299999999999999</v>
      </c>
      <c r="F800" s="15">
        <v>464.5926</v>
      </c>
      <c r="G800" s="10">
        <v>50.81</v>
      </c>
      <c r="H800" s="10">
        <v>469.4042</v>
      </c>
      <c r="I800" s="10">
        <v>2.4047999999999998</v>
      </c>
      <c r="J800" s="10">
        <v>177.28652</v>
      </c>
      <c r="K800" s="14" t="s">
        <v>9</v>
      </c>
      <c r="L800" s="20">
        <f>+B799/B800-1</f>
        <v>-4.323808897510939E-3</v>
      </c>
      <c r="M800" s="20">
        <f>+C799/C800-1</f>
        <v>3.8069886801528341E-3</v>
      </c>
      <c r="N800" s="20">
        <f>+D799/D800-1</f>
        <v>-4.20564626456843E-3</v>
      </c>
      <c r="O800" s="20">
        <f>+E799/E800-1</f>
        <v>-9.389671361502705E-4</v>
      </c>
      <c r="P800" s="20">
        <f>+F799/F800-1</f>
        <v>-1.3088886908658726E-3</v>
      </c>
      <c r="Q800" s="20">
        <f>+G799/G800-1</f>
        <v>1.7713048612477689E-3</v>
      </c>
      <c r="R800" s="20">
        <f>+H799/H800-1</f>
        <v>6.1298982838244864E-3</v>
      </c>
      <c r="S800" s="20">
        <f>+I799/I800-1</f>
        <v>-4.3246839654024205E-3</v>
      </c>
      <c r="T800" s="20">
        <f>+J799/J800-1</f>
        <v>-2.6397946104418368E-3</v>
      </c>
      <c r="U800" s="14" t="s">
        <v>9</v>
      </c>
      <c r="V800" s="12">
        <f>+L800-AVERAGE(L$3:L$874)</f>
        <v>-4.2551247024971489E-3</v>
      </c>
      <c r="W800" s="12">
        <f>+M800-AVERAGE(M$3:M$874)</f>
        <v>3.7065503788161875E-3</v>
      </c>
      <c r="X800" s="12">
        <f>+N800-AVERAGE(N$3:N$874)</f>
        <v>-4.4922309529171938E-3</v>
      </c>
      <c r="Y800" s="12">
        <f>+O800-AVERAGE(O$3:O$874)</f>
        <v>-1.1253166883971599E-3</v>
      </c>
      <c r="Z800" s="12">
        <f>+P800-AVERAGE(P$3:P$874)</f>
        <v>-1.3801227208152507E-3</v>
      </c>
      <c r="AA800" s="12">
        <f>+Q800-AVERAGE(Q$3:Q$874)</f>
        <v>1.6168720342293304E-3</v>
      </c>
      <c r="AB800" s="12">
        <f>+R800-AVERAGE(R$3:R$874)</f>
        <v>6.0859288769121037E-3</v>
      </c>
      <c r="AC800" s="12">
        <f>+S800-AVERAGE(S$3:S$874)</f>
        <v>-4.3515404928579395E-3</v>
      </c>
      <c r="AD800" s="12">
        <f t="shared" si="13"/>
        <v>-2.6438565581921748E-3</v>
      </c>
    </row>
    <row r="801" spans="1:30" x14ac:dyDescent="0.25">
      <c r="A801" s="11">
        <v>43178</v>
      </c>
      <c r="B801" s="13">
        <v>609.28</v>
      </c>
      <c r="C801" s="10">
        <v>441.39240000000001</v>
      </c>
      <c r="D801" s="10">
        <v>32.573500000000003</v>
      </c>
      <c r="E801" s="10">
        <v>0.21340000000000001</v>
      </c>
      <c r="F801" s="15">
        <v>465.96039999999999</v>
      </c>
      <c r="G801" s="10">
        <v>50.69</v>
      </c>
      <c r="H801" s="10">
        <v>470.32459999999998</v>
      </c>
      <c r="I801" s="10">
        <v>2.4142999999999999</v>
      </c>
      <c r="J801" s="10">
        <v>177.93212</v>
      </c>
      <c r="K801" s="14" t="s">
        <v>9</v>
      </c>
      <c r="L801" s="20">
        <f>+B800/B801-1</f>
        <v>-1.6741071428570953E-3</v>
      </c>
      <c r="M801" s="20">
        <f>+C800/C801-1</f>
        <v>-5.222563868340302E-3</v>
      </c>
      <c r="N801" s="20">
        <f>+D800/D801-1</f>
        <v>-1.4060509309714586E-3</v>
      </c>
      <c r="O801" s="20">
        <f>+E800/E801-1</f>
        <v>-1.8744142455483503E-3</v>
      </c>
      <c r="P801" s="20">
        <f>+F800/F801-1</f>
        <v>-2.935442582674419E-3</v>
      </c>
      <c r="Q801" s="20">
        <f>+G800/G801-1</f>
        <v>2.3673308344842603E-3</v>
      </c>
      <c r="R801" s="20">
        <f>+H800/H801-1</f>
        <v>-1.9569463302577805E-3</v>
      </c>
      <c r="S801" s="20">
        <f>+I800/I801-1</f>
        <v>-3.9348879592429054E-3</v>
      </c>
      <c r="T801" s="20">
        <f>+J800/J801-1</f>
        <v>-3.6283499572759004E-3</v>
      </c>
      <c r="U801" s="14" t="s">
        <v>9</v>
      </c>
      <c r="V801" s="12">
        <f>+L801-AVERAGE(L$3:L$874)</f>
        <v>-1.6054229478433052E-3</v>
      </c>
      <c r="W801" s="12">
        <f>+M801-AVERAGE(M$3:M$874)</f>
        <v>-5.3230021696769481E-3</v>
      </c>
      <c r="X801" s="12">
        <f>+N801-AVERAGE(N$3:N$874)</f>
        <v>-1.6926356193202219E-3</v>
      </c>
      <c r="Y801" s="12">
        <f>+O801-AVERAGE(O$3:O$874)</f>
        <v>-2.0607637977952398E-3</v>
      </c>
      <c r="Z801" s="12">
        <f>+P801-AVERAGE(P$3:P$874)</f>
        <v>-3.006676612623797E-3</v>
      </c>
      <c r="AA801" s="12">
        <f>+Q801-AVERAGE(Q$3:Q$874)</f>
        <v>2.2128980074658218E-3</v>
      </c>
      <c r="AB801" s="12">
        <f>+R801-AVERAGE(R$3:R$874)</f>
        <v>-2.0009157371701628E-3</v>
      </c>
      <c r="AC801" s="12">
        <f>+S801-AVERAGE(S$3:S$874)</f>
        <v>-3.9617444866984243E-3</v>
      </c>
      <c r="AD801" s="12">
        <f t="shared" si="13"/>
        <v>-3.6324119050262383E-3</v>
      </c>
    </row>
    <row r="802" spans="1:30" x14ac:dyDescent="0.25">
      <c r="A802" s="11">
        <v>43179</v>
      </c>
      <c r="B802" s="13">
        <v>610.63</v>
      </c>
      <c r="C802" s="10">
        <v>438.13040000000001</v>
      </c>
      <c r="D802" s="10">
        <v>32.492199999999997</v>
      </c>
      <c r="E802" s="10">
        <v>0.21240000000000001</v>
      </c>
      <c r="F802" s="15">
        <v>466.5872</v>
      </c>
      <c r="G802" s="10">
        <v>50.97</v>
      </c>
      <c r="H802" s="10">
        <v>468.57330000000002</v>
      </c>
      <c r="I802" s="10">
        <v>2.3969</v>
      </c>
      <c r="J802" s="10">
        <v>176.47811999999999</v>
      </c>
      <c r="K802" s="14" t="s">
        <v>9</v>
      </c>
      <c r="L802" s="20">
        <f>+B801/B802-1</f>
        <v>-2.210831436385452E-3</v>
      </c>
      <c r="M802" s="20">
        <f>+C801/C802-1</f>
        <v>7.4452720012123663E-3</v>
      </c>
      <c r="N802" s="20">
        <f>+D801/D802-1</f>
        <v>2.5021389748927092E-3</v>
      </c>
      <c r="O802" s="20">
        <f>+E801/E802-1</f>
        <v>4.7080979284368496E-3</v>
      </c>
      <c r="P802" s="20">
        <f>+F801/F802-1</f>
        <v>-1.3433716141377783E-3</v>
      </c>
      <c r="Q802" s="20">
        <f>+G801/G802-1</f>
        <v>-5.4934275063762694E-3</v>
      </c>
      <c r="R802" s="20">
        <f>+H801/H802-1</f>
        <v>3.7375155605323673E-3</v>
      </c>
      <c r="S802" s="20">
        <f>+I801/I802-1</f>
        <v>7.2593766948976235E-3</v>
      </c>
      <c r="T802" s="20">
        <f>+J801/J802-1</f>
        <v>8.2389816935946047E-3</v>
      </c>
      <c r="U802" s="14" t="s">
        <v>9</v>
      </c>
      <c r="V802" s="12">
        <f>+L802-AVERAGE(L$3:L$874)</f>
        <v>-2.1421472413716619E-3</v>
      </c>
      <c r="W802" s="12">
        <f>+M802-AVERAGE(M$3:M$874)</f>
        <v>7.3448336998757201E-3</v>
      </c>
      <c r="X802" s="12">
        <f>+N802-AVERAGE(N$3:N$874)</f>
        <v>2.2155542865439459E-3</v>
      </c>
      <c r="Y802" s="12">
        <f>+O802-AVERAGE(O$3:O$874)</f>
        <v>4.5217483761899602E-3</v>
      </c>
      <c r="Z802" s="12">
        <f>+P802-AVERAGE(P$3:P$874)</f>
        <v>-1.4146056440871564E-3</v>
      </c>
      <c r="AA802" s="12">
        <f>+Q802-AVERAGE(Q$3:Q$874)</f>
        <v>-5.6478603333947079E-3</v>
      </c>
      <c r="AB802" s="12">
        <f>+R802-AVERAGE(R$3:R$874)</f>
        <v>3.693546153619985E-3</v>
      </c>
      <c r="AC802" s="12">
        <f>+S802-AVERAGE(S$3:S$874)</f>
        <v>7.2325201674421045E-3</v>
      </c>
      <c r="AD802" s="12">
        <f t="shared" si="13"/>
        <v>8.2349197458442668E-3</v>
      </c>
    </row>
    <row r="803" spans="1:30" x14ac:dyDescent="0.25">
      <c r="A803" s="11">
        <v>43180</v>
      </c>
      <c r="B803" s="13">
        <v>605.78</v>
      </c>
      <c r="C803" s="10">
        <v>436.75220000000002</v>
      </c>
      <c r="D803" s="10">
        <v>32.768799999999999</v>
      </c>
      <c r="E803" s="10">
        <v>0.2117</v>
      </c>
      <c r="F803" s="15">
        <v>468.18029999999999</v>
      </c>
      <c r="G803" s="10">
        <v>51.05</v>
      </c>
      <c r="H803" s="10">
        <v>469.154</v>
      </c>
      <c r="I803" s="10">
        <v>2.3936999999999999</v>
      </c>
      <c r="J803" s="10">
        <v>176.27802</v>
      </c>
      <c r="K803" s="14" t="s">
        <v>9</v>
      </c>
      <c r="L803" s="20">
        <f>+B802/B803-1</f>
        <v>8.0062068737825065E-3</v>
      </c>
      <c r="M803" s="20">
        <f>+C802/C803-1</f>
        <v>3.1555651007595387E-3</v>
      </c>
      <c r="N803" s="20">
        <f>+D802/D803-1</f>
        <v>-8.44095603134698E-3</v>
      </c>
      <c r="O803" s="20">
        <f>+E802/E803-1</f>
        <v>3.3065658951345611E-3</v>
      </c>
      <c r="P803" s="20">
        <f>+F802/F803-1</f>
        <v>-3.4027488982342202E-3</v>
      </c>
      <c r="Q803" s="20">
        <f>+G802/G803-1</f>
        <v>-1.5670910871694588E-3</v>
      </c>
      <c r="R803" s="20">
        <f>+H802/H803-1</f>
        <v>-1.2377598826823766E-3</v>
      </c>
      <c r="S803" s="20">
        <f>+I802/I803-1</f>
        <v>1.3368425450139831E-3</v>
      </c>
      <c r="T803" s="20">
        <f>+J802/J803-1</f>
        <v>1.135138686036985E-3</v>
      </c>
      <c r="U803" s="14" t="s">
        <v>9</v>
      </c>
      <c r="V803" s="12">
        <f>+L803-AVERAGE(L$3:L$874)</f>
        <v>8.0748910687962958E-3</v>
      </c>
      <c r="W803" s="12">
        <f>+M803-AVERAGE(M$3:M$874)</f>
        <v>3.0551267994228921E-3</v>
      </c>
      <c r="X803" s="12">
        <f>+N803-AVERAGE(N$3:N$874)</f>
        <v>-8.7275407196957429E-3</v>
      </c>
      <c r="Y803" s="12">
        <f>+O803-AVERAGE(O$3:O$874)</f>
        <v>3.1202163428876717E-3</v>
      </c>
      <c r="Z803" s="12">
        <f>+P803-AVERAGE(P$3:P$874)</f>
        <v>-3.4739829281835981E-3</v>
      </c>
      <c r="AA803" s="12">
        <f>+Q803-AVERAGE(Q$3:Q$874)</f>
        <v>-1.7215239141878972E-3</v>
      </c>
      <c r="AB803" s="12">
        <f>+R803-AVERAGE(R$3:R$874)</f>
        <v>-1.2817292895947591E-3</v>
      </c>
      <c r="AC803" s="12">
        <f>+S803-AVERAGE(S$3:S$874)</f>
        <v>1.3099860175584644E-3</v>
      </c>
      <c r="AD803" s="12">
        <f t="shared" si="13"/>
        <v>1.1310767382866471E-3</v>
      </c>
    </row>
    <row r="804" spans="1:30" x14ac:dyDescent="0.25">
      <c r="A804" s="11">
        <v>43181</v>
      </c>
      <c r="B804" s="13">
        <v>607.71</v>
      </c>
      <c r="C804" s="10">
        <v>438.40109999999999</v>
      </c>
      <c r="D804" s="10">
        <v>32.630400000000002</v>
      </c>
      <c r="E804" s="10">
        <v>0.2127</v>
      </c>
      <c r="F804" s="15">
        <v>470.17450000000002</v>
      </c>
      <c r="G804" s="10">
        <v>51.34</v>
      </c>
      <c r="H804" s="10">
        <v>468.03809999999999</v>
      </c>
      <c r="I804" s="10">
        <v>2.3971</v>
      </c>
      <c r="J804" s="10">
        <v>177.16481999999999</v>
      </c>
      <c r="K804" s="14" t="s">
        <v>9</v>
      </c>
      <c r="L804" s="20">
        <f>+B803/B804-1</f>
        <v>-3.1758569054319841E-3</v>
      </c>
      <c r="M804" s="20">
        <f>+C803/C804-1</f>
        <v>-3.761167570063062E-3</v>
      </c>
      <c r="N804" s="20">
        <f>+D803/D804-1</f>
        <v>4.2414435618318702E-3</v>
      </c>
      <c r="O804" s="20">
        <f>+E803/E804-1</f>
        <v>-4.7014574518100538E-3</v>
      </c>
      <c r="P804" s="20">
        <f>+F803/F804-1</f>
        <v>-4.2414039893700073E-3</v>
      </c>
      <c r="Q804" s="20">
        <f>+G803/G804-1</f>
        <v>-5.6486170627192411E-3</v>
      </c>
      <c r="R804" s="20">
        <f>+H803/H804-1</f>
        <v>2.3842076104487742E-3</v>
      </c>
      <c r="S804" s="20">
        <f>+I803/I804-1</f>
        <v>-1.4183805431563501E-3</v>
      </c>
      <c r="T804" s="20">
        <f>+J803/J804-1</f>
        <v>-5.0055084299467367E-3</v>
      </c>
      <c r="U804" s="14" t="s">
        <v>9</v>
      </c>
      <c r="V804" s="12">
        <f>+L804-AVERAGE(L$3:L$874)</f>
        <v>-3.1071727104181939E-3</v>
      </c>
      <c r="W804" s="12">
        <f>+M804-AVERAGE(M$3:M$874)</f>
        <v>-3.8616058713997086E-3</v>
      </c>
      <c r="X804" s="12">
        <f>+N804-AVERAGE(N$3:N$874)</f>
        <v>3.9548588734831065E-3</v>
      </c>
      <c r="Y804" s="12">
        <f>+O804-AVERAGE(O$3:O$874)</f>
        <v>-4.8878070040569432E-3</v>
      </c>
      <c r="Z804" s="12">
        <f>+P804-AVERAGE(P$3:P$874)</f>
        <v>-4.3126380193193852E-3</v>
      </c>
      <c r="AA804" s="12">
        <f>+Q804-AVERAGE(Q$3:Q$874)</f>
        <v>-5.8030498897376796E-3</v>
      </c>
      <c r="AB804" s="12">
        <f>+R804-AVERAGE(R$3:R$874)</f>
        <v>2.3402382035363919E-3</v>
      </c>
      <c r="AC804" s="12">
        <f>+S804-AVERAGE(S$3:S$874)</f>
        <v>-1.4452370706118688E-3</v>
      </c>
      <c r="AD804" s="12">
        <f t="shared" si="13"/>
        <v>-5.0095703776970747E-3</v>
      </c>
    </row>
    <row r="805" spans="1:30" x14ac:dyDescent="0.25">
      <c r="A805" s="11">
        <v>43182</v>
      </c>
      <c r="B805" s="13">
        <v>607.77</v>
      </c>
      <c r="C805" s="10">
        <v>440.25119999999998</v>
      </c>
      <c r="D805" s="10">
        <v>32.8339</v>
      </c>
      <c r="E805" s="10">
        <v>0.2142</v>
      </c>
      <c r="F805" s="15">
        <v>471.7586</v>
      </c>
      <c r="G805" s="10">
        <v>51.84</v>
      </c>
      <c r="H805" s="10">
        <v>468.25799999999998</v>
      </c>
      <c r="I805" s="10">
        <v>2.4018999999999999</v>
      </c>
      <c r="J805" s="10">
        <v>177.90212</v>
      </c>
      <c r="K805" s="14" t="s">
        <v>9</v>
      </c>
      <c r="L805" s="20">
        <f>+B804/B805-1</f>
        <v>-9.8721555851666309E-5</v>
      </c>
      <c r="M805" s="20">
        <f>+C804/C805-1</f>
        <v>-4.2023735540073215E-3</v>
      </c>
      <c r="N805" s="20">
        <f>+D804/D805-1</f>
        <v>-6.1978625749605776E-3</v>
      </c>
      <c r="O805" s="20">
        <f>+E804/E805-1</f>
        <v>-7.0028011204481544E-3</v>
      </c>
      <c r="P805" s="20">
        <f>+F804/F805-1</f>
        <v>-3.3578614147150576E-3</v>
      </c>
      <c r="Q805" s="20">
        <f>+G804/G805-1</f>
        <v>-9.6450617283950768E-3</v>
      </c>
      <c r="R805" s="20">
        <f>+H804/H805-1</f>
        <v>-4.6961290570579628E-4</v>
      </c>
      <c r="S805" s="20">
        <f>+I804/I805-1</f>
        <v>-1.9984179191473439E-3</v>
      </c>
      <c r="T805" s="20">
        <f>+J804/J805-1</f>
        <v>-4.1444137933825953E-3</v>
      </c>
      <c r="U805" s="14" t="s">
        <v>9</v>
      </c>
      <c r="V805" s="12">
        <f>+L805-AVERAGE(L$3:L$874)</f>
        <v>-3.0037360837876232E-5</v>
      </c>
      <c r="W805" s="12">
        <f>+M805-AVERAGE(M$3:M$874)</f>
        <v>-4.3028118553439677E-3</v>
      </c>
      <c r="X805" s="12">
        <f>+N805-AVERAGE(N$3:N$874)</f>
        <v>-6.4844472633093413E-3</v>
      </c>
      <c r="Y805" s="12">
        <f>+O805-AVERAGE(O$3:O$874)</f>
        <v>-7.1891506726950438E-3</v>
      </c>
      <c r="Z805" s="12">
        <f>+P805-AVERAGE(P$3:P$874)</f>
        <v>-3.4290954446644355E-3</v>
      </c>
      <c r="AA805" s="12">
        <f>+Q805-AVERAGE(Q$3:Q$874)</f>
        <v>-9.7994945554135161E-3</v>
      </c>
      <c r="AB805" s="12">
        <f>+R805-AVERAGE(R$3:R$874)</f>
        <v>-5.1358231261817869E-4</v>
      </c>
      <c r="AC805" s="12">
        <f>+S805-AVERAGE(S$3:S$874)</f>
        <v>-2.0252744466028624E-3</v>
      </c>
      <c r="AD805" s="12">
        <f t="shared" si="13"/>
        <v>-4.1484757411329332E-3</v>
      </c>
    </row>
    <row r="806" spans="1:30" x14ac:dyDescent="0.25">
      <c r="A806" s="11">
        <v>43185</v>
      </c>
      <c r="B806" s="13">
        <v>605.07000000000005</v>
      </c>
      <c r="C806" s="10">
        <v>441.39830000000001</v>
      </c>
      <c r="D806" s="10">
        <v>32.976900000000001</v>
      </c>
      <c r="E806" s="10">
        <v>0.2157</v>
      </c>
      <c r="F806" s="15">
        <v>470.95589999999999</v>
      </c>
      <c r="G806" s="10">
        <v>51.98</v>
      </c>
      <c r="H806" s="10">
        <v>468.61559999999997</v>
      </c>
      <c r="I806" s="10">
        <v>2.4047000000000001</v>
      </c>
      <c r="J806" s="10">
        <v>178.33421999999999</v>
      </c>
      <c r="K806" s="14" t="s">
        <v>9</v>
      </c>
      <c r="L806" s="20">
        <f>+B805/B806-1</f>
        <v>4.4622936189200324E-3</v>
      </c>
      <c r="M806" s="20">
        <f>+C805/C806-1</f>
        <v>-2.5987866287660033E-3</v>
      </c>
      <c r="N806" s="20">
        <f>+D805/D806-1</f>
        <v>-4.336368791487355E-3</v>
      </c>
      <c r="O806" s="20">
        <f>+E805/E806-1</f>
        <v>-6.9541029207231819E-3</v>
      </c>
      <c r="P806" s="20">
        <f>+F805/F806-1</f>
        <v>1.7044058689996699E-3</v>
      </c>
      <c r="Q806" s="20">
        <f>+G805/G806-1</f>
        <v>-2.6933435936897787E-3</v>
      </c>
      <c r="R806" s="20">
        <f>+H805/H806-1</f>
        <v>-7.630987956867008E-4</v>
      </c>
      <c r="S806" s="20">
        <f>+I805/I806-1</f>
        <v>-1.1643864099472045E-3</v>
      </c>
      <c r="T806" s="20">
        <f>+J805/J806-1</f>
        <v>-2.4229786072464954E-3</v>
      </c>
      <c r="U806" s="14" t="s">
        <v>9</v>
      </c>
      <c r="V806" s="12">
        <f>+L806-AVERAGE(L$3:L$874)</f>
        <v>4.5309778139338225E-3</v>
      </c>
      <c r="W806" s="12">
        <f>+M806-AVERAGE(M$3:M$874)</f>
        <v>-2.6992249301026499E-3</v>
      </c>
      <c r="X806" s="12">
        <f>+N806-AVERAGE(N$3:N$874)</f>
        <v>-4.6229534798361187E-3</v>
      </c>
      <c r="Y806" s="12">
        <f>+O806-AVERAGE(O$3:O$874)</f>
        <v>-7.1404524729700714E-3</v>
      </c>
      <c r="Z806" s="12">
        <f>+P806-AVERAGE(P$3:P$874)</f>
        <v>1.6331718390502918E-3</v>
      </c>
      <c r="AA806" s="12">
        <f>+Q806-AVERAGE(Q$3:Q$874)</f>
        <v>-2.8477764207082172E-3</v>
      </c>
      <c r="AB806" s="12">
        <f>+R806-AVERAGE(R$3:R$874)</f>
        <v>-8.0706820259908321E-4</v>
      </c>
      <c r="AC806" s="12">
        <f>+S806-AVERAGE(S$3:S$874)</f>
        <v>-1.1912429374027233E-3</v>
      </c>
      <c r="AD806" s="12">
        <f t="shared" si="13"/>
        <v>-2.4270405549968333E-3</v>
      </c>
    </row>
    <row r="807" spans="1:30" x14ac:dyDescent="0.25">
      <c r="A807" s="11">
        <v>43186</v>
      </c>
      <c r="B807" s="13">
        <v>604.41</v>
      </c>
      <c r="C807" s="10">
        <v>440.85939999999999</v>
      </c>
      <c r="D807" s="10">
        <v>32.985700000000001</v>
      </c>
      <c r="E807" s="10">
        <v>0.21790000000000001</v>
      </c>
      <c r="F807" s="15">
        <v>470.6925</v>
      </c>
      <c r="G807" s="10">
        <v>51.96</v>
      </c>
      <c r="H807" s="10">
        <v>465.81209999999999</v>
      </c>
      <c r="I807" s="10">
        <v>2.4049</v>
      </c>
      <c r="J807" s="10">
        <v>178.61682999999999</v>
      </c>
      <c r="K807" s="14" t="s">
        <v>9</v>
      </c>
      <c r="L807" s="20">
        <f>+B806/B807-1</f>
        <v>1.0919739911650073E-3</v>
      </c>
      <c r="M807" s="20">
        <f>+C806/C807-1</f>
        <v>1.2223851867512181E-3</v>
      </c>
      <c r="N807" s="20">
        <f>+D806/D807-1</f>
        <v>-2.6678227231802243E-4</v>
      </c>
      <c r="O807" s="20">
        <f>+E806/E807-1</f>
        <v>-1.0096374483708148E-2</v>
      </c>
      <c r="P807" s="20">
        <f>+F806/F807-1</f>
        <v>5.5960101340035706E-4</v>
      </c>
      <c r="Q807" s="20">
        <f>+G806/G807-1</f>
        <v>3.8491147036179285E-4</v>
      </c>
      <c r="R807" s="20">
        <f>+H806/H807-1</f>
        <v>6.018521202003857E-3</v>
      </c>
      <c r="S807" s="20">
        <f>+I806/I807-1</f>
        <v>-8.3163541103603578E-5</v>
      </c>
      <c r="T807" s="20">
        <f>+J806/J807-1</f>
        <v>-1.5822137253247437E-3</v>
      </c>
      <c r="U807" s="14" t="s">
        <v>9</v>
      </c>
      <c r="V807" s="12">
        <f>+L807-AVERAGE(L$3:L$874)</f>
        <v>1.1606581861787974E-3</v>
      </c>
      <c r="W807" s="12">
        <f>+M807-AVERAGE(M$3:M$874)</f>
        <v>1.1219468854145717E-3</v>
      </c>
      <c r="X807" s="12">
        <f>+N807-AVERAGE(N$3:N$874)</f>
        <v>-5.5336696066678572E-4</v>
      </c>
      <c r="Y807" s="12">
        <f>+O807-AVERAGE(O$3:O$874)</f>
        <v>-1.0282724035955038E-2</v>
      </c>
      <c r="Z807" s="12">
        <f>+P807-AVERAGE(P$3:P$874)</f>
        <v>4.8836698345097892E-4</v>
      </c>
      <c r="AA807" s="12">
        <f>+Q807-AVERAGE(Q$3:Q$874)</f>
        <v>2.3047864334335431E-4</v>
      </c>
      <c r="AB807" s="12">
        <f>+R807-AVERAGE(R$3:R$874)</f>
        <v>5.9745517950914743E-3</v>
      </c>
      <c r="AC807" s="12">
        <f>+S807-AVERAGE(S$3:S$874)</f>
        <v>-1.1002006855912224E-4</v>
      </c>
      <c r="AD807" s="12">
        <f t="shared" si="13"/>
        <v>-1.5862756730750816E-3</v>
      </c>
    </row>
    <row r="808" spans="1:30" x14ac:dyDescent="0.25">
      <c r="A808" s="11">
        <v>43187</v>
      </c>
      <c r="B808" s="13">
        <v>604.28</v>
      </c>
      <c r="C808" s="10">
        <v>436.404</v>
      </c>
      <c r="D808" s="10">
        <v>33.048200000000001</v>
      </c>
      <c r="E808" s="10">
        <v>0.21659999999999999</v>
      </c>
      <c r="F808" s="15">
        <v>468.1977</v>
      </c>
      <c r="G808" s="10">
        <v>51.38</v>
      </c>
      <c r="H808" s="10">
        <v>463.67930000000001</v>
      </c>
      <c r="I808" s="10">
        <v>2.3833000000000002</v>
      </c>
      <c r="J808" s="10">
        <v>177.17932999999999</v>
      </c>
      <c r="K808" s="14" t="s">
        <v>9</v>
      </c>
      <c r="L808" s="20">
        <f>+B807/B808-1</f>
        <v>2.1513205798640023E-4</v>
      </c>
      <c r="M808" s="20">
        <f>+C807/C808-1</f>
        <v>1.0209347302041261E-2</v>
      </c>
      <c r="N808" s="20">
        <f>+D807/D808-1</f>
        <v>-1.8911771291628687E-3</v>
      </c>
      <c r="O808" s="20">
        <f>+E807/E808-1</f>
        <v>6.0018467220683824E-3</v>
      </c>
      <c r="P808" s="20">
        <f>+F807/F808-1</f>
        <v>5.3285182733704417E-3</v>
      </c>
      <c r="Q808" s="20">
        <f>+G807/G808-1</f>
        <v>1.1288439081354573E-2</v>
      </c>
      <c r="R808" s="20">
        <f>+H807/H808-1</f>
        <v>4.5997308915881607E-3</v>
      </c>
      <c r="S808" s="20">
        <f>+I807/I808-1</f>
        <v>9.0630638190742907E-3</v>
      </c>
      <c r="T808" s="20">
        <f>+J807/J808-1</f>
        <v>8.1132488761528343E-3</v>
      </c>
      <c r="U808" s="14" t="s">
        <v>9</v>
      </c>
      <c r="V808" s="12">
        <f>+L808-AVERAGE(L$3:L$874)</f>
        <v>2.8381625300019029E-4</v>
      </c>
      <c r="W808" s="12">
        <f>+M808-AVERAGE(M$3:M$874)</f>
        <v>1.0108909000704614E-2</v>
      </c>
      <c r="X808" s="12">
        <f>+N808-AVERAGE(N$3:N$874)</f>
        <v>-2.177761817511632E-3</v>
      </c>
      <c r="Y808" s="12">
        <f>+O808-AVERAGE(O$3:O$874)</f>
        <v>5.815497169821493E-3</v>
      </c>
      <c r="Z808" s="12">
        <f>+P808-AVERAGE(P$3:P$874)</f>
        <v>5.2572842434210638E-3</v>
      </c>
      <c r="AA808" s="12">
        <f>+Q808-AVERAGE(Q$3:Q$874)</f>
        <v>1.1134006254336134E-2</v>
      </c>
      <c r="AB808" s="12">
        <f>+R808-AVERAGE(R$3:R$874)</f>
        <v>4.555761484675778E-3</v>
      </c>
      <c r="AC808" s="12">
        <f>+S808-AVERAGE(S$3:S$874)</f>
        <v>9.0362072916187718E-3</v>
      </c>
      <c r="AD808" s="12">
        <f t="shared" si="13"/>
        <v>8.1091869284024964E-3</v>
      </c>
    </row>
    <row r="809" spans="1:30" x14ac:dyDescent="0.25">
      <c r="A809" s="11">
        <v>43188</v>
      </c>
      <c r="B809" s="13">
        <v>604.73</v>
      </c>
      <c r="C809" s="10">
        <v>436.7013</v>
      </c>
      <c r="D809" s="10">
        <v>33.203000000000003</v>
      </c>
      <c r="E809" s="10">
        <v>0.21640000000000001</v>
      </c>
      <c r="F809" s="15">
        <v>468.72649999999999</v>
      </c>
      <c r="G809" s="10">
        <v>51.01</v>
      </c>
      <c r="H809" s="10">
        <v>463.77420000000001</v>
      </c>
      <c r="I809" s="10">
        <v>2.3784000000000001</v>
      </c>
      <c r="J809" s="10">
        <v>176.44561999999999</v>
      </c>
      <c r="K809" s="14" t="s">
        <v>9</v>
      </c>
      <c r="L809" s="20">
        <f>+B808/B809-1</f>
        <v>-7.441337456386421E-4</v>
      </c>
      <c r="M809" s="20">
        <f>+C808/C809-1</f>
        <v>-6.8078569951590673E-4</v>
      </c>
      <c r="N809" s="20">
        <f>+D808/D809-1</f>
        <v>-4.6622293166280748E-3</v>
      </c>
      <c r="O809" s="20">
        <f>+E808/E809-1</f>
        <v>9.242144177448175E-4</v>
      </c>
      <c r="P809" s="20">
        <f>+F808/F809-1</f>
        <v>-1.1281632252496676E-3</v>
      </c>
      <c r="Q809" s="20">
        <f>+G808/G809-1</f>
        <v>7.2534797098608994E-3</v>
      </c>
      <c r="R809" s="20">
        <f>+H808/H809-1</f>
        <v>-2.0462544056998322E-4</v>
      </c>
      <c r="S809" s="20">
        <f>+I808/I809-1</f>
        <v>2.0602085435588169E-3</v>
      </c>
      <c r="T809" s="20">
        <f>+J808/J809-1</f>
        <v>4.1582783409415125E-3</v>
      </c>
      <c r="U809" s="14" t="s">
        <v>9</v>
      </c>
      <c r="V809" s="12">
        <f>+L809-AVERAGE(L$3:L$874)</f>
        <v>-6.7544955062485198E-4</v>
      </c>
      <c r="W809" s="12">
        <f>+M809-AVERAGE(M$3:M$874)</f>
        <v>-7.8122400085255323E-4</v>
      </c>
      <c r="X809" s="12">
        <f>+N809-AVERAGE(N$3:N$874)</f>
        <v>-4.9488140049768386E-3</v>
      </c>
      <c r="Y809" s="12">
        <f>+O809-AVERAGE(O$3:O$874)</f>
        <v>7.3786486549792807E-4</v>
      </c>
      <c r="Z809" s="12">
        <f>+P809-AVERAGE(P$3:P$874)</f>
        <v>-1.1993972551990458E-3</v>
      </c>
      <c r="AA809" s="12">
        <f>+Q809-AVERAGE(Q$3:Q$874)</f>
        <v>7.0990468828424609E-3</v>
      </c>
      <c r="AB809" s="12">
        <f>+R809-AVERAGE(R$3:R$874)</f>
        <v>-2.4859484748236568E-4</v>
      </c>
      <c r="AC809" s="12">
        <f>+S809-AVERAGE(S$3:S$874)</f>
        <v>2.0333520161032984E-3</v>
      </c>
      <c r="AD809" s="12">
        <f t="shared" si="13"/>
        <v>4.1542163931911746E-3</v>
      </c>
    </row>
    <row r="810" spans="1:30" x14ac:dyDescent="0.25">
      <c r="A810" s="11">
        <v>43189</v>
      </c>
      <c r="B810" s="13">
        <v>603.9</v>
      </c>
      <c r="C810" s="10">
        <v>436.88589999999999</v>
      </c>
      <c r="D810" s="10">
        <v>33.216200000000001</v>
      </c>
      <c r="E810" s="10">
        <v>0.21609999999999999</v>
      </c>
      <c r="F810" s="15">
        <v>468.28480000000002</v>
      </c>
      <c r="G810" s="10">
        <v>51</v>
      </c>
      <c r="H810" s="10">
        <v>463.83170000000001</v>
      </c>
      <c r="I810" s="10">
        <v>2.3797000000000001</v>
      </c>
      <c r="J810" s="10">
        <v>176.65772000000001</v>
      </c>
      <c r="K810" s="14" t="s">
        <v>9</v>
      </c>
      <c r="L810" s="20">
        <f>+B809/B810-1</f>
        <v>1.3743997350554871E-3</v>
      </c>
      <c r="M810" s="20">
        <f>+C809/C810-1</f>
        <v>-4.2253595275099087E-4</v>
      </c>
      <c r="N810" s="20">
        <f>+D809/D810-1</f>
        <v>-3.9739645112923938E-4</v>
      </c>
      <c r="O810" s="20">
        <f>+E809/E810-1</f>
        <v>1.3882461823231385E-3</v>
      </c>
      <c r="P810" s="20">
        <f>+F809/F810-1</f>
        <v>9.4322941936186844E-4</v>
      </c>
      <c r="Q810" s="20">
        <f>+G809/G810-1</f>
        <v>1.9607843137259273E-4</v>
      </c>
      <c r="R810" s="20">
        <f>+H809/H810-1</f>
        <v>-1.2396737868503038E-4</v>
      </c>
      <c r="S810" s="20">
        <f>+I809/I810-1</f>
        <v>-5.4628734714468052E-4</v>
      </c>
      <c r="T810" s="20">
        <f>+J809/J810-1</f>
        <v>-1.2006268392913411E-3</v>
      </c>
      <c r="U810" s="14" t="s">
        <v>9</v>
      </c>
      <c r="V810" s="12">
        <f>+L810-AVERAGE(L$3:L$874)</f>
        <v>1.4430839300692772E-3</v>
      </c>
      <c r="W810" s="12">
        <f>+M810-AVERAGE(M$3:M$874)</f>
        <v>-5.2297425408763738E-4</v>
      </c>
      <c r="X810" s="12">
        <f>+N810-AVERAGE(N$3:N$874)</f>
        <v>-6.8398113947800267E-4</v>
      </c>
      <c r="Y810" s="12">
        <f>+O810-AVERAGE(O$3:O$874)</f>
        <v>1.201896630076249E-3</v>
      </c>
      <c r="Z810" s="12">
        <f>+P810-AVERAGE(P$3:P$874)</f>
        <v>8.7199538941249029E-4</v>
      </c>
      <c r="AA810" s="12">
        <f>+Q810-AVERAGE(Q$3:Q$874)</f>
        <v>4.164560435415419E-5</v>
      </c>
      <c r="AB810" s="12">
        <f>+R810-AVERAGE(R$3:R$874)</f>
        <v>-1.6793678559741285E-4</v>
      </c>
      <c r="AC810" s="12">
        <f>+S810-AVERAGE(S$3:S$874)</f>
        <v>-5.7314387460019915E-4</v>
      </c>
      <c r="AD810" s="12">
        <f t="shared" si="13"/>
        <v>-1.204688787041679E-3</v>
      </c>
    </row>
    <row r="811" spans="1:30" x14ac:dyDescent="0.25">
      <c r="A811" s="11">
        <v>43192</v>
      </c>
      <c r="B811" s="13">
        <v>605.35</v>
      </c>
      <c r="C811" s="10">
        <v>436.91739999999999</v>
      </c>
      <c r="D811" s="10">
        <v>33.193600000000004</v>
      </c>
      <c r="E811" s="10">
        <v>0.21560000000000001</v>
      </c>
      <c r="F811" s="15">
        <v>468.96600000000001</v>
      </c>
      <c r="G811" s="10">
        <v>51.13</v>
      </c>
      <c r="H811" s="10">
        <v>463.89030000000002</v>
      </c>
      <c r="I811" s="10">
        <v>2.3835000000000002</v>
      </c>
      <c r="J811" s="10">
        <v>176.90223</v>
      </c>
      <c r="K811" s="14" t="s">
        <v>9</v>
      </c>
      <c r="L811" s="20">
        <f>+B810/B811-1</f>
        <v>-2.3953084992154317E-3</v>
      </c>
      <c r="M811" s="20">
        <f>+C810/C811-1</f>
        <v>-7.2096007162847364E-5</v>
      </c>
      <c r="N811" s="20">
        <f>+D810/D811-1</f>
        <v>6.8085414055718552E-4</v>
      </c>
      <c r="O811" s="20">
        <f>+E810/E811-1</f>
        <v>2.319109461966562E-3</v>
      </c>
      <c r="P811" s="20">
        <f>+F810/F811-1</f>
        <v>-1.4525573282497817E-3</v>
      </c>
      <c r="Q811" s="20">
        <f>+G810/G811-1</f>
        <v>-2.5425386270292449E-3</v>
      </c>
      <c r="R811" s="20">
        <f>+H810/H811-1</f>
        <v>-1.2632296902959084E-4</v>
      </c>
      <c r="S811" s="20">
        <f>+I810/I811-1</f>
        <v>-1.5942941053073145E-3</v>
      </c>
      <c r="T811" s="20">
        <f>+J810/J811-1</f>
        <v>-1.3821759058660898E-3</v>
      </c>
      <c r="U811" s="14" t="s">
        <v>9</v>
      </c>
      <c r="V811" s="12">
        <f>+L811-AVERAGE(L$3:L$874)</f>
        <v>-2.3266243042016415E-3</v>
      </c>
      <c r="W811" s="12">
        <f>+M811-AVERAGE(M$3:M$874)</f>
        <v>-1.7253430849949384E-4</v>
      </c>
      <c r="X811" s="12">
        <f>+N811-AVERAGE(N$3:N$874)</f>
        <v>3.9426945220842217E-4</v>
      </c>
      <c r="Y811" s="12">
        <f>+O811-AVERAGE(O$3:O$874)</f>
        <v>2.1327599097196726E-3</v>
      </c>
      <c r="Z811" s="12">
        <f>+P811-AVERAGE(P$3:P$874)</f>
        <v>-1.5237913581991598E-3</v>
      </c>
      <c r="AA811" s="12">
        <f>+Q811-AVERAGE(Q$3:Q$874)</f>
        <v>-2.6969714540476834E-3</v>
      </c>
      <c r="AB811" s="12">
        <f>+R811-AVERAGE(R$3:R$874)</f>
        <v>-1.702923759419733E-4</v>
      </c>
      <c r="AC811" s="12">
        <f>+S811-AVERAGE(S$3:S$874)</f>
        <v>-1.6211506327628333E-3</v>
      </c>
      <c r="AD811" s="12">
        <f t="shared" si="13"/>
        <v>-1.3862378536164278E-3</v>
      </c>
    </row>
    <row r="812" spans="1:30" x14ac:dyDescent="0.25">
      <c r="A812" s="11">
        <v>43193</v>
      </c>
      <c r="B812" s="13">
        <v>603.51</v>
      </c>
      <c r="C812" s="10">
        <v>437.36160000000001</v>
      </c>
      <c r="D812" s="10">
        <v>33.084400000000002</v>
      </c>
      <c r="E812" s="10">
        <v>0.21690000000000001</v>
      </c>
      <c r="F812" s="15">
        <v>470.68079999999998</v>
      </c>
      <c r="G812" s="10">
        <v>50.99</v>
      </c>
      <c r="H812" s="10">
        <v>463.2176</v>
      </c>
      <c r="I812" s="10">
        <v>2.3708</v>
      </c>
      <c r="J812" s="10">
        <v>176.31961999999999</v>
      </c>
      <c r="K812" s="14" t="s">
        <v>9</v>
      </c>
      <c r="L812" s="20">
        <f>+B811/B812-1</f>
        <v>3.0488310052858569E-3</v>
      </c>
      <c r="M812" s="20">
        <f>+C811/C812-1</f>
        <v>-1.0156355747739099E-3</v>
      </c>
      <c r="N812" s="20">
        <f>+D811/D812-1</f>
        <v>3.3006492485885275E-3</v>
      </c>
      <c r="O812" s="20">
        <f>+E811/E812-1</f>
        <v>-5.9935454126325283E-3</v>
      </c>
      <c r="P812" s="20">
        <f>+F811/F812-1</f>
        <v>-3.6432333759949254E-3</v>
      </c>
      <c r="Q812" s="20">
        <f>+G811/G812-1</f>
        <v>2.745636399293927E-3</v>
      </c>
      <c r="R812" s="20">
        <f>+H811/H812-1</f>
        <v>1.4522332484776523E-3</v>
      </c>
      <c r="S812" s="20">
        <f>+I811/I812-1</f>
        <v>5.3568415724649654E-3</v>
      </c>
      <c r="T812" s="20">
        <f>+J811/J812-1</f>
        <v>3.3042834370899943E-3</v>
      </c>
      <c r="U812" s="14" t="s">
        <v>9</v>
      </c>
      <c r="V812" s="12">
        <f>+L812-AVERAGE(L$3:L$874)</f>
        <v>3.1175152002996471E-3</v>
      </c>
      <c r="W812" s="12">
        <f>+M812-AVERAGE(M$3:M$874)</f>
        <v>-1.1160738761105563E-3</v>
      </c>
      <c r="X812" s="12">
        <f>+N812-AVERAGE(N$3:N$874)</f>
        <v>3.0140645602397642E-3</v>
      </c>
      <c r="Y812" s="12">
        <f>+O812-AVERAGE(O$3:O$874)</f>
        <v>-6.1798949648794177E-3</v>
      </c>
      <c r="Z812" s="12">
        <f>+P812-AVERAGE(P$3:P$874)</f>
        <v>-3.7144674059443033E-3</v>
      </c>
      <c r="AA812" s="12">
        <f>+Q812-AVERAGE(Q$3:Q$874)</f>
        <v>2.5912035722754885E-3</v>
      </c>
      <c r="AB812" s="12">
        <f>+R812-AVERAGE(R$3:R$874)</f>
        <v>1.4082638415652698E-3</v>
      </c>
      <c r="AC812" s="12">
        <f>+S812-AVERAGE(S$3:S$874)</f>
        <v>5.3299850450094464E-3</v>
      </c>
      <c r="AD812" s="12">
        <f t="shared" si="13"/>
        <v>3.3002214893396564E-3</v>
      </c>
    </row>
    <row r="813" spans="1:30" x14ac:dyDescent="0.25">
      <c r="A813" s="11">
        <v>43194</v>
      </c>
      <c r="B813" s="13">
        <v>603.49</v>
      </c>
      <c r="C813" s="10">
        <v>440.42529999999999</v>
      </c>
      <c r="D813" s="10">
        <v>33.314500000000002</v>
      </c>
      <c r="E813" s="10">
        <v>0.21579999999999999</v>
      </c>
      <c r="F813" s="15">
        <v>472.11380000000003</v>
      </c>
      <c r="G813" s="10">
        <v>50.76</v>
      </c>
      <c r="H813" s="10">
        <v>465.19580000000002</v>
      </c>
      <c r="I813" s="10">
        <v>2.3778000000000001</v>
      </c>
      <c r="J813" s="10">
        <v>176.19282000000001</v>
      </c>
      <c r="K813" s="14" t="s">
        <v>9</v>
      </c>
      <c r="L813" s="20">
        <f>+B812/B813-1</f>
        <v>3.314056570946633E-5</v>
      </c>
      <c r="M813" s="20">
        <f>+C812/C813-1</f>
        <v>-6.9562307160827563E-3</v>
      </c>
      <c r="N813" s="20">
        <f>+D812/D813-1</f>
        <v>-6.9069023998559187E-3</v>
      </c>
      <c r="O813" s="20">
        <f>+E812/E813-1</f>
        <v>5.0973123262281206E-3</v>
      </c>
      <c r="P813" s="20">
        <f>+F812/F813-1</f>
        <v>-3.0352851367616562E-3</v>
      </c>
      <c r="Q813" s="20">
        <f>+G812/G813-1</f>
        <v>4.5311268715524378E-3</v>
      </c>
      <c r="R813" s="20">
        <f>+H812/H813-1</f>
        <v>-4.2524029666648477E-3</v>
      </c>
      <c r="S813" s="20">
        <f>+I812/I813-1</f>
        <v>-2.9438977205821226E-3</v>
      </c>
      <c r="T813" s="20">
        <f>+J812/J813-1</f>
        <v>7.1966610217133464E-4</v>
      </c>
      <c r="U813" s="14" t="s">
        <v>9</v>
      </c>
      <c r="V813" s="12">
        <f>+L813-AVERAGE(L$3:L$874)</f>
        <v>1.0182476072325641E-4</v>
      </c>
      <c r="W813" s="12">
        <f>+M813-AVERAGE(M$3:M$874)</f>
        <v>-7.0566690174194025E-3</v>
      </c>
      <c r="X813" s="12">
        <f>+N813-AVERAGE(N$3:N$874)</f>
        <v>-7.1934870882046824E-3</v>
      </c>
      <c r="Y813" s="12">
        <f>+O813-AVERAGE(O$3:O$874)</f>
        <v>4.9109627739812312E-3</v>
      </c>
      <c r="Z813" s="12">
        <f>+P813-AVERAGE(P$3:P$874)</f>
        <v>-3.1065191667110342E-3</v>
      </c>
      <c r="AA813" s="12">
        <f>+Q813-AVERAGE(Q$3:Q$874)</f>
        <v>4.3766940445339993E-3</v>
      </c>
      <c r="AB813" s="12">
        <f>+R813-AVERAGE(R$3:R$874)</f>
        <v>-4.2963723735772305E-3</v>
      </c>
      <c r="AC813" s="12">
        <f>+S813-AVERAGE(S$3:S$874)</f>
        <v>-2.9707542480376411E-3</v>
      </c>
      <c r="AD813" s="12">
        <f t="shared" si="13"/>
        <v>7.1560415442099672E-4</v>
      </c>
    </row>
    <row r="814" spans="1:30" x14ac:dyDescent="0.25">
      <c r="A814" s="11">
        <v>43195</v>
      </c>
      <c r="B814" s="13">
        <v>603.42999999999995</v>
      </c>
      <c r="C814" s="10">
        <v>439.15069999999997</v>
      </c>
      <c r="D814" s="10">
        <v>33.174199999999999</v>
      </c>
      <c r="E814" s="10">
        <v>0.21640000000000001</v>
      </c>
      <c r="F814" s="15">
        <v>473.58789999999999</v>
      </c>
      <c r="G814" s="10">
        <v>50.41</v>
      </c>
      <c r="H814" s="10">
        <v>464.09800000000001</v>
      </c>
      <c r="I814" s="10">
        <v>2.3757999999999999</v>
      </c>
      <c r="J814" s="10">
        <v>176.23263</v>
      </c>
      <c r="K814" s="14" t="s">
        <v>9</v>
      </c>
      <c r="L814" s="20">
        <f>+B813/B814-1</f>
        <v>9.9431582785136641E-5</v>
      </c>
      <c r="M814" s="20">
        <f>+C813/C814-1</f>
        <v>2.9024205130494529E-3</v>
      </c>
      <c r="N814" s="20">
        <f>+D813/D814-1</f>
        <v>4.2291901537943044E-3</v>
      </c>
      <c r="O814" s="20">
        <f>+E813/E814-1</f>
        <v>-2.7726432532347856E-3</v>
      </c>
      <c r="P814" s="20">
        <f>+F813/F814-1</f>
        <v>-3.1126217540607959E-3</v>
      </c>
      <c r="Q814" s="20">
        <f>+G813/G814-1</f>
        <v>6.9430668518151162E-3</v>
      </c>
      <c r="R814" s="20">
        <f>+H813/H814-1</f>
        <v>2.3654486767881178E-3</v>
      </c>
      <c r="S814" s="20">
        <f>+I813/I814-1</f>
        <v>8.4182170216351437E-4</v>
      </c>
      <c r="T814" s="20">
        <f>+J813/J814-1</f>
        <v>-2.25894603059551E-4</v>
      </c>
      <c r="U814" s="14" t="s">
        <v>9</v>
      </c>
      <c r="V814" s="12">
        <f>+L814-AVERAGE(L$3:L$874)</f>
        <v>1.681157777989267E-4</v>
      </c>
      <c r="W814" s="12">
        <f>+M814-AVERAGE(M$3:M$874)</f>
        <v>2.8019822117128063E-3</v>
      </c>
      <c r="X814" s="12">
        <f>+N814-AVERAGE(N$3:N$874)</f>
        <v>3.9426054654455407E-3</v>
      </c>
      <c r="Y814" s="12">
        <f>+O814-AVERAGE(O$3:O$874)</f>
        <v>-2.958992805481675E-3</v>
      </c>
      <c r="Z814" s="12">
        <f>+P814-AVERAGE(P$3:P$874)</f>
        <v>-3.1838557840101738E-3</v>
      </c>
      <c r="AA814" s="12">
        <f>+Q814-AVERAGE(Q$3:Q$874)</f>
        <v>6.7886340247966777E-3</v>
      </c>
      <c r="AB814" s="12">
        <f>+R814-AVERAGE(R$3:R$874)</f>
        <v>2.3214792698757355E-3</v>
      </c>
      <c r="AC814" s="12">
        <f>+S814-AVERAGE(S$3:S$874)</f>
        <v>8.1496517470799575E-4</v>
      </c>
      <c r="AD814" s="12">
        <f t="shared" si="13"/>
        <v>-2.2995655080988898E-4</v>
      </c>
    </row>
    <row r="815" spans="1:30" x14ac:dyDescent="0.25">
      <c r="A815" s="11">
        <v>43196</v>
      </c>
      <c r="B815" s="13">
        <v>605.04999999999995</v>
      </c>
      <c r="C815" s="10">
        <v>439.69869999999997</v>
      </c>
      <c r="D815" s="10">
        <v>33.0642</v>
      </c>
      <c r="E815" s="10">
        <v>0.2165</v>
      </c>
      <c r="F815" s="15">
        <v>473.13369999999998</v>
      </c>
      <c r="G815" s="10">
        <v>50.26</v>
      </c>
      <c r="H815" s="10">
        <v>464.17899999999997</v>
      </c>
      <c r="I815" s="10">
        <v>2.3768000000000002</v>
      </c>
      <c r="J815" s="10">
        <v>176.82481999999999</v>
      </c>
      <c r="K815" s="14" t="s">
        <v>9</v>
      </c>
      <c r="L815" s="20">
        <f>+B814/B815-1</f>
        <v>-2.67746467234109E-3</v>
      </c>
      <c r="M815" s="20">
        <f>+C814/C815-1</f>
        <v>-1.2463079831711577E-3</v>
      </c>
      <c r="N815" s="20">
        <f>+D814/D815-1</f>
        <v>3.3268610763301787E-3</v>
      </c>
      <c r="O815" s="20">
        <f>+E814/E815-1</f>
        <v>-4.6189376443417363E-4</v>
      </c>
      <c r="P815" s="20">
        <f>+F814/F815-1</f>
        <v>9.5998234748440048E-4</v>
      </c>
      <c r="Q815" s="20">
        <f>+G814/G815-1</f>
        <v>2.9844807003580609E-3</v>
      </c>
      <c r="R815" s="20">
        <f>+H814/H815-1</f>
        <v>-1.7450164699384096E-4</v>
      </c>
      <c r="S815" s="20">
        <f>+I814/I815-1</f>
        <v>-4.2073375967699445E-4</v>
      </c>
      <c r="T815" s="20">
        <f>+J814/J815-1</f>
        <v>-3.3490207992293852E-3</v>
      </c>
      <c r="U815" s="14" t="s">
        <v>9</v>
      </c>
      <c r="V815" s="12">
        <f>+L815-AVERAGE(L$3:L$874)</f>
        <v>-2.6087804773272999E-3</v>
      </c>
      <c r="W815" s="12">
        <f>+M815-AVERAGE(M$3:M$874)</f>
        <v>-1.346746284507804E-3</v>
      </c>
      <c r="X815" s="12">
        <f>+N815-AVERAGE(N$3:N$874)</f>
        <v>3.0402763879814154E-3</v>
      </c>
      <c r="Y815" s="12">
        <f>+O815-AVERAGE(O$3:O$874)</f>
        <v>-6.4824331668106305E-4</v>
      </c>
      <c r="Z815" s="12">
        <f>+P815-AVERAGE(P$3:P$874)</f>
        <v>8.8874831753502233E-4</v>
      </c>
      <c r="AA815" s="12">
        <f>+Q815-AVERAGE(Q$3:Q$874)</f>
        <v>2.8300478733396224E-3</v>
      </c>
      <c r="AB815" s="12">
        <f>+R815-AVERAGE(R$3:R$874)</f>
        <v>-2.1847105390622343E-4</v>
      </c>
      <c r="AC815" s="12">
        <f>+S815-AVERAGE(S$3:S$874)</f>
        <v>-4.4759028713251312E-4</v>
      </c>
      <c r="AD815" s="12">
        <f t="shared" si="13"/>
        <v>-3.3530827469797232E-3</v>
      </c>
    </row>
    <row r="816" spans="1:30" x14ac:dyDescent="0.25">
      <c r="A816" s="11">
        <v>43199</v>
      </c>
      <c r="B816" s="13">
        <v>603.79999999999995</v>
      </c>
      <c r="C816" s="10">
        <v>441.50150000000002</v>
      </c>
      <c r="D816" s="10">
        <v>32.928100000000001</v>
      </c>
      <c r="E816" s="10">
        <v>0.2175</v>
      </c>
      <c r="F816" s="15">
        <v>475.92160000000001</v>
      </c>
      <c r="G816" s="10">
        <v>49.96</v>
      </c>
      <c r="H816" s="10">
        <v>465.16800000000001</v>
      </c>
      <c r="I816" s="10">
        <v>2.3906999999999998</v>
      </c>
      <c r="J816" s="10">
        <v>177.51002</v>
      </c>
      <c r="K816" s="14" t="s">
        <v>9</v>
      </c>
      <c r="L816" s="20">
        <f>+B815/B816-1</f>
        <v>2.0702219277906053E-3</v>
      </c>
      <c r="M816" s="20">
        <f>+C815/C816-1</f>
        <v>-4.0833383352039121E-3</v>
      </c>
      <c r="N816" s="20">
        <f>+D815/D816-1</f>
        <v>4.1332478946551898E-3</v>
      </c>
      <c r="O816" s="20">
        <f>+E815/E816-1</f>
        <v>-4.5977011494252595E-3</v>
      </c>
      <c r="P816" s="20">
        <f>+F815/F816-1</f>
        <v>-5.8578976033027974E-3</v>
      </c>
      <c r="Q816" s="20">
        <f>+G815/G816-1</f>
        <v>6.0048038430744466E-3</v>
      </c>
      <c r="R816" s="20">
        <f>+H815/H816-1</f>
        <v>-2.1261135761704297E-3</v>
      </c>
      <c r="S816" s="20">
        <f>+I815/I816-1</f>
        <v>-5.8141966787967903E-3</v>
      </c>
      <c r="T816" s="20">
        <f>+J815/J816-1</f>
        <v>-3.8600637868217991E-3</v>
      </c>
      <c r="U816" s="14" t="s">
        <v>9</v>
      </c>
      <c r="V816" s="12">
        <f>+L816-AVERAGE(L$3:L$874)</f>
        <v>2.1389061228043954E-3</v>
      </c>
      <c r="W816" s="12">
        <f>+M816-AVERAGE(M$3:M$874)</f>
        <v>-4.1837766365405583E-3</v>
      </c>
      <c r="X816" s="12">
        <f>+N816-AVERAGE(N$3:N$874)</f>
        <v>3.8466632063064265E-3</v>
      </c>
      <c r="Y816" s="12">
        <f>+O816-AVERAGE(O$3:O$874)</f>
        <v>-4.784050701672149E-3</v>
      </c>
      <c r="Z816" s="12">
        <f>+P816-AVERAGE(P$3:P$874)</f>
        <v>-5.9291316332521753E-3</v>
      </c>
      <c r="AA816" s="12">
        <f>+Q816-AVERAGE(Q$3:Q$874)</f>
        <v>5.8503710160560081E-3</v>
      </c>
      <c r="AB816" s="12">
        <f>+R816-AVERAGE(R$3:R$874)</f>
        <v>-2.170082983082812E-3</v>
      </c>
      <c r="AC816" s="12">
        <f>+S816-AVERAGE(S$3:S$874)</f>
        <v>-5.8410532062523092E-3</v>
      </c>
      <c r="AD816" s="12">
        <f t="shared" si="13"/>
        <v>-3.864125734572137E-3</v>
      </c>
    </row>
    <row r="817" spans="1:30" x14ac:dyDescent="0.25">
      <c r="A817" s="11">
        <v>43200</v>
      </c>
      <c r="B817" s="13">
        <v>601.04</v>
      </c>
      <c r="C817" s="10">
        <v>442.0745</v>
      </c>
      <c r="D817" s="10">
        <v>32.876100000000001</v>
      </c>
      <c r="E817" s="10">
        <v>0.21659999999999999</v>
      </c>
      <c r="F817" s="15">
        <v>476.5027</v>
      </c>
      <c r="G817" s="10">
        <v>49.89</v>
      </c>
      <c r="H817" s="10">
        <v>465.9896</v>
      </c>
      <c r="I817" s="10">
        <v>2.3826000000000001</v>
      </c>
      <c r="J817" s="10">
        <v>177.16512</v>
      </c>
      <c r="K817" s="14" t="s">
        <v>9</v>
      </c>
      <c r="L817" s="20">
        <f>+B816/B817-1</f>
        <v>4.5920404631971667E-3</v>
      </c>
      <c r="M817" s="20">
        <f>+C816/C817-1</f>
        <v>-1.296161619817382E-3</v>
      </c>
      <c r="N817" s="20">
        <f>+D816/D817-1</f>
        <v>1.5816961257570927E-3</v>
      </c>
      <c r="O817" s="20">
        <f>+E816/E817-1</f>
        <v>4.1551246537396835E-3</v>
      </c>
      <c r="P817" s="20">
        <f>+F816/F817-1</f>
        <v>-1.2195104036136772E-3</v>
      </c>
      <c r="Q817" s="20">
        <f>+G816/G817-1</f>
        <v>1.4030867909400335E-3</v>
      </c>
      <c r="R817" s="20">
        <f>+H816/H817-1</f>
        <v>-1.7631294775677375E-3</v>
      </c>
      <c r="S817" s="20">
        <f>+I816/I817-1</f>
        <v>3.3996474439685898E-3</v>
      </c>
      <c r="T817" s="20">
        <f>+J816/J817-1</f>
        <v>1.9467714638186084E-3</v>
      </c>
      <c r="U817" s="14" t="s">
        <v>9</v>
      </c>
      <c r="V817" s="12">
        <f>+L817-AVERAGE(L$3:L$874)</f>
        <v>4.6607246582109569E-3</v>
      </c>
      <c r="W817" s="12">
        <f>+M817-AVERAGE(M$3:M$874)</f>
        <v>-1.3965999211540284E-3</v>
      </c>
      <c r="X817" s="12">
        <f>+N817-AVERAGE(N$3:N$874)</f>
        <v>1.2951114374083294E-3</v>
      </c>
      <c r="Y817" s="12">
        <f>+O817-AVERAGE(O$3:O$874)</f>
        <v>3.9687751014927941E-3</v>
      </c>
      <c r="Z817" s="12">
        <f>+P817-AVERAGE(P$3:P$874)</f>
        <v>-1.2907444335630554E-3</v>
      </c>
      <c r="AA817" s="12">
        <f>+Q817-AVERAGE(Q$3:Q$874)</f>
        <v>1.2486539639215951E-3</v>
      </c>
      <c r="AB817" s="12">
        <f>+R817-AVERAGE(R$3:R$874)</f>
        <v>-1.80709888448012E-3</v>
      </c>
      <c r="AC817" s="12">
        <f>+S817-AVERAGE(S$3:S$874)</f>
        <v>3.3727909165130712E-3</v>
      </c>
      <c r="AD817" s="12">
        <f t="shared" si="13"/>
        <v>1.9427095160682705E-3</v>
      </c>
    </row>
    <row r="818" spans="1:30" x14ac:dyDescent="0.25">
      <c r="A818" s="11">
        <v>43201</v>
      </c>
      <c r="B818" s="13">
        <v>597.91</v>
      </c>
      <c r="C818" s="10">
        <v>439.9545</v>
      </c>
      <c r="D818" s="10">
        <v>32.798299999999998</v>
      </c>
      <c r="E818" s="10">
        <v>0.21959999999999999</v>
      </c>
      <c r="F818" s="15">
        <v>475.24709999999999</v>
      </c>
      <c r="G818" s="10">
        <v>50.06</v>
      </c>
      <c r="H818" s="10">
        <v>463.67610000000002</v>
      </c>
      <c r="I818" s="10">
        <v>2.3750999999999998</v>
      </c>
      <c r="J818" s="10">
        <v>176.63592</v>
      </c>
      <c r="K818" s="14" t="s">
        <v>9</v>
      </c>
      <c r="L818" s="20">
        <f>+B817/B818-1</f>
        <v>5.2349015738153426E-3</v>
      </c>
      <c r="M818" s="20">
        <f>+C817/C818-1</f>
        <v>4.8186801135117197E-3</v>
      </c>
      <c r="N818" s="20">
        <f>+D817/D818-1</f>
        <v>2.3720741623804997E-3</v>
      </c>
      <c r="O818" s="20">
        <f>+E817/E818-1</f>
        <v>-1.3661202185792365E-2</v>
      </c>
      <c r="P818" s="20">
        <f>+F817/F818-1</f>
        <v>2.6419940279489573E-3</v>
      </c>
      <c r="Q818" s="20">
        <f>+G817/G818-1</f>
        <v>-3.3959248901318517E-3</v>
      </c>
      <c r="R818" s="20">
        <f>+H817/H818-1</f>
        <v>4.9894743334839564E-3</v>
      </c>
      <c r="S818" s="20">
        <f>+I817/I818-1</f>
        <v>3.1577617784515066E-3</v>
      </c>
      <c r="T818" s="20">
        <f>+J817/J818-1</f>
        <v>2.9959931139713625E-3</v>
      </c>
      <c r="U818" s="14" t="s">
        <v>9</v>
      </c>
      <c r="V818" s="12">
        <f>+L818-AVERAGE(L$3:L$874)</f>
        <v>5.3035857688291327E-3</v>
      </c>
      <c r="W818" s="12">
        <f>+M818-AVERAGE(M$3:M$874)</f>
        <v>4.7182418121750735E-3</v>
      </c>
      <c r="X818" s="12">
        <f>+N818-AVERAGE(N$3:N$874)</f>
        <v>2.0854894740317364E-3</v>
      </c>
      <c r="Y818" s="12">
        <f>+O818-AVERAGE(O$3:O$874)</f>
        <v>-1.3847551738039254E-2</v>
      </c>
      <c r="Z818" s="12">
        <f>+P818-AVERAGE(P$3:P$874)</f>
        <v>2.5707599979995794E-3</v>
      </c>
      <c r="AA818" s="12">
        <f>+Q818-AVERAGE(Q$3:Q$874)</f>
        <v>-3.5503577171502902E-3</v>
      </c>
      <c r="AB818" s="12">
        <f>+R818-AVERAGE(R$3:R$874)</f>
        <v>4.9455049265715737E-3</v>
      </c>
      <c r="AC818" s="12">
        <f>+S818-AVERAGE(S$3:S$874)</f>
        <v>3.1309052509959881E-3</v>
      </c>
      <c r="AD818" s="12">
        <f t="shared" si="13"/>
        <v>2.9919311662210245E-3</v>
      </c>
    </row>
    <row r="819" spans="1:30" x14ac:dyDescent="0.25">
      <c r="A819" s="11">
        <v>43202</v>
      </c>
      <c r="B819" s="13">
        <v>596.80999999999995</v>
      </c>
      <c r="C819" s="10">
        <v>440.2713</v>
      </c>
      <c r="D819" s="10">
        <v>32.816800000000001</v>
      </c>
      <c r="E819" s="10">
        <v>0.22040000000000001</v>
      </c>
      <c r="F819" s="15">
        <v>474.11610000000002</v>
      </c>
      <c r="G819" s="10">
        <v>49.47</v>
      </c>
      <c r="H819" s="10">
        <v>462.89389999999997</v>
      </c>
      <c r="I819" s="10">
        <v>2.3637999999999999</v>
      </c>
      <c r="J819" s="10">
        <v>176.08342999999999</v>
      </c>
      <c r="K819" s="14" t="s">
        <v>9</v>
      </c>
      <c r="L819" s="20">
        <f>+B818/B819-1</f>
        <v>1.8431326552839078E-3</v>
      </c>
      <c r="M819" s="20">
        <f>+C818/C819-1</f>
        <v>-7.195563281094941E-4</v>
      </c>
      <c r="N819" s="20">
        <f>+D818/D819-1</f>
        <v>-5.6373564759526484E-4</v>
      </c>
      <c r="O819" s="20">
        <f>+E818/E819-1</f>
        <v>-3.6297640653358831E-3</v>
      </c>
      <c r="P819" s="20">
        <f>+F818/F819-1</f>
        <v>2.3854916548919913E-3</v>
      </c>
      <c r="Q819" s="20">
        <f>+G818/G819-1</f>
        <v>1.1926420052557285E-2</v>
      </c>
      <c r="R819" s="20">
        <f>+H818/H819-1</f>
        <v>1.6898040782131751E-3</v>
      </c>
      <c r="S819" s="20">
        <f>+I818/I819-1</f>
        <v>4.7804382773499743E-3</v>
      </c>
      <c r="T819" s="20">
        <f>+J818/J819-1</f>
        <v>3.1376603692920835E-3</v>
      </c>
      <c r="U819" s="14" t="s">
        <v>9</v>
      </c>
      <c r="V819" s="12">
        <f>+L819-AVERAGE(L$3:L$874)</f>
        <v>1.9118168502976979E-3</v>
      </c>
      <c r="W819" s="12">
        <f>+M819-AVERAGE(M$3:M$874)</f>
        <v>-8.1999462944614061E-4</v>
      </c>
      <c r="X819" s="12">
        <f>+N819-AVERAGE(N$3:N$874)</f>
        <v>-8.5032033594402813E-4</v>
      </c>
      <c r="Y819" s="12">
        <f>+O819-AVERAGE(O$3:O$874)</f>
        <v>-3.8161136175827726E-3</v>
      </c>
      <c r="Z819" s="12">
        <f>+P819-AVERAGE(P$3:P$874)</f>
        <v>2.3142576249426134E-3</v>
      </c>
      <c r="AA819" s="12">
        <f>+Q819-AVERAGE(Q$3:Q$874)</f>
        <v>1.1771987225538846E-2</v>
      </c>
      <c r="AB819" s="12">
        <f>+R819-AVERAGE(R$3:R$874)</f>
        <v>1.6458346713007926E-3</v>
      </c>
      <c r="AC819" s="12">
        <f>+S819-AVERAGE(S$3:S$874)</f>
        <v>4.7535817498944553E-3</v>
      </c>
      <c r="AD819" s="12">
        <f t="shared" si="13"/>
        <v>3.1335984215417455E-3</v>
      </c>
    </row>
    <row r="820" spans="1:30" x14ac:dyDescent="0.25">
      <c r="A820" s="11">
        <v>43203</v>
      </c>
      <c r="B820" s="13">
        <v>594.48</v>
      </c>
      <c r="C820" s="10">
        <v>438.43189999999998</v>
      </c>
      <c r="D820" s="10">
        <v>33.035400000000003</v>
      </c>
      <c r="E820" s="10">
        <v>0.2198</v>
      </c>
      <c r="F820" s="15">
        <v>472.61340000000001</v>
      </c>
      <c r="G820" s="10">
        <v>49.32</v>
      </c>
      <c r="H820" s="10">
        <v>462.73930000000001</v>
      </c>
      <c r="I820" s="10">
        <v>2.3662000000000001</v>
      </c>
      <c r="J820" s="10">
        <v>176.34701999999999</v>
      </c>
      <c r="K820" s="14" t="s">
        <v>9</v>
      </c>
      <c r="L820" s="20">
        <f>+B819/B820-1</f>
        <v>3.919391737316591E-3</v>
      </c>
      <c r="M820" s="20">
        <f>+C819/C820-1</f>
        <v>4.1954064017695192E-3</v>
      </c>
      <c r="N820" s="20">
        <f>+D819/D820-1</f>
        <v>-6.6171440333703258E-3</v>
      </c>
      <c r="O820" s="20">
        <f>+E819/E820-1</f>
        <v>2.7297543221109777E-3</v>
      </c>
      <c r="P820" s="20">
        <f>+F819/F820-1</f>
        <v>3.1795543672692439E-3</v>
      </c>
      <c r="Q820" s="20">
        <f>+G819/G820-1</f>
        <v>3.0413625304135383E-3</v>
      </c>
      <c r="R820" s="20">
        <f>+H819/H820-1</f>
        <v>3.3409740646606068E-4</v>
      </c>
      <c r="S820" s="20">
        <f>+I819/I820-1</f>
        <v>-1.0142845068041861E-3</v>
      </c>
      <c r="T820" s="20">
        <f>+J819/J820-1</f>
        <v>-1.4947233018169914E-3</v>
      </c>
      <c r="U820" s="14" t="s">
        <v>9</v>
      </c>
      <c r="V820" s="12">
        <f>+L820-AVERAGE(L$3:L$874)</f>
        <v>3.9880759323303811E-3</v>
      </c>
      <c r="W820" s="12">
        <f>+M820-AVERAGE(M$3:M$874)</f>
        <v>4.094968100432873E-3</v>
      </c>
      <c r="X820" s="12">
        <f>+N820-AVERAGE(N$3:N$874)</f>
        <v>-6.9037287217190895E-3</v>
      </c>
      <c r="Y820" s="12">
        <f>+O820-AVERAGE(O$3:O$874)</f>
        <v>2.5434047698640883E-3</v>
      </c>
      <c r="Z820" s="12">
        <f>+P820-AVERAGE(P$3:P$874)</f>
        <v>3.108320337319866E-3</v>
      </c>
      <c r="AA820" s="12">
        <f>+Q820-AVERAGE(Q$3:Q$874)</f>
        <v>2.8869297033950999E-3</v>
      </c>
      <c r="AB820" s="12">
        <f>+R820-AVERAGE(R$3:R$874)</f>
        <v>2.9012799955367821E-4</v>
      </c>
      <c r="AC820" s="12">
        <f>+S820-AVERAGE(S$3:S$874)</f>
        <v>-1.0411410342597049E-3</v>
      </c>
      <c r="AD820" s="12">
        <f t="shared" si="13"/>
        <v>-1.4987852495673294E-3</v>
      </c>
    </row>
    <row r="821" spans="1:30" x14ac:dyDescent="0.25">
      <c r="A821" s="11">
        <v>43206</v>
      </c>
      <c r="B821" s="13">
        <v>596.45000000000005</v>
      </c>
      <c r="C821" s="10">
        <v>438.9461</v>
      </c>
      <c r="D821" s="10">
        <v>33.097900000000003</v>
      </c>
      <c r="E821" s="10">
        <v>0.2185</v>
      </c>
      <c r="F821" s="15">
        <v>474.42860000000002</v>
      </c>
      <c r="G821" s="10">
        <v>49.46</v>
      </c>
      <c r="H821" s="10">
        <v>463.90710000000001</v>
      </c>
      <c r="I821" s="10">
        <v>2.3795999999999999</v>
      </c>
      <c r="J821" s="10">
        <v>177.73263</v>
      </c>
      <c r="K821" s="14" t="s">
        <v>9</v>
      </c>
      <c r="L821" s="20">
        <f>+B820/B821-1</f>
        <v>-3.3028753457959859E-3</v>
      </c>
      <c r="M821" s="20">
        <f>+C820/C821-1</f>
        <v>-1.1714422340237673E-3</v>
      </c>
      <c r="N821" s="20">
        <f>+D820/D821-1</f>
        <v>-1.8883373265373704E-3</v>
      </c>
      <c r="O821" s="20">
        <f>+E820/E821-1</f>
        <v>5.9496567505721298E-3</v>
      </c>
      <c r="P821" s="20">
        <f>+F820/F821-1</f>
        <v>-3.826076252569921E-3</v>
      </c>
      <c r="Q821" s="20">
        <f>+G820/G821-1</f>
        <v>-2.8305701577031606E-3</v>
      </c>
      <c r="R821" s="20">
        <f>+H820/H821-1</f>
        <v>-2.5173143502222883E-3</v>
      </c>
      <c r="S821" s="20">
        <f>+I820/I821-1</f>
        <v>-5.6311985207597726E-3</v>
      </c>
      <c r="T821" s="20">
        <f>+J820/J821-1</f>
        <v>-7.796036102093451E-3</v>
      </c>
      <c r="U821" s="14" t="s">
        <v>9</v>
      </c>
      <c r="V821" s="12">
        <f>+L821-AVERAGE(L$3:L$874)</f>
        <v>-3.2341911507821957E-3</v>
      </c>
      <c r="W821" s="12">
        <f>+M821-AVERAGE(M$3:M$874)</f>
        <v>-1.2718805353604137E-3</v>
      </c>
      <c r="X821" s="12">
        <f>+N821-AVERAGE(N$3:N$874)</f>
        <v>-2.1749220148861337E-3</v>
      </c>
      <c r="Y821" s="12">
        <f>+O821-AVERAGE(O$3:O$874)</f>
        <v>5.7633071983252404E-3</v>
      </c>
      <c r="Z821" s="12">
        <f>+P821-AVERAGE(P$3:P$874)</f>
        <v>-3.8973102825192989E-3</v>
      </c>
      <c r="AA821" s="12">
        <f>+Q821-AVERAGE(Q$3:Q$874)</f>
        <v>-2.985002984721599E-3</v>
      </c>
      <c r="AB821" s="12">
        <f>+R821-AVERAGE(R$3:R$874)</f>
        <v>-2.5612837571346706E-3</v>
      </c>
      <c r="AC821" s="12">
        <f>+S821-AVERAGE(S$3:S$874)</f>
        <v>-5.6580550482152915E-3</v>
      </c>
      <c r="AD821" s="12">
        <f t="shared" si="13"/>
        <v>-7.8000980498437889E-3</v>
      </c>
    </row>
    <row r="822" spans="1:30" x14ac:dyDescent="0.25">
      <c r="A822" s="11">
        <v>43207</v>
      </c>
      <c r="B822" s="13">
        <v>596.38</v>
      </c>
      <c r="C822" s="10">
        <v>438.00869999999998</v>
      </c>
      <c r="D822" s="10">
        <v>33.052399999999999</v>
      </c>
      <c r="E822" s="10">
        <v>0.21890000000000001</v>
      </c>
      <c r="F822" s="15">
        <v>475.31259999999997</v>
      </c>
      <c r="G822" s="10">
        <v>49.77</v>
      </c>
      <c r="H822" s="10">
        <v>463.32350000000002</v>
      </c>
      <c r="I822" s="10">
        <v>2.3768000000000002</v>
      </c>
      <c r="J822" s="10">
        <v>177.26262</v>
      </c>
      <c r="K822" s="14" t="s">
        <v>9</v>
      </c>
      <c r="L822" s="20">
        <f>+B821/B822-1</f>
        <v>1.1737482812979039E-4</v>
      </c>
      <c r="M822" s="20">
        <f>+C821/C822-1</f>
        <v>2.1401401387690644E-3</v>
      </c>
      <c r="N822" s="20">
        <f>+D821/D822-1</f>
        <v>1.376602001670113E-3</v>
      </c>
      <c r="O822" s="20">
        <f>+E821/E822-1</f>
        <v>-1.8273184102329809E-3</v>
      </c>
      <c r="P822" s="20">
        <f>+F821/F822-1</f>
        <v>-1.8598286685435061E-3</v>
      </c>
      <c r="Q822" s="20">
        <f>+G821/G822-1</f>
        <v>-6.2286517982721445E-3</v>
      </c>
      <c r="R822" s="20">
        <f>+H821/H822-1</f>
        <v>1.2595950777372078E-3</v>
      </c>
      <c r="S822" s="20">
        <f>+I821/I822-1</f>
        <v>1.1780545270951848E-3</v>
      </c>
      <c r="T822" s="20">
        <f>+J821/J822-1</f>
        <v>2.6514896372400454E-3</v>
      </c>
      <c r="U822" s="14" t="s">
        <v>9</v>
      </c>
      <c r="V822" s="12">
        <f>+L822-AVERAGE(L$3:L$874)</f>
        <v>1.8605902314358045E-4</v>
      </c>
      <c r="W822" s="12">
        <f>+M822-AVERAGE(M$3:M$874)</f>
        <v>2.0397018374324178E-3</v>
      </c>
      <c r="X822" s="12">
        <f>+N822-AVERAGE(N$3:N$874)</f>
        <v>1.0900173133213498E-3</v>
      </c>
      <c r="Y822" s="12">
        <f>+O822-AVERAGE(O$3:O$874)</f>
        <v>-2.0136679624798703E-3</v>
      </c>
      <c r="Z822" s="12">
        <f>+P822-AVERAGE(P$3:P$874)</f>
        <v>-1.9310626984928843E-3</v>
      </c>
      <c r="AA822" s="12">
        <f>+Q822-AVERAGE(Q$3:Q$874)</f>
        <v>-6.383084625290583E-3</v>
      </c>
      <c r="AB822" s="12">
        <f>+R822-AVERAGE(R$3:R$874)</f>
        <v>1.2156256708248253E-3</v>
      </c>
      <c r="AC822" s="12">
        <f>+S822-AVERAGE(S$3:S$874)</f>
        <v>1.151197999639666E-3</v>
      </c>
      <c r="AD822" s="12">
        <f t="shared" si="13"/>
        <v>2.6474276894897075E-3</v>
      </c>
    </row>
    <row r="823" spans="1:30" x14ac:dyDescent="0.25">
      <c r="A823" s="11">
        <v>43208</v>
      </c>
      <c r="B823" s="13">
        <v>594.59</v>
      </c>
      <c r="C823" s="10">
        <v>435.0127</v>
      </c>
      <c r="D823" s="10">
        <v>32.843200000000003</v>
      </c>
      <c r="E823" s="10">
        <v>0.21909999999999999</v>
      </c>
      <c r="F823" s="15">
        <v>470.47379999999998</v>
      </c>
      <c r="G823" s="10">
        <v>49.79</v>
      </c>
      <c r="H823" s="10">
        <v>462.45740000000001</v>
      </c>
      <c r="I823" s="10">
        <v>2.3687</v>
      </c>
      <c r="J823" s="10">
        <v>176.48871</v>
      </c>
      <c r="K823" s="14" t="s">
        <v>9</v>
      </c>
      <c r="L823" s="20">
        <f>+B822/B823-1</f>
        <v>3.0104778082375994E-3</v>
      </c>
      <c r="M823" s="20">
        <f>+C822/C823-1</f>
        <v>6.8871552485707532E-3</v>
      </c>
      <c r="N823" s="20">
        <f>+D822/D823-1</f>
        <v>6.3696594728892553E-3</v>
      </c>
      <c r="O823" s="20">
        <f>+E822/E823-1</f>
        <v>-9.1282519397528628E-4</v>
      </c>
      <c r="P823" s="20">
        <f>+F822/F823-1</f>
        <v>1.0284951042969892E-2</v>
      </c>
      <c r="Q823" s="20">
        <f>+G822/G823-1</f>
        <v>-4.0168708576016066E-4</v>
      </c>
      <c r="R823" s="20">
        <f>+H822/H823-1</f>
        <v>1.8728211506617853E-3</v>
      </c>
      <c r="S823" s="20">
        <f>+I822/I823-1</f>
        <v>3.4195972474353464E-3</v>
      </c>
      <c r="T823" s="20">
        <f>+J822/J823-1</f>
        <v>4.3850397002731523E-3</v>
      </c>
      <c r="U823" s="14" t="s">
        <v>9</v>
      </c>
      <c r="V823" s="12">
        <f>+L823-AVERAGE(L$3:L$874)</f>
        <v>3.0791620032513895E-3</v>
      </c>
      <c r="W823" s="12">
        <f>+M823-AVERAGE(M$3:M$874)</f>
        <v>6.7867169472341071E-3</v>
      </c>
      <c r="X823" s="12">
        <f>+N823-AVERAGE(N$3:N$874)</f>
        <v>6.0830747845404915E-3</v>
      </c>
      <c r="Y823" s="12">
        <f>+O823-AVERAGE(O$3:O$874)</f>
        <v>-1.0991747462221757E-3</v>
      </c>
      <c r="Z823" s="12">
        <f>+P823-AVERAGE(P$3:P$874)</f>
        <v>1.0213717013020514E-2</v>
      </c>
      <c r="AA823" s="12">
        <f>+Q823-AVERAGE(Q$3:Q$874)</f>
        <v>-5.5611991277859923E-4</v>
      </c>
      <c r="AB823" s="12">
        <f>+R823-AVERAGE(R$3:R$874)</f>
        <v>1.8288517437494028E-3</v>
      </c>
      <c r="AC823" s="12">
        <f>+S823-AVERAGE(S$3:S$874)</f>
        <v>3.3927407199798279E-3</v>
      </c>
      <c r="AD823" s="12">
        <f t="shared" si="13"/>
        <v>4.3809777525228143E-3</v>
      </c>
    </row>
    <row r="824" spans="1:30" x14ac:dyDescent="0.25">
      <c r="A824" s="11">
        <v>43209</v>
      </c>
      <c r="B824" s="13">
        <v>595.53</v>
      </c>
      <c r="C824" s="10">
        <v>433.06760000000003</v>
      </c>
      <c r="D824" s="10">
        <v>32.276499999999999</v>
      </c>
      <c r="E824" s="10">
        <v>0.21779999999999999</v>
      </c>
      <c r="F824" s="15">
        <v>469.87079999999997</v>
      </c>
      <c r="G824" s="10">
        <v>49.78</v>
      </c>
      <c r="H824" s="10">
        <v>460.2756</v>
      </c>
      <c r="I824" s="10">
        <v>2.3694000000000002</v>
      </c>
      <c r="J824" s="10">
        <v>176.39222000000001</v>
      </c>
      <c r="K824" s="14" t="s">
        <v>9</v>
      </c>
      <c r="L824" s="20">
        <f>+B823/B824-1</f>
        <v>-1.5784259399189704E-3</v>
      </c>
      <c r="M824" s="20">
        <f>+C823/C824-1</f>
        <v>4.4914466009462473E-3</v>
      </c>
      <c r="N824" s="20">
        <f>+D823/D824-1</f>
        <v>1.7557665793998867E-2</v>
      </c>
      <c r="O824" s="20">
        <f>+E823/E824-1</f>
        <v>5.9687786960513911E-3</v>
      </c>
      <c r="P824" s="20">
        <f>+F823/F824-1</f>
        <v>1.2833315030429393E-3</v>
      </c>
      <c r="Q824" s="20">
        <f>+G823/G824-1</f>
        <v>2.0088388911210231E-4</v>
      </c>
      <c r="R824" s="20">
        <f>+H823/H824-1</f>
        <v>4.7402034780901214E-3</v>
      </c>
      <c r="S824" s="20">
        <f>+I823/I824-1</f>
        <v>-2.9543344306581787E-4</v>
      </c>
      <c r="T824" s="20">
        <f>+J823/J824-1</f>
        <v>5.4701959077330109E-4</v>
      </c>
      <c r="U824" s="14" t="s">
        <v>9</v>
      </c>
      <c r="V824" s="12">
        <f>+L824-AVERAGE(L$3:L$874)</f>
        <v>-1.5097417449051803E-3</v>
      </c>
      <c r="W824" s="12">
        <f>+M824-AVERAGE(M$3:M$874)</f>
        <v>4.3910082996096011E-3</v>
      </c>
      <c r="X824" s="12">
        <f>+N824-AVERAGE(N$3:N$874)</f>
        <v>1.7271081105650104E-2</v>
      </c>
      <c r="Y824" s="12">
        <f>+O824-AVERAGE(O$3:O$874)</f>
        <v>5.7824291438045017E-3</v>
      </c>
      <c r="Z824" s="12">
        <f>+P824-AVERAGE(P$3:P$874)</f>
        <v>1.2120974730935612E-3</v>
      </c>
      <c r="AA824" s="12">
        <f>+Q824-AVERAGE(Q$3:Q$874)</f>
        <v>4.6451062093663767E-5</v>
      </c>
      <c r="AB824" s="12">
        <f>+R824-AVERAGE(R$3:R$874)</f>
        <v>4.6962340711777387E-3</v>
      </c>
      <c r="AC824" s="12">
        <f>+S824-AVERAGE(S$3:S$874)</f>
        <v>-3.2228997052133654E-4</v>
      </c>
      <c r="AD824" s="12">
        <f t="shared" si="13"/>
        <v>5.4295764302296316E-4</v>
      </c>
    </row>
    <row r="825" spans="1:30" x14ac:dyDescent="0.25">
      <c r="A825" s="11">
        <v>43210</v>
      </c>
      <c r="B825" s="13">
        <v>596.01</v>
      </c>
      <c r="C825" s="10">
        <v>429.79410000000001</v>
      </c>
      <c r="D825" s="10">
        <v>32.177399999999999</v>
      </c>
      <c r="E825" s="10">
        <v>0.216</v>
      </c>
      <c r="F825" s="15">
        <v>467.15219999999999</v>
      </c>
      <c r="G825" s="10">
        <v>49.16</v>
      </c>
      <c r="H825" s="10">
        <v>457.37759999999997</v>
      </c>
      <c r="I825" s="10">
        <v>2.3569</v>
      </c>
      <c r="J825" s="10">
        <v>175.59802999999999</v>
      </c>
      <c r="K825" s="14" t="s">
        <v>9</v>
      </c>
      <c r="L825" s="20">
        <f>+B824/B825-1</f>
        <v>-8.0535561483874307E-4</v>
      </c>
      <c r="M825" s="20">
        <f>+C824/C825-1</f>
        <v>7.6164377314626996E-3</v>
      </c>
      <c r="N825" s="20">
        <f>+D824/D825-1</f>
        <v>3.0798013512589595E-3</v>
      </c>
      <c r="O825" s="20">
        <f>+E824/E825-1</f>
        <v>8.3333333333333037E-3</v>
      </c>
      <c r="P825" s="20">
        <f>+F824/F825-1</f>
        <v>5.8195166371901585E-3</v>
      </c>
      <c r="Q825" s="20">
        <f>+G824/G825-1</f>
        <v>1.2611879576891916E-2</v>
      </c>
      <c r="R825" s="20">
        <f>+H824/H825-1</f>
        <v>6.3361214016603995E-3</v>
      </c>
      <c r="S825" s="20">
        <f>+I824/I825-1</f>
        <v>5.3035767321483185E-3</v>
      </c>
      <c r="T825" s="20">
        <f>+J824/J825-1</f>
        <v>4.5227728352079666E-3</v>
      </c>
      <c r="U825" s="14" t="s">
        <v>9</v>
      </c>
      <c r="V825" s="12">
        <f>+L825-AVERAGE(L$3:L$874)</f>
        <v>-7.3667141982495295E-4</v>
      </c>
      <c r="W825" s="12">
        <f>+M825-AVERAGE(M$3:M$874)</f>
        <v>7.5159994301260535E-3</v>
      </c>
      <c r="X825" s="12">
        <f>+N825-AVERAGE(N$3:N$874)</f>
        <v>2.7932166629101962E-3</v>
      </c>
      <c r="Y825" s="12">
        <f>+O825-AVERAGE(O$3:O$874)</f>
        <v>8.1469837810864143E-3</v>
      </c>
      <c r="Z825" s="12">
        <f>+P825-AVERAGE(P$3:P$874)</f>
        <v>5.7482826072407806E-3</v>
      </c>
      <c r="AA825" s="12">
        <f>+Q825-AVERAGE(Q$3:Q$874)</f>
        <v>1.2457446749873476E-2</v>
      </c>
      <c r="AB825" s="12">
        <f>+R825-AVERAGE(R$3:R$874)</f>
        <v>6.2921519947480168E-3</v>
      </c>
      <c r="AC825" s="12">
        <f>+S825-AVERAGE(S$3:S$874)</f>
        <v>5.2767202046927995E-3</v>
      </c>
      <c r="AD825" s="12">
        <f t="shared" si="13"/>
        <v>4.5187108874576287E-3</v>
      </c>
    </row>
    <row r="826" spans="1:30" x14ac:dyDescent="0.25">
      <c r="A826" s="11">
        <v>43213</v>
      </c>
      <c r="B826" s="13">
        <v>602.79</v>
      </c>
      <c r="C826" s="10">
        <v>430.77460000000002</v>
      </c>
      <c r="D826" s="10">
        <v>31.8246</v>
      </c>
      <c r="E826" s="10">
        <v>0.214</v>
      </c>
      <c r="F826" s="15">
        <v>469.04640000000001</v>
      </c>
      <c r="G826" s="10">
        <v>48.74</v>
      </c>
      <c r="H826" s="10">
        <v>458.33819999999997</v>
      </c>
      <c r="I826" s="10">
        <v>2.3548</v>
      </c>
      <c r="J826" s="10">
        <v>175.13401999999999</v>
      </c>
      <c r="K826" s="14" t="s">
        <v>9</v>
      </c>
      <c r="L826" s="20">
        <f>+B825/B826-1</f>
        <v>-1.1247698203354362E-2</v>
      </c>
      <c r="M826" s="20">
        <f>+C825/C826-1</f>
        <v>-2.2761323439218772E-3</v>
      </c>
      <c r="N826" s="20">
        <f>+D825/D826-1</f>
        <v>1.1085763843064811E-2</v>
      </c>
      <c r="O826" s="20">
        <f>+E825/E826-1</f>
        <v>9.3457943925234765E-3</v>
      </c>
      <c r="P826" s="20">
        <f>+F825/F826-1</f>
        <v>-4.0384064348431004E-3</v>
      </c>
      <c r="Q826" s="20">
        <f>+G825/G826-1</f>
        <v>8.6171522363560626E-3</v>
      </c>
      <c r="R826" s="20">
        <f>+H825/H826-1</f>
        <v>-2.0958322915262118E-3</v>
      </c>
      <c r="S826" s="20">
        <f>+I825/I826-1</f>
        <v>8.9179548156947952E-4</v>
      </c>
      <c r="T826" s="20">
        <f>+J825/J826-1</f>
        <v>2.6494566846577694E-3</v>
      </c>
      <c r="U826" s="14" t="s">
        <v>9</v>
      </c>
      <c r="V826" s="12">
        <f>+L826-AVERAGE(L$3:L$874)</f>
        <v>-1.1179014008340572E-2</v>
      </c>
      <c r="W826" s="12">
        <f>+M826-AVERAGE(M$3:M$874)</f>
        <v>-2.3765706452585239E-3</v>
      </c>
      <c r="X826" s="12">
        <f>+N826-AVERAGE(N$3:N$874)</f>
        <v>1.0799179154716048E-2</v>
      </c>
      <c r="Y826" s="12">
        <f>+O826-AVERAGE(O$3:O$874)</f>
        <v>9.1594448402765871E-3</v>
      </c>
      <c r="Z826" s="12">
        <f>+P826-AVERAGE(P$3:P$874)</f>
        <v>-4.1096404647924783E-3</v>
      </c>
      <c r="AA826" s="12">
        <f>+Q826-AVERAGE(Q$3:Q$874)</f>
        <v>8.4627194093376233E-3</v>
      </c>
      <c r="AB826" s="12">
        <f>+R826-AVERAGE(R$3:R$874)</f>
        <v>-2.1398016984385941E-3</v>
      </c>
      <c r="AC826" s="12">
        <f>+S826-AVERAGE(S$3:S$874)</f>
        <v>8.649389541139609E-4</v>
      </c>
      <c r="AD826" s="12">
        <f t="shared" si="13"/>
        <v>2.6453947369074315E-3</v>
      </c>
    </row>
    <row r="827" spans="1:30" x14ac:dyDescent="0.25">
      <c r="A827" s="11">
        <v>43214</v>
      </c>
      <c r="B827" s="13">
        <v>598.66999999999996</v>
      </c>
      <c r="C827" s="10">
        <v>426.22109999999998</v>
      </c>
      <c r="D827" s="10">
        <v>31.808900000000001</v>
      </c>
      <c r="E827" s="10">
        <v>0.21510000000000001</v>
      </c>
      <c r="F827" s="15">
        <v>466.46039999999999</v>
      </c>
      <c r="G827" s="10">
        <v>48.54</v>
      </c>
      <c r="H827" s="10">
        <v>455.20049999999998</v>
      </c>
      <c r="I827" s="10">
        <v>2.3425000000000002</v>
      </c>
      <c r="J827" s="10">
        <v>174.03792000000001</v>
      </c>
      <c r="K827" s="14" t="s">
        <v>9</v>
      </c>
      <c r="L827" s="20">
        <f>+B826/B827-1</f>
        <v>6.8819215928641597E-3</v>
      </c>
      <c r="M827" s="20">
        <f>+C826/C827-1</f>
        <v>1.0683422289511357E-2</v>
      </c>
      <c r="N827" s="20">
        <f>+D826/D827-1</f>
        <v>4.9357255359350205E-4</v>
      </c>
      <c r="O827" s="20">
        <f>+E826/E827-1</f>
        <v>-5.113900511390157E-3</v>
      </c>
      <c r="P827" s="20">
        <f>+F826/F827-1</f>
        <v>5.543878965931448E-3</v>
      </c>
      <c r="Q827" s="20">
        <f>+G826/G827-1</f>
        <v>4.1203131437990148E-3</v>
      </c>
      <c r="R827" s="20">
        <f>+H826/H827-1</f>
        <v>6.8930064883496733E-3</v>
      </c>
      <c r="S827" s="20">
        <f>+I826/I827-1</f>
        <v>5.2508004268942976E-3</v>
      </c>
      <c r="T827" s="20">
        <f>+J826/J827-1</f>
        <v>6.2980527462059843E-3</v>
      </c>
      <c r="U827" s="14" t="s">
        <v>9</v>
      </c>
      <c r="V827" s="12">
        <f>+L827-AVERAGE(L$3:L$874)</f>
        <v>6.9506057878779498E-3</v>
      </c>
      <c r="W827" s="12">
        <f>+M827-AVERAGE(M$3:M$874)</f>
        <v>1.0582983988174711E-2</v>
      </c>
      <c r="X827" s="12">
        <f>+N827-AVERAGE(N$3:N$874)</f>
        <v>2.0698786524473871E-4</v>
      </c>
      <c r="Y827" s="12">
        <f>+O827-AVERAGE(O$3:O$874)</f>
        <v>-5.3002500636370464E-3</v>
      </c>
      <c r="Z827" s="12">
        <f>+P827-AVERAGE(P$3:P$874)</f>
        <v>5.4726449359820701E-3</v>
      </c>
      <c r="AA827" s="12">
        <f>+Q827-AVERAGE(Q$3:Q$874)</f>
        <v>3.9658803167805763E-3</v>
      </c>
      <c r="AB827" s="12">
        <f>+R827-AVERAGE(R$3:R$874)</f>
        <v>6.8490370814372906E-3</v>
      </c>
      <c r="AC827" s="12">
        <f>+S827-AVERAGE(S$3:S$874)</f>
        <v>5.2239438994387787E-3</v>
      </c>
      <c r="AD827" s="12">
        <f t="shared" si="13"/>
        <v>6.2939907984556464E-3</v>
      </c>
    </row>
    <row r="828" spans="1:30" x14ac:dyDescent="0.25">
      <c r="A828" s="11">
        <v>43215</v>
      </c>
      <c r="B828" s="13">
        <v>604.16</v>
      </c>
      <c r="C828" s="10">
        <v>426.72070000000002</v>
      </c>
      <c r="D828" s="10">
        <v>32.0291</v>
      </c>
      <c r="E828" s="10">
        <v>0.2145</v>
      </c>
      <c r="F828" s="15">
        <v>469.89890000000003</v>
      </c>
      <c r="G828" s="10">
        <v>48.52</v>
      </c>
      <c r="H828" s="10">
        <v>456.58199999999999</v>
      </c>
      <c r="I828" s="10">
        <v>2.3445999999999998</v>
      </c>
      <c r="J828" s="10">
        <v>173.64260999999999</v>
      </c>
      <c r="K828" s="14" t="s">
        <v>9</v>
      </c>
      <c r="L828" s="20">
        <f>+B827/B828-1</f>
        <v>-9.0869968220339548E-3</v>
      </c>
      <c r="M828" s="20">
        <f>+C827/C828-1</f>
        <v>-1.1707892305201639E-3</v>
      </c>
      <c r="N828" s="20">
        <f>+D827/D828-1</f>
        <v>-6.8749980486494389E-3</v>
      </c>
      <c r="O828" s="20">
        <f>+E827/E828-1</f>
        <v>2.7972027972029689E-3</v>
      </c>
      <c r="P828" s="20">
        <f>+F827/F828-1</f>
        <v>-7.3175314945407299E-3</v>
      </c>
      <c r="Q828" s="20">
        <f>+G827/G828-1</f>
        <v>4.1220115416318315E-4</v>
      </c>
      <c r="R828" s="20">
        <f>+H827/H828-1</f>
        <v>-3.0257434590063026E-3</v>
      </c>
      <c r="S828" s="20">
        <f>+I827/I828-1</f>
        <v>-8.9567516847199879E-4</v>
      </c>
      <c r="T828" s="20">
        <f>+J827/J828-1</f>
        <v>2.2765725532460923E-3</v>
      </c>
      <c r="U828" s="14" t="s">
        <v>9</v>
      </c>
      <c r="V828" s="12">
        <f>+L828-AVERAGE(L$3:L$874)</f>
        <v>-9.0183126270201655E-3</v>
      </c>
      <c r="W828" s="12">
        <f>+M828-AVERAGE(M$3:M$874)</f>
        <v>-1.2712275318568103E-3</v>
      </c>
      <c r="X828" s="12">
        <f>+N828-AVERAGE(N$3:N$874)</f>
        <v>-7.1615827369982026E-3</v>
      </c>
      <c r="Y828" s="12">
        <f>+O828-AVERAGE(O$3:O$874)</f>
        <v>2.6108532449560795E-3</v>
      </c>
      <c r="Z828" s="12">
        <f>+P828-AVERAGE(P$3:P$874)</f>
        <v>-7.3887655244901079E-3</v>
      </c>
      <c r="AA828" s="12">
        <f>+Q828-AVERAGE(Q$3:Q$874)</f>
        <v>2.5776832714474458E-4</v>
      </c>
      <c r="AB828" s="12">
        <f>+R828-AVERAGE(R$3:R$874)</f>
        <v>-3.0697128659186849E-3</v>
      </c>
      <c r="AC828" s="12">
        <f>+S828-AVERAGE(S$3:S$874)</f>
        <v>-9.2253169592751742E-4</v>
      </c>
      <c r="AD828" s="12">
        <f t="shared" si="13"/>
        <v>2.2725106054957544E-3</v>
      </c>
    </row>
    <row r="829" spans="1:30" x14ac:dyDescent="0.25">
      <c r="A829" s="11">
        <v>43216</v>
      </c>
      <c r="B829" s="13">
        <v>602.98</v>
      </c>
      <c r="C829" s="10">
        <v>425.67169999999999</v>
      </c>
      <c r="D829" s="10">
        <v>32.037300000000002</v>
      </c>
      <c r="E829" s="10">
        <v>0.2142</v>
      </c>
      <c r="F829" s="15">
        <v>468.28840000000002</v>
      </c>
      <c r="G829" s="10">
        <v>48.64</v>
      </c>
      <c r="H829" s="10">
        <v>455.34530000000001</v>
      </c>
      <c r="I829" s="10">
        <v>2.3313000000000001</v>
      </c>
      <c r="J829" s="10">
        <v>172.60782</v>
      </c>
      <c r="K829" s="14" t="s">
        <v>9</v>
      </c>
      <c r="L829" s="20">
        <f>+B828/B829-1</f>
        <v>1.9569471624265589E-3</v>
      </c>
      <c r="M829" s="20">
        <f>+C828/C829-1</f>
        <v>2.4643404764752574E-3</v>
      </c>
      <c r="N829" s="20">
        <f>+D828/D829-1</f>
        <v>-2.5595165635061701E-4</v>
      </c>
      <c r="O829" s="20">
        <f>+E828/E829-1</f>
        <v>1.4005602240896309E-3</v>
      </c>
      <c r="P829" s="20">
        <f>+F828/F829-1</f>
        <v>3.4391199952850116E-3</v>
      </c>
      <c r="Q829" s="20">
        <f>+G828/G829-1</f>
        <v>-2.4671052631578538E-3</v>
      </c>
      <c r="R829" s="20">
        <f>+H828/H829-1</f>
        <v>2.7159608323616968E-3</v>
      </c>
      <c r="S829" s="20">
        <f>+I828/I829-1</f>
        <v>5.704971475142484E-3</v>
      </c>
      <c r="T829" s="20">
        <f>+J828/J829-1</f>
        <v>5.9950354508850889E-3</v>
      </c>
      <c r="U829" s="14" t="s">
        <v>9</v>
      </c>
      <c r="V829" s="12">
        <f>+L829-AVERAGE(L$3:L$874)</f>
        <v>2.025631357440349E-3</v>
      </c>
      <c r="W829" s="12">
        <f>+M829-AVERAGE(M$3:M$874)</f>
        <v>2.3639021751386108E-3</v>
      </c>
      <c r="X829" s="12">
        <f>+N829-AVERAGE(N$3:N$874)</f>
        <v>-5.425363446993803E-4</v>
      </c>
      <c r="Y829" s="12">
        <f>+O829-AVERAGE(O$3:O$874)</f>
        <v>1.2142106718427415E-3</v>
      </c>
      <c r="Z829" s="12">
        <f>+P829-AVERAGE(P$3:P$874)</f>
        <v>3.3678859653356336E-3</v>
      </c>
      <c r="AA829" s="12">
        <f>+Q829-AVERAGE(Q$3:Q$874)</f>
        <v>-2.6215380901762923E-3</v>
      </c>
      <c r="AB829" s="12">
        <f>+R829-AVERAGE(R$3:R$874)</f>
        <v>2.6719914254493145E-3</v>
      </c>
      <c r="AC829" s="12">
        <f>+S829-AVERAGE(S$3:S$874)</f>
        <v>5.6781149476869651E-3</v>
      </c>
      <c r="AD829" s="12">
        <f t="shared" si="13"/>
        <v>5.990973503134751E-3</v>
      </c>
    </row>
    <row r="830" spans="1:30" x14ac:dyDescent="0.25">
      <c r="A830" s="11">
        <v>43217</v>
      </c>
      <c r="B830" s="13">
        <v>607.84</v>
      </c>
      <c r="C830" s="10">
        <v>429.72680000000003</v>
      </c>
      <c r="D830" s="10">
        <v>32.583100000000002</v>
      </c>
      <c r="E830" s="10">
        <v>0.21609999999999999</v>
      </c>
      <c r="F830" s="15">
        <v>472.78429999999997</v>
      </c>
      <c r="G830" s="10">
        <v>49.19</v>
      </c>
      <c r="H830" s="10">
        <v>459.8288</v>
      </c>
      <c r="I830" s="10">
        <v>2.3521999999999998</v>
      </c>
      <c r="J830" s="10">
        <v>174.97762</v>
      </c>
      <c r="K830" s="14" t="s">
        <v>9</v>
      </c>
      <c r="L830" s="20">
        <f>+B829/B830-1</f>
        <v>-7.9955251381942372E-3</v>
      </c>
      <c r="M830" s="20">
        <f>+C829/C830-1</f>
        <v>-9.4364605605236074E-3</v>
      </c>
      <c r="N830" s="20">
        <f>+D829/D830-1</f>
        <v>-1.6751015096783339E-2</v>
      </c>
      <c r="O830" s="20">
        <f>+E829/E830-1</f>
        <v>-8.7922258213789517E-3</v>
      </c>
      <c r="P830" s="20">
        <f>+F829/F830-1</f>
        <v>-9.5094105282259589E-3</v>
      </c>
      <c r="Q830" s="20">
        <f>+G829/G830-1</f>
        <v>-1.1181134376905821E-2</v>
      </c>
      <c r="R830" s="20">
        <f>+H829/H830-1</f>
        <v>-9.7503679630331908E-3</v>
      </c>
      <c r="S830" s="20">
        <f>+I829/I830-1</f>
        <v>-8.8852988691436874E-3</v>
      </c>
      <c r="T830" s="20">
        <f>+J829/J830-1</f>
        <v>-1.3543446299018158E-2</v>
      </c>
      <c r="U830" s="14" t="s">
        <v>9</v>
      </c>
      <c r="V830" s="12">
        <f>+L830-AVERAGE(L$3:L$874)</f>
        <v>-7.9268409431804479E-3</v>
      </c>
      <c r="W830" s="12">
        <f>+M830-AVERAGE(M$3:M$874)</f>
        <v>-9.5368988618602536E-3</v>
      </c>
      <c r="X830" s="12">
        <f>+N830-AVERAGE(N$3:N$874)</f>
        <v>-1.7037599785132102E-2</v>
      </c>
      <c r="Y830" s="12">
        <f>+O830-AVERAGE(O$3:O$874)</f>
        <v>-8.9785753736258411E-3</v>
      </c>
      <c r="Z830" s="12">
        <f>+P830-AVERAGE(P$3:P$874)</f>
        <v>-9.5806445581753368E-3</v>
      </c>
      <c r="AA830" s="12">
        <f>+Q830-AVERAGE(Q$3:Q$874)</f>
        <v>-1.1335567203924261E-2</v>
      </c>
      <c r="AB830" s="12">
        <f>+R830-AVERAGE(R$3:R$874)</f>
        <v>-9.7943373699455726E-3</v>
      </c>
      <c r="AC830" s="12">
        <f>+S830-AVERAGE(S$3:S$874)</f>
        <v>-8.9121553965992063E-3</v>
      </c>
      <c r="AD830" s="12">
        <f t="shared" si="13"/>
        <v>-1.3547508246768496E-2</v>
      </c>
    </row>
    <row r="831" spans="1:30" x14ac:dyDescent="0.25">
      <c r="A831" s="11">
        <v>43220</v>
      </c>
      <c r="B831" s="13">
        <v>613.66</v>
      </c>
      <c r="C831" s="10">
        <v>431.4513</v>
      </c>
      <c r="D831" s="10">
        <v>32.769100000000002</v>
      </c>
      <c r="E831" s="10">
        <v>0.21870000000000001</v>
      </c>
      <c r="F831" s="15">
        <v>477.47989999999999</v>
      </c>
      <c r="G831" s="10">
        <v>49.2</v>
      </c>
      <c r="H831" s="10">
        <v>461.75330000000002</v>
      </c>
      <c r="I831" s="10">
        <v>2.3622000000000001</v>
      </c>
      <c r="J831" s="10">
        <v>174.79722000000001</v>
      </c>
      <c r="K831" s="14" t="s">
        <v>9</v>
      </c>
      <c r="L831" s="20">
        <f>+B830/B831-1</f>
        <v>-9.4840791317666318E-3</v>
      </c>
      <c r="M831" s="20">
        <f>+C830/C831-1</f>
        <v>-3.9969748613574163E-3</v>
      </c>
      <c r="N831" s="20">
        <f>+D830/D831-1</f>
        <v>-5.6760789890476504E-3</v>
      </c>
      <c r="O831" s="20">
        <f>+E830/E831-1</f>
        <v>-1.1888431641518094E-2</v>
      </c>
      <c r="P831" s="20">
        <f>+F830/F831-1</f>
        <v>-9.8341312377756562E-3</v>
      </c>
      <c r="Q831" s="20">
        <f>+G830/G831-1</f>
        <v>-2.0325203252047341E-4</v>
      </c>
      <c r="R831" s="20">
        <f>+H830/H831-1</f>
        <v>-4.1678099539299573E-3</v>
      </c>
      <c r="S831" s="20">
        <f>+I830/I831-1</f>
        <v>-4.2333418000169987E-3</v>
      </c>
      <c r="T831" s="20">
        <f>+J830/J831-1</f>
        <v>1.0320530269303241E-3</v>
      </c>
      <c r="U831" s="14" t="s">
        <v>9</v>
      </c>
      <c r="V831" s="12">
        <f>+L831-AVERAGE(L$3:L$874)</f>
        <v>-9.4153949367528425E-3</v>
      </c>
      <c r="W831" s="12">
        <f>+M831-AVERAGE(M$3:M$874)</f>
        <v>-4.0974131626940625E-3</v>
      </c>
      <c r="X831" s="12">
        <f>+N831-AVERAGE(N$3:N$874)</f>
        <v>-5.9626636773964141E-3</v>
      </c>
      <c r="Y831" s="12">
        <f>+O831-AVERAGE(O$3:O$874)</f>
        <v>-1.2074781193764983E-2</v>
      </c>
      <c r="Z831" s="12">
        <f>+P831-AVERAGE(P$3:P$874)</f>
        <v>-9.9053652677250342E-3</v>
      </c>
      <c r="AA831" s="12">
        <f>+Q831-AVERAGE(Q$3:Q$874)</f>
        <v>-3.5768485953891198E-4</v>
      </c>
      <c r="AB831" s="12">
        <f>+R831-AVERAGE(R$3:R$874)</f>
        <v>-4.2117793608423401E-3</v>
      </c>
      <c r="AC831" s="12">
        <f>+S831-AVERAGE(S$3:S$874)</f>
        <v>-4.2601983274725176E-3</v>
      </c>
      <c r="AD831" s="12">
        <f t="shared" si="13"/>
        <v>1.0279910791799862E-3</v>
      </c>
    </row>
    <row r="832" spans="1:30" x14ac:dyDescent="0.25">
      <c r="A832" s="11">
        <v>43221</v>
      </c>
      <c r="B832" s="13">
        <v>613.25</v>
      </c>
      <c r="C832" s="10">
        <v>430.04349999999999</v>
      </c>
      <c r="D832" s="10">
        <v>32.4011</v>
      </c>
      <c r="E832" s="10">
        <v>0.21920000000000001</v>
      </c>
      <c r="F832" s="15">
        <v>477.85559999999998</v>
      </c>
      <c r="G832" s="10">
        <v>48.54</v>
      </c>
      <c r="H832" s="10">
        <v>459.92880000000002</v>
      </c>
      <c r="I832" s="10">
        <v>2.3449999999999998</v>
      </c>
      <c r="J832" s="10">
        <v>172.17842999999999</v>
      </c>
      <c r="K832" s="14" t="s">
        <v>9</v>
      </c>
      <c r="L832" s="20">
        <f>+B831/B832-1</f>
        <v>6.6856909906221063E-4</v>
      </c>
      <c r="M832" s="20">
        <f>+C831/C832-1</f>
        <v>3.2736223196025982E-3</v>
      </c>
      <c r="N832" s="20">
        <f>+D831/D832-1</f>
        <v>1.1357639092500094E-2</v>
      </c>
      <c r="O832" s="20">
        <f>+E831/E832-1</f>
        <v>-2.2810218978102093E-3</v>
      </c>
      <c r="P832" s="20">
        <f>+F831/F832-1</f>
        <v>-7.8622077464407525E-4</v>
      </c>
      <c r="Q832" s="20">
        <f>+G831/G832-1</f>
        <v>1.3597033374536549E-2</v>
      </c>
      <c r="R832" s="20">
        <f>+H831/H832-1</f>
        <v>3.9669183577979439E-3</v>
      </c>
      <c r="S832" s="20">
        <f>+I831/I832-1</f>
        <v>7.3347547974416116E-3</v>
      </c>
      <c r="T832" s="20">
        <f>+J831/J832-1</f>
        <v>1.5209744914040702E-2</v>
      </c>
      <c r="U832" s="14" t="s">
        <v>9</v>
      </c>
      <c r="V832" s="12">
        <f>+L832-AVERAGE(L$3:L$874)</f>
        <v>7.3725329407600074E-4</v>
      </c>
      <c r="W832" s="12">
        <f>+M832-AVERAGE(M$3:M$874)</f>
        <v>3.1731840182659516E-3</v>
      </c>
      <c r="X832" s="12">
        <f>+N832-AVERAGE(N$3:N$874)</f>
        <v>1.1071054404151331E-2</v>
      </c>
      <c r="Y832" s="12">
        <f>+O832-AVERAGE(O$3:O$874)</f>
        <v>-2.4673714500570987E-3</v>
      </c>
      <c r="Z832" s="12">
        <f>+P832-AVERAGE(P$3:P$874)</f>
        <v>-8.5745480459345339E-4</v>
      </c>
      <c r="AA832" s="12">
        <f>+Q832-AVERAGE(Q$3:Q$874)</f>
        <v>1.344260054751811E-2</v>
      </c>
      <c r="AB832" s="12">
        <f>+R832-AVERAGE(R$3:R$874)</f>
        <v>3.9229489508855611E-3</v>
      </c>
      <c r="AC832" s="12">
        <f>+S832-AVERAGE(S$3:S$874)</f>
        <v>7.3078982699860927E-3</v>
      </c>
      <c r="AD832" s="12">
        <f t="shared" si="13"/>
        <v>1.5205682966290364E-2</v>
      </c>
    </row>
    <row r="833" spans="1:30" x14ac:dyDescent="0.25">
      <c r="A833" s="11">
        <v>43222</v>
      </c>
      <c r="B833" s="13">
        <v>619.04999999999995</v>
      </c>
      <c r="C833" s="10">
        <v>432.8845</v>
      </c>
      <c r="D833" s="10">
        <v>32.427599999999998</v>
      </c>
      <c r="E833" s="10">
        <v>0.2185</v>
      </c>
      <c r="F833" s="15">
        <v>480.3793</v>
      </c>
      <c r="G833" s="10">
        <v>48.7</v>
      </c>
      <c r="H833" s="10">
        <v>463.71069999999997</v>
      </c>
      <c r="I833" s="10">
        <v>2.3509000000000002</v>
      </c>
      <c r="J833" s="10">
        <v>173.28643</v>
      </c>
      <c r="K833" s="14" t="s">
        <v>9</v>
      </c>
      <c r="L833" s="20">
        <f>+B832/B833-1</f>
        <v>-9.3691947338663262E-3</v>
      </c>
      <c r="M833" s="20">
        <f>+C832/C833-1</f>
        <v>-6.5629515494317614E-3</v>
      </c>
      <c r="N833" s="20">
        <f>+D832/D833-1</f>
        <v>-8.1720509689275911E-4</v>
      </c>
      <c r="O833" s="20">
        <f>+E832/E833-1</f>
        <v>3.2036613272310444E-3</v>
      </c>
      <c r="P833" s="20">
        <f>+F832/F833-1</f>
        <v>-5.2535569288685302E-3</v>
      </c>
      <c r="Q833" s="20">
        <f>+G832/G833-1</f>
        <v>-3.2854209445586369E-3</v>
      </c>
      <c r="R833" s="20">
        <f>+H832/H833-1</f>
        <v>-8.1557315800561136E-3</v>
      </c>
      <c r="S833" s="20">
        <f>+I832/I833-1</f>
        <v>-2.5096771449234501E-3</v>
      </c>
      <c r="T833" s="20">
        <f>+J832/J833-1</f>
        <v>-6.3940378943694309E-3</v>
      </c>
      <c r="U833" s="14" t="s">
        <v>9</v>
      </c>
      <c r="V833" s="12">
        <f>+L833-AVERAGE(L$3:L$874)</f>
        <v>-9.3005105388525369E-3</v>
      </c>
      <c r="W833" s="12">
        <f>+M833-AVERAGE(M$3:M$874)</f>
        <v>-6.6633898507684076E-3</v>
      </c>
      <c r="X833" s="12">
        <f>+N833-AVERAGE(N$3:N$874)</f>
        <v>-1.1037897852415224E-3</v>
      </c>
      <c r="Y833" s="12">
        <f>+O833-AVERAGE(O$3:O$874)</f>
        <v>3.0173117749841549E-3</v>
      </c>
      <c r="Z833" s="12">
        <f>+P833-AVERAGE(P$3:P$874)</f>
        <v>-5.3247909588179081E-3</v>
      </c>
      <c r="AA833" s="12">
        <f>+Q833-AVERAGE(Q$3:Q$874)</f>
        <v>-3.4398537715770753E-3</v>
      </c>
      <c r="AB833" s="12">
        <f>+R833-AVERAGE(R$3:R$874)</f>
        <v>-8.1997009869684955E-3</v>
      </c>
      <c r="AC833" s="12">
        <f>+S833-AVERAGE(S$3:S$874)</f>
        <v>-2.5365336723789686E-3</v>
      </c>
      <c r="AD833" s="12">
        <f t="shared" si="13"/>
        <v>-6.3980998421197689E-3</v>
      </c>
    </row>
    <row r="834" spans="1:30" x14ac:dyDescent="0.25">
      <c r="A834" s="11">
        <v>43223</v>
      </c>
      <c r="B834" s="13">
        <v>619.65</v>
      </c>
      <c r="C834" s="10">
        <v>435.59140000000002</v>
      </c>
      <c r="D834" s="10">
        <v>32.454099999999997</v>
      </c>
      <c r="E834" s="10">
        <v>0.21640000000000001</v>
      </c>
      <c r="F834" s="15">
        <v>481.5145</v>
      </c>
      <c r="G834" s="10">
        <v>49.14</v>
      </c>
      <c r="H834" s="10">
        <v>465.92930000000001</v>
      </c>
      <c r="I834" s="10">
        <v>2.363</v>
      </c>
      <c r="J834" s="10">
        <v>173.81811999999999</v>
      </c>
      <c r="K834" s="14" t="s">
        <v>9</v>
      </c>
      <c r="L834" s="20">
        <f>+B833/B834-1</f>
        <v>-9.6828854998798342E-4</v>
      </c>
      <c r="M834" s="20">
        <f>+C833/C834-1</f>
        <v>-6.2143100162216358E-3</v>
      </c>
      <c r="N834" s="20">
        <f>+D833/D834-1</f>
        <v>-8.1653781802604186E-4</v>
      </c>
      <c r="O834" s="20">
        <f>+E833/E834-1</f>
        <v>9.7042513863216939E-3</v>
      </c>
      <c r="P834" s="20">
        <f>+F833/F834-1</f>
        <v>-2.3575614026161151E-3</v>
      </c>
      <c r="Q834" s="20">
        <f>+G833/G834-1</f>
        <v>-8.9540089540088852E-3</v>
      </c>
      <c r="R834" s="20">
        <f>+H833/H834-1</f>
        <v>-4.7616666305382305E-3</v>
      </c>
      <c r="S834" s="20">
        <f>+I833/I834-1</f>
        <v>-5.1206093948369391E-3</v>
      </c>
      <c r="T834" s="20">
        <f>+J833/J834-1</f>
        <v>-3.0588870711523164E-3</v>
      </c>
      <c r="U834" s="14" t="s">
        <v>9</v>
      </c>
      <c r="V834" s="12">
        <f>+L834-AVERAGE(L$3:L$874)</f>
        <v>-8.996043549741933E-4</v>
      </c>
      <c r="W834" s="12">
        <f>+M834-AVERAGE(M$3:M$874)</f>
        <v>-6.314748317558282E-3</v>
      </c>
      <c r="X834" s="12">
        <f>+N834-AVERAGE(N$3:N$874)</f>
        <v>-1.1031225063748052E-3</v>
      </c>
      <c r="Y834" s="12">
        <f>+O834-AVERAGE(O$3:O$874)</f>
        <v>9.5179018340748045E-3</v>
      </c>
      <c r="Z834" s="12">
        <f>+P834-AVERAGE(P$3:P$874)</f>
        <v>-2.4287954325654931E-3</v>
      </c>
      <c r="AA834" s="12">
        <f>+Q834-AVERAGE(Q$3:Q$874)</f>
        <v>-9.1084417810273245E-3</v>
      </c>
      <c r="AB834" s="12">
        <f>+R834-AVERAGE(R$3:R$874)</f>
        <v>-4.8056360374506132E-3</v>
      </c>
      <c r="AC834" s="12">
        <f>+S834-AVERAGE(S$3:S$874)</f>
        <v>-5.1474659222924581E-3</v>
      </c>
      <c r="AD834" s="12">
        <f t="shared" si="13"/>
        <v>-3.0629490189026543E-3</v>
      </c>
    </row>
    <row r="835" spans="1:30" x14ac:dyDescent="0.25">
      <c r="A835" s="11">
        <v>43224</v>
      </c>
      <c r="B835" s="13">
        <v>621.71</v>
      </c>
      <c r="C835" s="10">
        <v>437.03730000000002</v>
      </c>
      <c r="D835" s="10">
        <v>32.329000000000001</v>
      </c>
      <c r="E835" s="10">
        <v>0.22070000000000001</v>
      </c>
      <c r="F835" s="15">
        <v>484.7901</v>
      </c>
      <c r="G835" s="10">
        <v>49.82</v>
      </c>
      <c r="H835" s="10">
        <v>469.50229999999999</v>
      </c>
      <c r="I835" s="10">
        <v>2.3748</v>
      </c>
      <c r="J835" s="10">
        <v>175.36793</v>
      </c>
      <c r="K835" s="14" t="s">
        <v>9</v>
      </c>
      <c r="L835" s="20">
        <f>+B834/B835-1</f>
        <v>-3.3134419584694985E-3</v>
      </c>
      <c r="M835" s="20">
        <f>+C834/C835-1</f>
        <v>-3.3084132635818886E-3</v>
      </c>
      <c r="N835" s="20">
        <f>+D834/D835-1</f>
        <v>3.8695907698969023E-3</v>
      </c>
      <c r="O835" s="20">
        <f>+E834/E835-1</f>
        <v>-1.9483461712732186E-2</v>
      </c>
      <c r="P835" s="20">
        <f>+F834/F835-1</f>
        <v>-6.7567386380208427E-3</v>
      </c>
      <c r="Q835" s="20">
        <f>+G834/G835-1</f>
        <v>-1.3649136892814107E-2</v>
      </c>
      <c r="R835" s="20">
        <f>+H834/H835-1</f>
        <v>-7.6101863611742759E-3</v>
      </c>
      <c r="S835" s="20">
        <f>+I834/I835-1</f>
        <v>-4.9688394812195114E-3</v>
      </c>
      <c r="T835" s="20">
        <f>+J834/J835-1</f>
        <v>-8.8374767267881404E-3</v>
      </c>
      <c r="U835" s="14" t="s">
        <v>9</v>
      </c>
      <c r="V835" s="12">
        <f>+L835-AVERAGE(L$3:L$874)</f>
        <v>-3.2447577634557084E-3</v>
      </c>
      <c r="W835" s="12">
        <f>+M835-AVERAGE(M$3:M$874)</f>
        <v>-3.4088515649185352E-3</v>
      </c>
      <c r="X835" s="12">
        <f>+N835-AVERAGE(N$3:N$874)</f>
        <v>3.583006081548139E-3</v>
      </c>
      <c r="Y835" s="12">
        <f>+O835-AVERAGE(O$3:O$874)</f>
        <v>-1.9669811264979076E-2</v>
      </c>
      <c r="Z835" s="12">
        <f>+P835-AVERAGE(P$3:P$874)</f>
        <v>-6.8279726679702207E-3</v>
      </c>
      <c r="AA835" s="12">
        <f>+Q835-AVERAGE(Q$3:Q$874)</f>
        <v>-1.3803569719832546E-2</v>
      </c>
      <c r="AB835" s="12">
        <f>+R835-AVERAGE(R$3:R$874)</f>
        <v>-7.6541557680866587E-3</v>
      </c>
      <c r="AC835" s="12">
        <f>+S835-AVERAGE(S$3:S$874)</f>
        <v>-4.9956960086750303E-3</v>
      </c>
      <c r="AD835" s="12">
        <f t="shared" si="13"/>
        <v>-8.8415386745384784E-3</v>
      </c>
    </row>
    <row r="836" spans="1:30" x14ac:dyDescent="0.25">
      <c r="A836" s="11">
        <v>43227</v>
      </c>
      <c r="B836" s="13">
        <v>629.46</v>
      </c>
      <c r="C836" s="10">
        <v>441.46690000000001</v>
      </c>
      <c r="D836" s="10">
        <v>32.328000000000003</v>
      </c>
      <c r="E836" s="10">
        <v>0.22289999999999999</v>
      </c>
      <c r="F836" s="15">
        <v>488.49599999999998</v>
      </c>
      <c r="G836" s="10">
        <v>50.2</v>
      </c>
      <c r="H836" s="10">
        <v>473.05810000000002</v>
      </c>
      <c r="I836" s="10">
        <v>2.3851</v>
      </c>
      <c r="J836" s="10">
        <v>176.09472</v>
      </c>
      <c r="K836" s="14" t="s">
        <v>9</v>
      </c>
      <c r="L836" s="20">
        <f>+B835/B836-1</f>
        <v>-1.2312140564928686E-2</v>
      </c>
      <c r="M836" s="20">
        <f>+C835/C836-1</f>
        <v>-1.0033821335189597E-2</v>
      </c>
      <c r="N836" s="20">
        <f>+D835/D836-1</f>
        <v>3.0932937391758841E-5</v>
      </c>
      <c r="O836" s="20">
        <f>+E835/E836-1</f>
        <v>-9.8698968147150623E-3</v>
      </c>
      <c r="P836" s="20">
        <f>+F835/F836-1</f>
        <v>-7.5863466640463395E-3</v>
      </c>
      <c r="Q836" s="20">
        <f>+G835/G836-1</f>
        <v>-7.5697211155378863E-3</v>
      </c>
      <c r="R836" s="20">
        <f>+H835/H836-1</f>
        <v>-7.516624279343298E-3</v>
      </c>
      <c r="S836" s="20">
        <f>+I835/I836-1</f>
        <v>-4.3184772126955151E-3</v>
      </c>
      <c r="T836" s="20">
        <f>+J835/J836-1</f>
        <v>-4.1272674160814926E-3</v>
      </c>
      <c r="U836" s="14" t="s">
        <v>9</v>
      </c>
      <c r="V836" s="12">
        <f>+L836-AVERAGE(L$3:L$874)</f>
        <v>-1.2243456369914897E-2</v>
      </c>
      <c r="W836" s="12">
        <f>+M836-AVERAGE(M$3:M$874)</f>
        <v>-1.0134259636526243E-2</v>
      </c>
      <c r="X836" s="12">
        <f>+N836-AVERAGE(N$3:N$874)</f>
        <v>-2.556517509570045E-4</v>
      </c>
      <c r="Y836" s="12">
        <f>+O836-AVERAGE(O$3:O$874)</f>
        <v>-1.0056246366961952E-2</v>
      </c>
      <c r="Z836" s="12">
        <f>+P836-AVERAGE(P$3:P$874)</f>
        <v>-7.6575806939957174E-3</v>
      </c>
      <c r="AA836" s="12">
        <f>+Q836-AVERAGE(Q$3:Q$874)</f>
        <v>-7.7241539425563248E-3</v>
      </c>
      <c r="AB836" s="12">
        <f>+R836-AVERAGE(R$3:R$874)</f>
        <v>-7.5605936862556808E-3</v>
      </c>
      <c r="AC836" s="12">
        <f>+S836-AVERAGE(S$3:S$874)</f>
        <v>-4.345333740151034E-3</v>
      </c>
      <c r="AD836" s="12">
        <f t="shared" ref="AD836:AD874" si="14">+T836-AVERAGE(T$3:T$874)</f>
        <v>-4.1313293638318305E-3</v>
      </c>
    </row>
    <row r="837" spans="1:30" x14ac:dyDescent="0.25">
      <c r="A837" s="11">
        <v>43228</v>
      </c>
      <c r="B837" s="13">
        <v>634.76</v>
      </c>
      <c r="C837" s="10">
        <v>442.17380000000003</v>
      </c>
      <c r="D837" s="10">
        <v>32.4133</v>
      </c>
      <c r="E837" s="10">
        <v>0.221</v>
      </c>
      <c r="F837" s="15">
        <v>489.85770000000002</v>
      </c>
      <c r="G837" s="10">
        <v>50.48</v>
      </c>
      <c r="H837" s="10">
        <v>472.86610000000002</v>
      </c>
      <c r="I837" s="10">
        <v>2.3894000000000002</v>
      </c>
      <c r="J837" s="10">
        <v>175.79381000000001</v>
      </c>
      <c r="K837" s="14" t="s">
        <v>9</v>
      </c>
      <c r="L837" s="20">
        <f>+B836/B837-1</f>
        <v>-8.3496124519503168E-3</v>
      </c>
      <c r="M837" s="20">
        <f>+C836/C837-1</f>
        <v>-1.5986926407670632E-3</v>
      </c>
      <c r="N837" s="20">
        <f>+D836/D837-1</f>
        <v>-2.6316357791399403E-3</v>
      </c>
      <c r="O837" s="20">
        <f>+E836/E837-1</f>
        <v>8.5972850678732726E-3</v>
      </c>
      <c r="P837" s="20">
        <f>+F836/F837-1</f>
        <v>-2.7797868646344259E-3</v>
      </c>
      <c r="Q837" s="20">
        <f>+G836/G837-1</f>
        <v>-5.5467511885893828E-3</v>
      </c>
      <c r="R837" s="20">
        <f>+H836/H837-1</f>
        <v>4.0603460472210529E-4</v>
      </c>
      <c r="S837" s="20">
        <f>+I836/I837-1</f>
        <v>-1.7996149661003713E-3</v>
      </c>
      <c r="T837" s="20">
        <f>+J836/J837-1</f>
        <v>1.7117212488879652E-3</v>
      </c>
      <c r="U837" s="14" t="s">
        <v>9</v>
      </c>
      <c r="V837" s="12">
        <f>+L837-AVERAGE(L$3:L$874)</f>
        <v>-8.2809282569365275E-3</v>
      </c>
      <c r="W837" s="12">
        <f>+M837-AVERAGE(M$3:M$874)</f>
        <v>-1.6991309421037096E-3</v>
      </c>
      <c r="X837" s="12">
        <f>+N837-AVERAGE(N$3:N$874)</f>
        <v>-2.9182204674887036E-3</v>
      </c>
      <c r="Y837" s="12">
        <f>+O837-AVERAGE(O$3:O$874)</f>
        <v>8.4109355156263832E-3</v>
      </c>
      <c r="Z837" s="12">
        <f>+P837-AVERAGE(P$3:P$874)</f>
        <v>-2.8510208945838039E-3</v>
      </c>
      <c r="AA837" s="12">
        <f>+Q837-AVERAGE(Q$3:Q$874)</f>
        <v>-5.7011840156078212E-3</v>
      </c>
      <c r="AB837" s="12">
        <f>+R837-AVERAGE(R$3:R$874)</f>
        <v>3.6206519780972282E-4</v>
      </c>
      <c r="AC837" s="12">
        <f>+S837-AVERAGE(S$3:S$874)</f>
        <v>-1.82647149355589E-3</v>
      </c>
      <c r="AD837" s="12">
        <f t="shared" si="14"/>
        <v>1.7076593011376272E-3</v>
      </c>
    </row>
    <row r="838" spans="1:30" x14ac:dyDescent="0.25">
      <c r="A838" s="11">
        <v>43229</v>
      </c>
      <c r="B838" s="13">
        <v>633.27</v>
      </c>
      <c r="C838" s="10">
        <v>442.82740000000001</v>
      </c>
      <c r="D838" s="10">
        <v>32.4054</v>
      </c>
      <c r="E838" s="10">
        <v>0.22140000000000001</v>
      </c>
      <c r="F838" s="15">
        <v>493.48059999999998</v>
      </c>
      <c r="G838" s="10">
        <v>50.51</v>
      </c>
      <c r="H838" s="10">
        <v>473.46129999999999</v>
      </c>
      <c r="I838" s="10">
        <v>2.3829000000000002</v>
      </c>
      <c r="J838" s="10">
        <v>176.36001999999999</v>
      </c>
      <c r="K838" s="14" t="s">
        <v>9</v>
      </c>
      <c r="L838" s="20">
        <f>+B837/B838-1</f>
        <v>2.3528668656338514E-3</v>
      </c>
      <c r="M838" s="20">
        <f>+C837/C838-1</f>
        <v>-1.4759700957980293E-3</v>
      </c>
      <c r="N838" s="20">
        <f>+D837/D838-1</f>
        <v>2.4378652940559853E-4</v>
      </c>
      <c r="O838" s="20">
        <f>+E837/E838-1</f>
        <v>-1.8066847335140857E-3</v>
      </c>
      <c r="P838" s="20">
        <f>+F837/F838-1</f>
        <v>-7.3415246718917526E-3</v>
      </c>
      <c r="Q838" s="20">
        <f>+G837/G838-1</f>
        <v>-5.9394179370420019E-4</v>
      </c>
      <c r="R838" s="20">
        <f>+H837/H838-1</f>
        <v>-1.2571249223536363E-3</v>
      </c>
      <c r="S838" s="20">
        <f>+I837/I838-1</f>
        <v>2.7277686852154037E-3</v>
      </c>
      <c r="T838" s="20">
        <f>+J837/J838-1</f>
        <v>-3.2105349046795961E-3</v>
      </c>
      <c r="U838" s="14" t="s">
        <v>9</v>
      </c>
      <c r="V838" s="12">
        <f>+L838-AVERAGE(L$3:L$874)</f>
        <v>2.4215510606476415E-3</v>
      </c>
      <c r="W838" s="12">
        <f>+M838-AVERAGE(M$3:M$874)</f>
        <v>-1.5764083971346757E-3</v>
      </c>
      <c r="X838" s="12">
        <f>+N838-AVERAGE(N$3:N$874)</f>
        <v>-4.2798158943164815E-5</v>
      </c>
      <c r="Y838" s="12">
        <f>+O838-AVERAGE(O$3:O$874)</f>
        <v>-1.9930342857609751E-3</v>
      </c>
      <c r="Z838" s="12">
        <f>+P838-AVERAGE(P$3:P$874)</f>
        <v>-7.4127587018411305E-3</v>
      </c>
      <c r="AA838" s="12">
        <f>+Q838-AVERAGE(Q$3:Q$874)</f>
        <v>-7.4837462072263876E-4</v>
      </c>
      <c r="AB838" s="12">
        <f>+R838-AVERAGE(R$3:R$874)</f>
        <v>-1.3010943292660188E-3</v>
      </c>
      <c r="AC838" s="12">
        <f>+S838-AVERAGE(S$3:S$874)</f>
        <v>2.7009121577598852E-3</v>
      </c>
      <c r="AD838" s="12">
        <f t="shared" si="14"/>
        <v>-3.2145968524299341E-3</v>
      </c>
    </row>
    <row r="839" spans="1:30" x14ac:dyDescent="0.25">
      <c r="A839" s="11">
        <v>43230</v>
      </c>
      <c r="B839" s="13">
        <v>624.29</v>
      </c>
      <c r="C839" s="10">
        <v>433.9237</v>
      </c>
      <c r="D839" s="10">
        <v>32.415300000000002</v>
      </c>
      <c r="E839" s="10">
        <v>0.22059999999999999</v>
      </c>
      <c r="F839" s="15">
        <v>488.15890000000002</v>
      </c>
      <c r="G839" s="10">
        <v>50.66</v>
      </c>
      <c r="H839" s="10">
        <v>469.42880000000002</v>
      </c>
      <c r="I839" s="10">
        <v>2.3633000000000002</v>
      </c>
      <c r="J839" s="10">
        <v>174.88041999999999</v>
      </c>
      <c r="K839" s="14" t="s">
        <v>9</v>
      </c>
      <c r="L839" s="20">
        <f>+B838/B839-1</f>
        <v>1.4384340610934077E-2</v>
      </c>
      <c r="M839" s="20">
        <f>+C838/C839-1</f>
        <v>2.0519045168539973E-2</v>
      </c>
      <c r="N839" s="20">
        <f>+D838/D839-1</f>
        <v>-3.05411333537009E-4</v>
      </c>
      <c r="O839" s="20">
        <f>+E838/E839-1</f>
        <v>3.6264732547599543E-3</v>
      </c>
      <c r="P839" s="20">
        <f>+F838/F839-1</f>
        <v>1.0901573237730444E-2</v>
      </c>
      <c r="Q839" s="20">
        <f>+G838/G839-1</f>
        <v>-2.9609159099881488E-3</v>
      </c>
      <c r="R839" s="20">
        <f>+H838/H839-1</f>
        <v>8.590227101532788E-3</v>
      </c>
      <c r="S839" s="20">
        <f>+I838/I839-1</f>
        <v>8.2934879194347388E-3</v>
      </c>
      <c r="T839" s="20">
        <f>+J838/J839-1</f>
        <v>8.4606384179544136E-3</v>
      </c>
      <c r="U839" s="14" t="s">
        <v>9</v>
      </c>
      <c r="V839" s="12">
        <f>+L839-AVERAGE(L$3:L$874)</f>
        <v>1.4453024805947866E-2</v>
      </c>
      <c r="W839" s="12">
        <f>+M839-AVERAGE(M$3:M$874)</f>
        <v>2.0418606867203325E-2</v>
      </c>
      <c r="X839" s="12">
        <f>+N839-AVERAGE(N$3:N$874)</f>
        <v>-5.9199602188577229E-4</v>
      </c>
      <c r="Y839" s="12">
        <f>+O839-AVERAGE(O$3:O$874)</f>
        <v>3.4401237025130649E-3</v>
      </c>
      <c r="Z839" s="12">
        <f>+P839-AVERAGE(P$3:P$874)</f>
        <v>1.0830339207781066E-2</v>
      </c>
      <c r="AA839" s="12">
        <f>+Q839-AVERAGE(Q$3:Q$874)</f>
        <v>-3.1153487370065873E-3</v>
      </c>
      <c r="AB839" s="12">
        <f>+R839-AVERAGE(R$3:R$874)</f>
        <v>8.5462576946204061E-3</v>
      </c>
      <c r="AC839" s="12">
        <f>+S839-AVERAGE(S$3:S$874)</f>
        <v>8.2666313919792199E-3</v>
      </c>
      <c r="AD839" s="12">
        <f t="shared" si="14"/>
        <v>8.4565764702040757E-3</v>
      </c>
    </row>
    <row r="840" spans="1:30" x14ac:dyDescent="0.25">
      <c r="A840" s="11">
        <v>43231</v>
      </c>
      <c r="B840" s="13">
        <v>619.78</v>
      </c>
      <c r="C840" s="10">
        <v>431.77170000000001</v>
      </c>
      <c r="D840" s="10">
        <v>31.911999999999999</v>
      </c>
      <c r="E840" s="10">
        <v>0.21809999999999999</v>
      </c>
      <c r="F840" s="15">
        <v>484.5016</v>
      </c>
      <c r="G840" s="10">
        <v>50.53</v>
      </c>
      <c r="H840" s="10">
        <v>467.73349999999999</v>
      </c>
      <c r="I840" s="10">
        <v>2.3462999999999998</v>
      </c>
      <c r="J840" s="10">
        <v>173.47242</v>
      </c>
      <c r="K840" s="14" t="s">
        <v>9</v>
      </c>
      <c r="L840" s="20">
        <f>+B839/B840-1</f>
        <v>7.2767756300622377E-3</v>
      </c>
      <c r="M840" s="20">
        <f>+C839/C840-1</f>
        <v>4.9841154480481098E-3</v>
      </c>
      <c r="N840" s="20">
        <f>+D839/D840-1</f>
        <v>1.5771496615693215E-2</v>
      </c>
      <c r="O840" s="20">
        <f>+E839/E840-1</f>
        <v>1.1462631820265967E-2</v>
      </c>
      <c r="P840" s="20">
        <f>+F839/F840-1</f>
        <v>7.5485818829081897E-3</v>
      </c>
      <c r="Q840" s="20">
        <f>+G839/G840-1</f>
        <v>2.5727290718384754E-3</v>
      </c>
      <c r="R840" s="20">
        <f>+H839/H840-1</f>
        <v>3.6244998487386937E-3</v>
      </c>
      <c r="S840" s="20">
        <f>+I839/I840-1</f>
        <v>7.2454502834251588E-3</v>
      </c>
      <c r="T840" s="20">
        <f>+J839/J840-1</f>
        <v>8.1165640048139753E-3</v>
      </c>
      <c r="U840" s="14" t="s">
        <v>9</v>
      </c>
      <c r="V840" s="12">
        <f>+L840-AVERAGE(L$3:L$874)</f>
        <v>7.3454598250760278E-3</v>
      </c>
      <c r="W840" s="12">
        <f>+M840-AVERAGE(M$3:M$874)</f>
        <v>4.8836771467114636E-3</v>
      </c>
      <c r="X840" s="12">
        <f>+N840-AVERAGE(N$3:N$874)</f>
        <v>1.5484911927344452E-2</v>
      </c>
      <c r="Y840" s="12">
        <f>+O840-AVERAGE(O$3:O$874)</f>
        <v>1.1276282268019078E-2</v>
      </c>
      <c r="Z840" s="12">
        <f>+P840-AVERAGE(P$3:P$874)</f>
        <v>7.4773478529588117E-3</v>
      </c>
      <c r="AA840" s="12">
        <f>+Q840-AVERAGE(Q$3:Q$874)</f>
        <v>2.418296244820037E-3</v>
      </c>
      <c r="AB840" s="12">
        <f>+R840-AVERAGE(R$3:R$874)</f>
        <v>3.5805304418263114E-3</v>
      </c>
      <c r="AC840" s="12">
        <f>+S840-AVERAGE(S$3:S$874)</f>
        <v>7.2185937559696399E-3</v>
      </c>
      <c r="AD840" s="12">
        <f t="shared" si="14"/>
        <v>8.1125020570636374E-3</v>
      </c>
    </row>
    <row r="841" spans="1:30" x14ac:dyDescent="0.25">
      <c r="A841" s="11">
        <v>43234</v>
      </c>
      <c r="B841" s="13">
        <v>624.83000000000004</v>
      </c>
      <c r="C841" s="10">
        <v>432.05790000000002</v>
      </c>
      <c r="D841" s="10">
        <v>31.8506</v>
      </c>
      <c r="E841" s="10">
        <v>0.22040000000000001</v>
      </c>
      <c r="F841" s="15">
        <v>487.79300000000001</v>
      </c>
      <c r="G841" s="10">
        <v>50.68</v>
      </c>
      <c r="H841" s="10">
        <v>470.2876</v>
      </c>
      <c r="I841" s="10">
        <v>2.3626</v>
      </c>
      <c r="J841" s="10">
        <v>174.40482</v>
      </c>
      <c r="K841" s="14" t="s">
        <v>9</v>
      </c>
      <c r="L841" s="20">
        <f>+B840/B841-1</f>
        <v>-8.0821983579534296E-3</v>
      </c>
      <c r="M841" s="20">
        <f>+C840/C841-1</f>
        <v>-6.6241121849641704E-4</v>
      </c>
      <c r="N841" s="20">
        <f>+D840/D841-1</f>
        <v>1.927750183670085E-3</v>
      </c>
      <c r="O841" s="20">
        <f>+E840/E841-1</f>
        <v>-1.0435571687840373E-2</v>
      </c>
      <c r="P841" s="20">
        <f>+F840/F841-1</f>
        <v>-6.747534302460334E-3</v>
      </c>
      <c r="Q841" s="20">
        <f>+G840/G841-1</f>
        <v>-2.9597474348854735E-3</v>
      </c>
      <c r="R841" s="20">
        <f>+H840/H841-1</f>
        <v>-5.4309320509408066E-3</v>
      </c>
      <c r="S841" s="20">
        <f>+I840/I841-1</f>
        <v>-6.8991788707357671E-3</v>
      </c>
      <c r="T841" s="20">
        <f>+J840/J841-1</f>
        <v>-5.3461825194969226E-3</v>
      </c>
      <c r="U841" s="14" t="s">
        <v>9</v>
      </c>
      <c r="V841" s="12">
        <f>+L841-AVERAGE(L$3:L$874)</f>
        <v>-8.0135141629396403E-3</v>
      </c>
      <c r="W841" s="12">
        <f>+M841-AVERAGE(M$3:M$874)</f>
        <v>-7.6284951983306354E-4</v>
      </c>
      <c r="X841" s="12">
        <f>+N841-AVERAGE(N$3:N$874)</f>
        <v>1.6411654953213217E-3</v>
      </c>
      <c r="Y841" s="12">
        <f>+O841-AVERAGE(O$3:O$874)</f>
        <v>-1.0621921240087262E-2</v>
      </c>
      <c r="Z841" s="12">
        <f>+P841-AVERAGE(P$3:P$874)</f>
        <v>-6.818768332409712E-3</v>
      </c>
      <c r="AA841" s="12">
        <f>+Q841-AVERAGE(Q$3:Q$874)</f>
        <v>-3.114180261903912E-3</v>
      </c>
      <c r="AB841" s="12">
        <f>+R841-AVERAGE(R$3:R$874)</f>
        <v>-5.4749014578531893E-3</v>
      </c>
      <c r="AC841" s="12">
        <f>+S841-AVERAGE(S$3:S$874)</f>
        <v>-6.926035398191286E-3</v>
      </c>
      <c r="AD841" s="12">
        <f t="shared" si="14"/>
        <v>-5.3502444672472605E-3</v>
      </c>
    </row>
    <row r="842" spans="1:30" x14ac:dyDescent="0.25">
      <c r="A842" s="11">
        <v>43235</v>
      </c>
      <c r="B842" s="13">
        <v>632.04999999999995</v>
      </c>
      <c r="C842" s="10">
        <v>434.01979999999998</v>
      </c>
      <c r="D842" s="10">
        <v>32.113100000000003</v>
      </c>
      <c r="E842" s="10">
        <v>0.2198</v>
      </c>
      <c r="F842" s="15">
        <v>491.2149</v>
      </c>
      <c r="G842" s="10">
        <v>50.3</v>
      </c>
      <c r="H842" s="10">
        <v>472.6576</v>
      </c>
      <c r="I842" s="10">
        <v>2.3647</v>
      </c>
      <c r="J842" s="10">
        <v>174.34791999999999</v>
      </c>
      <c r="K842" s="14" t="s">
        <v>9</v>
      </c>
      <c r="L842" s="20">
        <f>+B841/B842-1</f>
        <v>-1.1423146902934778E-2</v>
      </c>
      <c r="M842" s="20">
        <f>+C841/C842-1</f>
        <v>-4.5203006867428064E-3</v>
      </c>
      <c r="N842" s="20">
        <f>+D841/D842-1</f>
        <v>-8.1742341910311378E-3</v>
      </c>
      <c r="O842" s="20">
        <f>+E841/E842-1</f>
        <v>2.7297543221109777E-3</v>
      </c>
      <c r="P842" s="20">
        <f>+F841/F842-1</f>
        <v>-6.9661974830160789E-3</v>
      </c>
      <c r="Q842" s="20">
        <f>+G841/G842-1</f>
        <v>7.5546719681909291E-3</v>
      </c>
      <c r="R842" s="20">
        <f>+H841/H842-1</f>
        <v>-5.0142005544817625E-3</v>
      </c>
      <c r="S842" s="20">
        <f>+I841/I842-1</f>
        <v>-8.8806191060175621E-4</v>
      </c>
      <c r="T842" s="20">
        <f>+J841/J842-1</f>
        <v>3.263589264501654E-4</v>
      </c>
      <c r="U842" s="14" t="s">
        <v>9</v>
      </c>
      <c r="V842" s="12">
        <f>+L842-AVERAGE(L$3:L$874)</f>
        <v>-1.1354462707920988E-2</v>
      </c>
      <c r="W842" s="12">
        <f>+M842-AVERAGE(M$3:M$874)</f>
        <v>-4.6207389880794526E-3</v>
      </c>
      <c r="X842" s="12">
        <f>+N842-AVERAGE(N$3:N$874)</f>
        <v>-8.4608188793799007E-3</v>
      </c>
      <c r="Y842" s="12">
        <f>+O842-AVERAGE(O$3:O$874)</f>
        <v>2.5434047698640883E-3</v>
      </c>
      <c r="Z842" s="12">
        <f>+P842-AVERAGE(P$3:P$874)</f>
        <v>-7.0374315129654568E-3</v>
      </c>
      <c r="AA842" s="12">
        <f>+Q842-AVERAGE(Q$3:Q$874)</f>
        <v>7.4002391411724907E-3</v>
      </c>
      <c r="AB842" s="12">
        <f>+R842-AVERAGE(R$3:R$874)</f>
        <v>-5.0581699613941452E-3</v>
      </c>
      <c r="AC842" s="12">
        <f>+S842-AVERAGE(S$3:S$874)</f>
        <v>-9.1491843805727483E-4</v>
      </c>
      <c r="AD842" s="12">
        <f t="shared" si="14"/>
        <v>3.2229697869982742E-4</v>
      </c>
    </row>
    <row r="843" spans="1:30" x14ac:dyDescent="0.25">
      <c r="A843" s="11">
        <v>43236</v>
      </c>
      <c r="B843" s="13">
        <v>630.23</v>
      </c>
      <c r="C843" s="10">
        <v>435.29520000000002</v>
      </c>
      <c r="D843" s="10">
        <v>32.243699999999997</v>
      </c>
      <c r="E843" s="10">
        <v>0.22070000000000001</v>
      </c>
      <c r="F843" s="15">
        <v>493.44600000000003</v>
      </c>
      <c r="G843" s="10">
        <v>50.75</v>
      </c>
      <c r="H843" s="10">
        <v>474.30709999999999</v>
      </c>
      <c r="I843" s="10">
        <v>2.3580999999999999</v>
      </c>
      <c r="J843" s="10">
        <v>174.45891</v>
      </c>
      <c r="K843" s="14" t="s">
        <v>9</v>
      </c>
      <c r="L843" s="20">
        <f>+B842/B843-1</f>
        <v>2.8878346000664745E-3</v>
      </c>
      <c r="M843" s="20">
        <f>+C842/C843-1</f>
        <v>-2.9299656876530245E-3</v>
      </c>
      <c r="N843" s="20">
        <f>+D842/D843-1</f>
        <v>-4.0504036447428504E-3</v>
      </c>
      <c r="O843" s="20">
        <f>+E842/E843-1</f>
        <v>-4.0779338468509563E-3</v>
      </c>
      <c r="P843" s="20">
        <f>+F842/F843-1</f>
        <v>-4.5214673946085693E-3</v>
      </c>
      <c r="Q843" s="20">
        <f>+G842/G843-1</f>
        <v>-8.8669950738916592E-3</v>
      </c>
      <c r="R843" s="20">
        <f>+H842/H843-1</f>
        <v>-3.4777046348241081E-3</v>
      </c>
      <c r="S843" s="20">
        <f>+I842/I843-1</f>
        <v>2.7988634917943678E-3</v>
      </c>
      <c r="T843" s="20">
        <f>+J842/J843-1</f>
        <v>-6.3619565203065775E-4</v>
      </c>
      <c r="U843" s="14" t="s">
        <v>9</v>
      </c>
      <c r="V843" s="12">
        <f>+L843-AVERAGE(L$3:L$874)</f>
        <v>2.9565187950802646E-3</v>
      </c>
      <c r="W843" s="12">
        <f>+M843-AVERAGE(M$3:M$874)</f>
        <v>-3.0304039889896711E-3</v>
      </c>
      <c r="X843" s="12">
        <f>+N843-AVERAGE(N$3:N$874)</f>
        <v>-4.3369883330916141E-3</v>
      </c>
      <c r="Y843" s="12">
        <f>+O843-AVERAGE(O$3:O$874)</f>
        <v>-4.2642833990978457E-3</v>
      </c>
      <c r="Z843" s="12">
        <f>+P843-AVERAGE(P$3:P$874)</f>
        <v>-4.5927014245579472E-3</v>
      </c>
      <c r="AA843" s="12">
        <f>+Q843-AVERAGE(Q$3:Q$874)</f>
        <v>-9.0214279009100985E-3</v>
      </c>
      <c r="AB843" s="12">
        <f>+R843-AVERAGE(R$3:R$874)</f>
        <v>-3.5216740417364904E-3</v>
      </c>
      <c r="AC843" s="12">
        <f>+S843-AVERAGE(S$3:S$874)</f>
        <v>2.7720069643388493E-3</v>
      </c>
      <c r="AD843" s="12">
        <f t="shared" si="14"/>
        <v>-6.4025759978099568E-4</v>
      </c>
    </row>
    <row r="844" spans="1:30" x14ac:dyDescent="0.25">
      <c r="A844" s="11">
        <v>43237</v>
      </c>
      <c r="B844" s="13">
        <v>632.32000000000005</v>
      </c>
      <c r="C844" s="10">
        <v>435.10980000000001</v>
      </c>
      <c r="D844" s="10">
        <v>32.058199999999999</v>
      </c>
      <c r="E844" s="10">
        <v>0.21779999999999999</v>
      </c>
      <c r="F844" s="15">
        <v>494.05040000000002</v>
      </c>
      <c r="G844" s="10">
        <v>50.19</v>
      </c>
      <c r="H844" s="10">
        <v>475.1619</v>
      </c>
      <c r="I844" s="10">
        <v>2.3517000000000001</v>
      </c>
      <c r="J844" s="10">
        <v>173.69471999999999</v>
      </c>
      <c r="K844" s="14" t="s">
        <v>9</v>
      </c>
      <c r="L844" s="20">
        <f>+B843/B844-1</f>
        <v>-3.3052884615385469E-3</v>
      </c>
      <c r="M844" s="20">
        <f>+C843/C844-1</f>
        <v>4.2609934320037013E-4</v>
      </c>
      <c r="N844" s="20">
        <f>+D843/D844-1</f>
        <v>5.786351073984175E-3</v>
      </c>
      <c r="O844" s="20">
        <f>+E843/E844-1</f>
        <v>1.3314967860422522E-2</v>
      </c>
      <c r="P844" s="20">
        <f>+F843/F844-1</f>
        <v>-1.223356969248468E-3</v>
      </c>
      <c r="Q844" s="20">
        <f>+G843/G844-1</f>
        <v>1.1157601115760141E-2</v>
      </c>
      <c r="R844" s="20">
        <f>+H843/H844-1</f>
        <v>-1.7989657840833395E-3</v>
      </c>
      <c r="S844" s="20">
        <f>+I843/I844-1</f>
        <v>2.7214355572562354E-3</v>
      </c>
      <c r="T844" s="20">
        <f>+J843/J844-1</f>
        <v>4.3996156014414201E-3</v>
      </c>
      <c r="U844" s="14" t="s">
        <v>9</v>
      </c>
      <c r="V844" s="12">
        <f>+L844-AVERAGE(L$3:L$874)</f>
        <v>-3.2366042665247568E-3</v>
      </c>
      <c r="W844" s="12">
        <f>+M844-AVERAGE(M$3:M$874)</f>
        <v>3.2566104186372363E-4</v>
      </c>
      <c r="X844" s="12">
        <f>+N844-AVERAGE(N$3:N$874)</f>
        <v>5.4997663856354113E-3</v>
      </c>
      <c r="Y844" s="12">
        <f>+O844-AVERAGE(O$3:O$874)</f>
        <v>1.3128618308175632E-2</v>
      </c>
      <c r="Z844" s="12">
        <f>+P844-AVERAGE(P$3:P$874)</f>
        <v>-1.2945909991978462E-3</v>
      </c>
      <c r="AA844" s="12">
        <f>+Q844-AVERAGE(Q$3:Q$874)</f>
        <v>1.1003168288741701E-2</v>
      </c>
      <c r="AB844" s="12">
        <f>+R844-AVERAGE(R$3:R$874)</f>
        <v>-1.842935190995722E-3</v>
      </c>
      <c r="AC844" s="12">
        <f>+S844-AVERAGE(S$3:S$874)</f>
        <v>2.6945790298007169E-3</v>
      </c>
      <c r="AD844" s="12">
        <f t="shared" si="14"/>
        <v>4.3955536536910821E-3</v>
      </c>
    </row>
    <row r="845" spans="1:30" x14ac:dyDescent="0.25">
      <c r="A845" s="11">
        <v>43238</v>
      </c>
      <c r="B845" s="13">
        <v>636.76</v>
      </c>
      <c r="C845" s="10">
        <v>440.4436</v>
      </c>
      <c r="D845" s="10">
        <v>31.889900000000001</v>
      </c>
      <c r="E845" s="10">
        <v>0.21779999999999999</v>
      </c>
      <c r="F845" s="15">
        <v>493.86070000000001</v>
      </c>
      <c r="G845" s="10">
        <v>49.81</v>
      </c>
      <c r="H845" s="10">
        <v>477.85449999999997</v>
      </c>
      <c r="I845" s="10">
        <v>2.3534999999999999</v>
      </c>
      <c r="J845" s="10">
        <v>174.11161999999999</v>
      </c>
      <c r="K845" s="14" t="s">
        <v>9</v>
      </c>
      <c r="L845" s="20">
        <f>+B844/B845-1</f>
        <v>-6.9727997989822432E-3</v>
      </c>
      <c r="M845" s="20">
        <f>+C844/C845-1</f>
        <v>-1.2110063581353026E-2</v>
      </c>
      <c r="N845" s="20">
        <f>+D844/D845-1</f>
        <v>5.2775330120193864E-3</v>
      </c>
      <c r="O845" s="20">
        <f>+E844/E845-1</f>
        <v>0</v>
      </c>
      <c r="P845" s="20">
        <f>+F844/F845-1</f>
        <v>3.8411641177371614E-4</v>
      </c>
      <c r="Q845" s="20">
        <f>+G844/G845-1</f>
        <v>7.6289901626178658E-3</v>
      </c>
      <c r="R845" s="20">
        <f>+H844/H845-1</f>
        <v>-5.6347695794430885E-3</v>
      </c>
      <c r="S845" s="20">
        <f>+I844/I845-1</f>
        <v>-7.6481835564046197E-4</v>
      </c>
      <c r="T845" s="20">
        <f>+J844/J845-1</f>
        <v>-2.3944409913594367E-3</v>
      </c>
      <c r="U845" s="14" t="s">
        <v>9</v>
      </c>
      <c r="V845" s="12">
        <f>+L845-AVERAGE(L$3:L$874)</f>
        <v>-6.9041156039684531E-3</v>
      </c>
      <c r="W845" s="12">
        <f>+M845-AVERAGE(M$3:M$874)</f>
        <v>-1.2210501882689672E-2</v>
      </c>
      <c r="X845" s="12">
        <f>+N845-AVERAGE(N$3:N$874)</f>
        <v>4.9909483236706227E-3</v>
      </c>
      <c r="Y845" s="12">
        <f>+O845-AVERAGE(O$3:O$874)</f>
        <v>-1.8634955224688943E-4</v>
      </c>
      <c r="Z845" s="12">
        <f>+P845-AVERAGE(P$3:P$874)</f>
        <v>3.1288238182433799E-4</v>
      </c>
      <c r="AA845" s="12">
        <f>+Q845-AVERAGE(Q$3:Q$874)</f>
        <v>7.4745573355994273E-3</v>
      </c>
      <c r="AB845" s="12">
        <f>+R845-AVERAGE(R$3:R$874)</f>
        <v>-5.6787389863554713E-3</v>
      </c>
      <c r="AC845" s="12">
        <f>+S845-AVERAGE(S$3:S$874)</f>
        <v>-7.9167488309598059E-4</v>
      </c>
      <c r="AD845" s="12">
        <f t="shared" si="14"/>
        <v>-2.3985029391097746E-3</v>
      </c>
    </row>
    <row r="846" spans="1:30" x14ac:dyDescent="0.25">
      <c r="A846" s="11">
        <v>43242</v>
      </c>
      <c r="B846" s="13">
        <v>624.86</v>
      </c>
      <c r="C846" s="10">
        <v>432.90010000000001</v>
      </c>
      <c r="D846" s="10">
        <v>31.5593</v>
      </c>
      <c r="E846" s="10">
        <v>0.21879999999999999</v>
      </c>
      <c r="F846" s="15">
        <v>486.97399999999999</v>
      </c>
      <c r="G846" s="10">
        <v>49.7</v>
      </c>
      <c r="H846" s="10">
        <v>472.9443</v>
      </c>
      <c r="I846" s="10">
        <v>2.3125</v>
      </c>
      <c r="J846" s="10">
        <v>171.60712000000001</v>
      </c>
      <c r="K846" s="14" t="s">
        <v>9</v>
      </c>
      <c r="L846" s="20">
        <f>+B845/B846-1</f>
        <v>1.9044265915564962E-2</v>
      </c>
      <c r="M846" s="20">
        <f>+C845/C846-1</f>
        <v>1.7425498400208239E-2</v>
      </c>
      <c r="N846" s="20">
        <f>+D845/D846-1</f>
        <v>1.0475517517815724E-2</v>
      </c>
      <c r="O846" s="20">
        <f>+E845/E846-1</f>
        <v>-4.5703839122486212E-3</v>
      </c>
      <c r="P846" s="20">
        <f>+F845/F846-1</f>
        <v>1.4141822766718493E-2</v>
      </c>
      <c r="Q846" s="20">
        <f>+G845/G846-1</f>
        <v>2.2132796780685027E-3</v>
      </c>
      <c r="R846" s="20">
        <f>+H845/H846-1</f>
        <v>1.0382195112616843E-2</v>
      </c>
      <c r="S846" s="20">
        <f>+I845/I846-1</f>
        <v>1.7729729729729637E-2</v>
      </c>
      <c r="T846" s="20">
        <f>+J845/J846-1</f>
        <v>1.4594382797170624E-2</v>
      </c>
      <c r="U846" s="14" t="s">
        <v>9</v>
      </c>
      <c r="V846" s="12">
        <f>+L846-AVERAGE(L$3:L$874)</f>
        <v>1.9112950110578751E-2</v>
      </c>
      <c r="W846" s="12">
        <f>+M846-AVERAGE(M$3:M$874)</f>
        <v>1.7325060098871591E-2</v>
      </c>
      <c r="X846" s="12">
        <f>+N846-AVERAGE(N$3:N$874)</f>
        <v>1.0188932829466962E-2</v>
      </c>
      <c r="Y846" s="12">
        <f>+O846-AVERAGE(O$3:O$874)</f>
        <v>-4.7567334644955106E-3</v>
      </c>
      <c r="Z846" s="12">
        <f>+P846-AVERAGE(P$3:P$874)</f>
        <v>1.4070588736769115E-2</v>
      </c>
      <c r="AA846" s="12">
        <f>+Q846-AVERAGE(Q$3:Q$874)</f>
        <v>2.0588468510500642E-3</v>
      </c>
      <c r="AB846" s="12">
        <f>+R846-AVERAGE(R$3:R$874)</f>
        <v>1.0338225705704461E-2</v>
      </c>
      <c r="AC846" s="12">
        <f>+S846-AVERAGE(S$3:S$874)</f>
        <v>1.7702873202274119E-2</v>
      </c>
      <c r="AD846" s="12">
        <f t="shared" si="14"/>
        <v>1.4590320849420286E-2</v>
      </c>
    </row>
    <row r="847" spans="1:30" x14ac:dyDescent="0.25">
      <c r="A847" s="11">
        <v>43243</v>
      </c>
      <c r="B847" s="13">
        <v>624.14</v>
      </c>
      <c r="C847" s="10">
        <v>430.8347</v>
      </c>
      <c r="D847" s="10">
        <v>31.7379</v>
      </c>
      <c r="E847" s="10">
        <v>0.2167</v>
      </c>
      <c r="F847" s="15">
        <v>485.35079999999999</v>
      </c>
      <c r="G847" s="10">
        <v>50.03</v>
      </c>
      <c r="H847" s="10">
        <v>470.96719999999999</v>
      </c>
      <c r="I847" s="10">
        <v>2.2881999999999998</v>
      </c>
      <c r="J847" s="10">
        <v>169.35382999999999</v>
      </c>
      <c r="K847" s="14" t="s">
        <v>9</v>
      </c>
      <c r="L847" s="20">
        <f>+B846/B847-1</f>
        <v>1.1535873361745441E-3</v>
      </c>
      <c r="M847" s="20">
        <f>+C846/C847-1</f>
        <v>4.7939499766382898E-3</v>
      </c>
      <c r="N847" s="20">
        <f>+D846/D847-1</f>
        <v>-5.6273414435107361E-3</v>
      </c>
      <c r="O847" s="20">
        <f>+E846/E847-1</f>
        <v>9.69081679741568E-3</v>
      </c>
      <c r="P847" s="20">
        <f>+F846/F847-1</f>
        <v>3.3443851333920804E-3</v>
      </c>
      <c r="Q847" s="20">
        <f>+G846/G847-1</f>
        <v>-6.5960423745752284E-3</v>
      </c>
      <c r="R847" s="20">
        <f>+H846/H847-1</f>
        <v>4.1979568853203197E-3</v>
      </c>
      <c r="S847" s="20">
        <f>+I846/I847-1</f>
        <v>1.0619701075081034E-2</v>
      </c>
      <c r="T847" s="20">
        <f>+J846/J847-1</f>
        <v>1.3305220200806822E-2</v>
      </c>
      <c r="U847" s="14" t="s">
        <v>9</v>
      </c>
      <c r="V847" s="12">
        <f>+L847-AVERAGE(L$3:L$874)</f>
        <v>1.2222715311883342E-3</v>
      </c>
      <c r="W847" s="12">
        <f>+M847-AVERAGE(M$3:M$874)</f>
        <v>4.6935116753016436E-3</v>
      </c>
      <c r="X847" s="12">
        <f>+N847-AVERAGE(N$3:N$874)</f>
        <v>-5.9139261318594998E-3</v>
      </c>
      <c r="Y847" s="12">
        <f>+O847-AVERAGE(O$3:O$874)</f>
        <v>9.5044672451687906E-3</v>
      </c>
      <c r="Z847" s="12">
        <f>+P847-AVERAGE(P$3:P$874)</f>
        <v>3.2731511034427025E-3</v>
      </c>
      <c r="AA847" s="12">
        <f>+Q847-AVERAGE(Q$3:Q$874)</f>
        <v>-6.7504752015936668E-3</v>
      </c>
      <c r="AB847" s="12">
        <f>+R847-AVERAGE(R$3:R$874)</f>
        <v>4.153987478407937E-3</v>
      </c>
      <c r="AC847" s="12">
        <f>+S847-AVERAGE(S$3:S$874)</f>
        <v>1.0592844547625515E-2</v>
      </c>
      <c r="AD847" s="12">
        <f t="shared" si="14"/>
        <v>1.3301158253056484E-2</v>
      </c>
    </row>
    <row r="848" spans="1:30" x14ac:dyDescent="0.25">
      <c r="A848" s="11">
        <v>43244</v>
      </c>
      <c r="B848" s="13">
        <v>625.88</v>
      </c>
      <c r="C848" s="10">
        <v>434.25659999999999</v>
      </c>
      <c r="D848" s="10">
        <v>32.017800000000001</v>
      </c>
      <c r="E848" s="10">
        <v>0.21970000000000001</v>
      </c>
      <c r="F848" s="15">
        <v>486.49489999999997</v>
      </c>
      <c r="G848" s="10">
        <v>50.48</v>
      </c>
      <c r="H848" s="10">
        <v>474.81369999999998</v>
      </c>
      <c r="I848" s="10">
        <v>2.3003999999999998</v>
      </c>
      <c r="J848" s="10">
        <v>170.40752000000001</v>
      </c>
      <c r="K848" s="14" t="s">
        <v>9</v>
      </c>
      <c r="L848" s="20">
        <f>+B847/B848-1</f>
        <v>-2.7800856394196716E-3</v>
      </c>
      <c r="M848" s="20">
        <f>+C847/C848-1</f>
        <v>-7.879903264567556E-3</v>
      </c>
      <c r="N848" s="20">
        <f>+D847/D848-1</f>
        <v>-8.7420122556828295E-3</v>
      </c>
      <c r="O848" s="20">
        <f>+E847/E848-1</f>
        <v>-1.3654984069185305E-2</v>
      </c>
      <c r="P848" s="20">
        <f>+F847/F848-1</f>
        <v>-2.3517204394125635E-3</v>
      </c>
      <c r="Q848" s="20">
        <f>+G847/G848-1</f>
        <v>-8.9144215530903015E-3</v>
      </c>
      <c r="R848" s="20">
        <f>+H847/H848-1</f>
        <v>-8.1010720625794841E-3</v>
      </c>
      <c r="S848" s="20">
        <f>+I847/I848-1</f>
        <v>-5.3034254912188716E-3</v>
      </c>
      <c r="T848" s="20">
        <f>+J847/J848-1</f>
        <v>-6.1833538801574495E-3</v>
      </c>
      <c r="U848" s="14" t="s">
        <v>9</v>
      </c>
      <c r="V848" s="12">
        <f>+L848-AVERAGE(L$3:L$874)</f>
        <v>-2.7114014444058815E-3</v>
      </c>
      <c r="W848" s="12">
        <f>+M848-AVERAGE(M$3:M$874)</f>
        <v>-7.9803415659042021E-3</v>
      </c>
      <c r="X848" s="12">
        <f>+N848-AVERAGE(N$3:N$874)</f>
        <v>-9.0285969440315923E-3</v>
      </c>
      <c r="Y848" s="12">
        <f>+O848-AVERAGE(O$3:O$874)</f>
        <v>-1.3841333621432195E-2</v>
      </c>
      <c r="Z848" s="12">
        <f>+P848-AVERAGE(P$3:P$874)</f>
        <v>-2.4229544693619414E-3</v>
      </c>
      <c r="AA848" s="12">
        <f>+Q848-AVERAGE(Q$3:Q$874)</f>
        <v>-9.0688543801087408E-3</v>
      </c>
      <c r="AB848" s="12">
        <f>+R848-AVERAGE(R$3:R$874)</f>
        <v>-8.145041469491866E-3</v>
      </c>
      <c r="AC848" s="12">
        <f>+S848-AVERAGE(S$3:S$874)</f>
        <v>-5.3302820186743906E-3</v>
      </c>
      <c r="AD848" s="12">
        <f t="shared" si="14"/>
        <v>-6.1874158279077874E-3</v>
      </c>
    </row>
    <row r="849" spans="1:30" x14ac:dyDescent="0.25">
      <c r="A849" s="11">
        <v>43245</v>
      </c>
      <c r="B849" s="13">
        <v>623.66</v>
      </c>
      <c r="C849" s="10">
        <v>432.12470000000002</v>
      </c>
      <c r="D849" s="10">
        <v>31.947400000000002</v>
      </c>
      <c r="E849" s="10">
        <v>0.21709999999999999</v>
      </c>
      <c r="F849" s="15">
        <v>481.45499999999998</v>
      </c>
      <c r="G849" s="10">
        <v>49.96</v>
      </c>
      <c r="H849" s="10">
        <v>471.57819999999998</v>
      </c>
      <c r="I849" s="10">
        <v>2.2772000000000001</v>
      </c>
      <c r="J849" s="10">
        <v>168.62902</v>
      </c>
      <c r="K849" s="14" t="s">
        <v>9</v>
      </c>
      <c r="L849" s="20">
        <f>+B848/B849-1</f>
        <v>3.559631850687861E-3</v>
      </c>
      <c r="M849" s="20">
        <f>+C848/C849-1</f>
        <v>4.9335296038388599E-3</v>
      </c>
      <c r="N849" s="20">
        <f>+D848/D849-1</f>
        <v>2.2036222039978348E-3</v>
      </c>
      <c r="O849" s="20">
        <f>+E848/E849-1</f>
        <v>1.1976047904191711E-2</v>
      </c>
      <c r="P849" s="20">
        <f>+F848/F849-1</f>
        <v>1.0468060358704401E-2</v>
      </c>
      <c r="Q849" s="20">
        <f>+G848/G849-1</f>
        <v>1.040832666132907E-2</v>
      </c>
      <c r="R849" s="20">
        <f>+H848/H849-1</f>
        <v>6.8610041770378327E-3</v>
      </c>
      <c r="S849" s="20">
        <f>+I848/I849-1</f>
        <v>1.0187950114175059E-2</v>
      </c>
      <c r="T849" s="20">
        <f>+J848/J849-1</f>
        <v>1.0546820470165752E-2</v>
      </c>
      <c r="U849" s="14" t="s">
        <v>9</v>
      </c>
      <c r="V849" s="12">
        <f>+L849-AVERAGE(L$3:L$874)</f>
        <v>3.6283160457016512E-3</v>
      </c>
      <c r="W849" s="12">
        <f>+M849-AVERAGE(M$3:M$874)</f>
        <v>4.8330913025022137E-3</v>
      </c>
      <c r="X849" s="12">
        <f>+N849-AVERAGE(N$3:N$874)</f>
        <v>1.9170375156490715E-3</v>
      </c>
      <c r="Y849" s="12">
        <f>+O849-AVERAGE(O$3:O$874)</f>
        <v>1.1789698351944822E-2</v>
      </c>
      <c r="Z849" s="12">
        <f>+P849-AVERAGE(P$3:P$874)</f>
        <v>1.0396826328755023E-2</v>
      </c>
      <c r="AA849" s="12">
        <f>+Q849-AVERAGE(Q$3:Q$874)</f>
        <v>1.0253893834310631E-2</v>
      </c>
      <c r="AB849" s="12">
        <f>+R849-AVERAGE(R$3:R$874)</f>
        <v>6.81703477012545E-3</v>
      </c>
      <c r="AC849" s="12">
        <f>+S849-AVERAGE(S$3:S$874)</f>
        <v>1.0161093586719541E-2</v>
      </c>
      <c r="AD849" s="12">
        <f t="shared" si="14"/>
        <v>1.0542758522415414E-2</v>
      </c>
    </row>
    <row r="850" spans="1:30" x14ac:dyDescent="0.25">
      <c r="A850" s="11">
        <v>43248</v>
      </c>
      <c r="B850" s="13">
        <v>624.59</v>
      </c>
      <c r="C850" s="10">
        <v>433.98379999999997</v>
      </c>
      <c r="D850" s="10">
        <v>31.909300000000002</v>
      </c>
      <c r="E850" s="10">
        <v>0.217</v>
      </c>
      <c r="F850" s="15">
        <v>481.03620000000001</v>
      </c>
      <c r="G850" s="10">
        <v>50.14</v>
      </c>
      <c r="H850" s="10">
        <v>471.68549999999999</v>
      </c>
      <c r="I850" s="10">
        <v>2.2800000000000002</v>
      </c>
      <c r="J850" s="10">
        <v>168.90631999999999</v>
      </c>
      <c r="K850" s="14" t="s">
        <v>9</v>
      </c>
      <c r="L850" s="20">
        <f>+B849/B850-1</f>
        <v>-1.4889767687603639E-3</v>
      </c>
      <c r="M850" s="20">
        <f>+C849/C850-1</f>
        <v>-4.2838004552242515E-3</v>
      </c>
      <c r="N850" s="20">
        <f>+D849/D850-1</f>
        <v>1.1940092700246652E-3</v>
      </c>
      <c r="O850" s="20">
        <f>+E849/E850-1</f>
        <v>4.6082949308745569E-4</v>
      </c>
      <c r="P850" s="20">
        <f>+F849/F850-1</f>
        <v>8.7062054789210919E-4</v>
      </c>
      <c r="Q850" s="20">
        <f>+G849/G850-1</f>
        <v>-3.5899481451934223E-3</v>
      </c>
      <c r="R850" s="20">
        <f>+H849/H850-1</f>
        <v>-2.2748208287093341E-4</v>
      </c>
      <c r="S850" s="20">
        <f>+I849/I850-1</f>
        <v>-1.2280701754386891E-3</v>
      </c>
      <c r="T850" s="20">
        <f>+J849/J850-1</f>
        <v>-1.6417384500473364E-3</v>
      </c>
      <c r="U850" s="14" t="s">
        <v>9</v>
      </c>
      <c r="V850" s="12">
        <f>+L850-AVERAGE(L$3:L$874)</f>
        <v>-1.4202925737465738E-3</v>
      </c>
      <c r="W850" s="12">
        <f>+M850-AVERAGE(M$3:M$874)</f>
        <v>-4.3842387565608976E-3</v>
      </c>
      <c r="X850" s="12">
        <f>+N850-AVERAGE(N$3:N$874)</f>
        <v>9.0742458167590188E-4</v>
      </c>
      <c r="Y850" s="12">
        <f>+O850-AVERAGE(O$3:O$874)</f>
        <v>2.7447994084056626E-4</v>
      </c>
      <c r="Z850" s="12">
        <f>+P850-AVERAGE(P$3:P$874)</f>
        <v>7.9938651794273104E-4</v>
      </c>
      <c r="AA850" s="12">
        <f>+Q850-AVERAGE(Q$3:Q$874)</f>
        <v>-3.7443809722118608E-3</v>
      </c>
      <c r="AB850" s="12">
        <f>+R850-AVERAGE(R$3:R$874)</f>
        <v>-2.7145148978331587E-4</v>
      </c>
      <c r="AC850" s="12">
        <f>+S850-AVERAGE(S$3:S$874)</f>
        <v>-1.2549267028942079E-3</v>
      </c>
      <c r="AD850" s="12">
        <f t="shared" si="14"/>
        <v>-1.6458003977976744E-3</v>
      </c>
    </row>
    <row r="851" spans="1:30" x14ac:dyDescent="0.25">
      <c r="A851" s="11">
        <v>43249</v>
      </c>
      <c r="B851" s="13">
        <v>629.91</v>
      </c>
      <c r="C851" s="10">
        <v>434.77069999999998</v>
      </c>
      <c r="D851" s="10">
        <v>31.7469</v>
      </c>
      <c r="E851" s="10">
        <v>0.2167</v>
      </c>
      <c r="F851" s="15">
        <v>483.85599999999999</v>
      </c>
      <c r="G851" s="10">
        <v>49.61</v>
      </c>
      <c r="H851" s="10">
        <v>472.6728</v>
      </c>
      <c r="I851" s="10">
        <v>2.2650999999999999</v>
      </c>
      <c r="J851" s="10">
        <v>167.63543000000001</v>
      </c>
      <c r="K851" s="14" t="s">
        <v>9</v>
      </c>
      <c r="L851" s="20">
        <f>+B850/B851-1</f>
        <v>-8.4456509660109091E-3</v>
      </c>
      <c r="M851" s="20">
        <f>+C850/C851-1</f>
        <v>-1.8099195736971385E-3</v>
      </c>
      <c r="N851" s="20">
        <f>+D850/D851-1</f>
        <v>5.1154600921665683E-3</v>
      </c>
      <c r="O851" s="20">
        <f>+E850/E851-1</f>
        <v>1.3844023996307797E-3</v>
      </c>
      <c r="P851" s="20">
        <f>+F850/F851-1</f>
        <v>-5.8277669389239506E-3</v>
      </c>
      <c r="Q851" s="20">
        <f>+G850/G851-1</f>
        <v>1.0683329973795619E-2</v>
      </c>
      <c r="R851" s="20">
        <f>+H850/H851-1</f>
        <v>-2.0887599201815377E-3</v>
      </c>
      <c r="S851" s="20">
        <f>+I850/I851-1</f>
        <v>6.5780760231337609E-3</v>
      </c>
      <c r="T851" s="20">
        <f>+J850/J851-1</f>
        <v>7.5812732427744667E-3</v>
      </c>
      <c r="U851" s="14" t="s">
        <v>9</v>
      </c>
      <c r="V851" s="12">
        <f>+L851-AVERAGE(L$3:L$874)</f>
        <v>-8.3769667709971199E-3</v>
      </c>
      <c r="W851" s="12">
        <f>+M851-AVERAGE(M$3:M$874)</f>
        <v>-1.9103578750337849E-3</v>
      </c>
      <c r="X851" s="12">
        <f>+N851-AVERAGE(N$3:N$874)</f>
        <v>4.8288754038178045E-3</v>
      </c>
      <c r="Y851" s="12">
        <f>+O851-AVERAGE(O$3:O$874)</f>
        <v>1.1980528473838903E-3</v>
      </c>
      <c r="Z851" s="12">
        <f>+P851-AVERAGE(P$3:P$874)</f>
        <v>-5.8990009688733285E-3</v>
      </c>
      <c r="AA851" s="12">
        <f>+Q851-AVERAGE(Q$3:Q$874)</f>
        <v>1.052889714677718E-2</v>
      </c>
      <c r="AB851" s="12">
        <f>+R851-AVERAGE(R$3:R$874)</f>
        <v>-2.13272932709392E-3</v>
      </c>
      <c r="AC851" s="12">
        <f>+S851-AVERAGE(S$3:S$874)</f>
        <v>6.551219495678242E-3</v>
      </c>
      <c r="AD851" s="12">
        <f t="shared" si="14"/>
        <v>7.5772112950241288E-3</v>
      </c>
    </row>
    <row r="852" spans="1:30" x14ac:dyDescent="0.25">
      <c r="A852" s="11">
        <v>43250</v>
      </c>
      <c r="B852" s="13">
        <v>627.91999999999996</v>
      </c>
      <c r="C852" s="10">
        <v>439.30560000000003</v>
      </c>
      <c r="D852" s="10">
        <v>31.863700000000001</v>
      </c>
      <c r="E852" s="10">
        <v>0.2185</v>
      </c>
      <c r="F852" s="15">
        <v>488.3408</v>
      </c>
      <c r="G852" s="10">
        <v>50.2</v>
      </c>
      <c r="H852" s="10">
        <v>476.40690000000001</v>
      </c>
      <c r="I852" s="10">
        <v>2.2940999999999998</v>
      </c>
      <c r="J852" s="10">
        <v>170.39722</v>
      </c>
      <c r="K852" s="14" t="s">
        <v>9</v>
      </c>
      <c r="L852" s="20">
        <f>+B851/B852-1</f>
        <v>3.1691935278379546E-3</v>
      </c>
      <c r="M852" s="20">
        <f>+C851/C852-1</f>
        <v>-1.0322882294239055E-2</v>
      </c>
      <c r="N852" s="20">
        <f>+D851/D852-1</f>
        <v>-3.6656132213145343E-3</v>
      </c>
      <c r="O852" s="20">
        <f>+E851/E852-1</f>
        <v>-8.2379862700228124E-3</v>
      </c>
      <c r="P852" s="20">
        <f>+F851/F852-1</f>
        <v>-9.1837503644995877E-3</v>
      </c>
      <c r="Q852" s="20">
        <f>+G851/G852-1</f>
        <v>-1.1752988047808888E-2</v>
      </c>
      <c r="R852" s="20">
        <f>+H851/H852-1</f>
        <v>-7.8380476857073944E-3</v>
      </c>
      <c r="S852" s="20">
        <f>+I851/I852-1</f>
        <v>-1.2641122880432398E-2</v>
      </c>
      <c r="T852" s="20">
        <f>+J851/J852-1</f>
        <v>-1.6207952218938781E-2</v>
      </c>
      <c r="U852" s="14" t="s">
        <v>9</v>
      </c>
      <c r="V852" s="12">
        <f>+L852-AVERAGE(L$3:L$874)</f>
        <v>3.2378777228517447E-3</v>
      </c>
      <c r="W852" s="12">
        <f>+M852-AVERAGE(M$3:M$874)</f>
        <v>-1.0423320595575701E-2</v>
      </c>
      <c r="X852" s="12">
        <f>+N852-AVERAGE(N$3:N$874)</f>
        <v>-3.952197909663298E-3</v>
      </c>
      <c r="Y852" s="12">
        <f>+O852-AVERAGE(O$3:O$874)</f>
        <v>-8.4243358222697018E-3</v>
      </c>
      <c r="Z852" s="12">
        <f>+P852-AVERAGE(P$3:P$874)</f>
        <v>-9.2549843944489656E-3</v>
      </c>
      <c r="AA852" s="12">
        <f>+Q852-AVERAGE(Q$3:Q$874)</f>
        <v>-1.1907420874827327E-2</v>
      </c>
      <c r="AB852" s="12">
        <f>+R852-AVERAGE(R$3:R$874)</f>
        <v>-7.8820170926197763E-3</v>
      </c>
      <c r="AC852" s="12">
        <f>+S852-AVERAGE(S$3:S$874)</f>
        <v>-1.2667979407887917E-2</v>
      </c>
      <c r="AD852" s="12">
        <f t="shared" si="14"/>
        <v>-1.6212014166689121E-2</v>
      </c>
    </row>
    <row r="853" spans="1:30" x14ac:dyDescent="0.25">
      <c r="A853" s="11">
        <v>43251</v>
      </c>
      <c r="B853" s="13">
        <v>632.01</v>
      </c>
      <c r="C853" s="10">
        <v>440.46620000000001</v>
      </c>
      <c r="D853" s="10">
        <v>31.599399999999999</v>
      </c>
      <c r="E853" s="10">
        <v>0.21759999999999999</v>
      </c>
      <c r="F853" s="15">
        <v>485.52980000000002</v>
      </c>
      <c r="G853" s="10">
        <v>49.51</v>
      </c>
      <c r="H853" s="10">
        <v>476.12189999999998</v>
      </c>
      <c r="I853" s="10">
        <v>2.3012000000000001</v>
      </c>
      <c r="J853" s="10">
        <v>170.30552</v>
      </c>
      <c r="K853" s="14" t="s">
        <v>9</v>
      </c>
      <c r="L853" s="20">
        <f>+B852/B853-1</f>
        <v>-6.4714165915096267E-3</v>
      </c>
      <c r="M853" s="20">
        <f>+C852/C853-1</f>
        <v>-2.6349354388599533E-3</v>
      </c>
      <c r="N853" s="20">
        <f>+D852/D853-1</f>
        <v>8.3640828623328112E-3</v>
      </c>
      <c r="O853" s="20">
        <f>+E852/E853-1</f>
        <v>4.1360294117647189E-3</v>
      </c>
      <c r="P853" s="20">
        <f>+F852/F853-1</f>
        <v>5.7895519492314751E-3</v>
      </c>
      <c r="Q853" s="20">
        <f>+G852/G853-1</f>
        <v>1.3936578468996208E-2</v>
      </c>
      <c r="R853" s="20">
        <f>+H852/H853-1</f>
        <v>5.9858620239916505E-4</v>
      </c>
      <c r="S853" s="20">
        <f>+I852/I853-1</f>
        <v>-3.0853467755954656E-3</v>
      </c>
      <c r="T853" s="20">
        <f>+J852/J853-1</f>
        <v>5.3844408566439128E-4</v>
      </c>
      <c r="U853" s="14" t="s">
        <v>9</v>
      </c>
      <c r="V853" s="12">
        <f>+L853-AVERAGE(L$3:L$874)</f>
        <v>-6.4027323964958366E-3</v>
      </c>
      <c r="W853" s="12">
        <f>+M853-AVERAGE(M$3:M$874)</f>
        <v>-2.7353737401965999E-3</v>
      </c>
      <c r="X853" s="12">
        <f>+N853-AVERAGE(N$3:N$874)</f>
        <v>8.0774981739840483E-3</v>
      </c>
      <c r="Y853" s="12">
        <f>+O853-AVERAGE(O$3:O$874)</f>
        <v>3.9496798595178295E-3</v>
      </c>
      <c r="Z853" s="12">
        <f>+P853-AVERAGE(P$3:P$874)</f>
        <v>5.7183179192820972E-3</v>
      </c>
      <c r="AA853" s="12">
        <f>+Q853-AVERAGE(Q$3:Q$874)</f>
        <v>1.3782145641977769E-2</v>
      </c>
      <c r="AB853" s="12">
        <f>+R853-AVERAGE(R$3:R$874)</f>
        <v>5.5461679548678264E-4</v>
      </c>
      <c r="AC853" s="12">
        <f>+S853-AVERAGE(S$3:S$874)</f>
        <v>-3.1122033030509841E-3</v>
      </c>
      <c r="AD853" s="12">
        <f t="shared" si="14"/>
        <v>5.3438213791405335E-4</v>
      </c>
    </row>
    <row r="854" spans="1:30" x14ac:dyDescent="0.25">
      <c r="A854" s="11">
        <v>43252</v>
      </c>
      <c r="B854" s="13">
        <v>631.1</v>
      </c>
      <c r="C854" s="10">
        <v>440.9556</v>
      </c>
      <c r="D854" s="10">
        <v>31.660299999999999</v>
      </c>
      <c r="E854" s="10">
        <v>0.22009999999999999</v>
      </c>
      <c r="F854" s="15">
        <v>487.54820000000001</v>
      </c>
      <c r="G854" s="10">
        <v>49.79</v>
      </c>
      <c r="H854" s="10">
        <v>478.01659999999998</v>
      </c>
      <c r="I854" s="10">
        <v>2.2993999999999999</v>
      </c>
      <c r="J854" s="10">
        <v>171.20472000000001</v>
      </c>
      <c r="K854" s="14" t="s">
        <v>9</v>
      </c>
      <c r="L854" s="20">
        <f>+B853/B854-1</f>
        <v>1.4419267944858483E-3</v>
      </c>
      <c r="M854" s="20">
        <f>+C853/C854-1</f>
        <v>-1.109862308132592E-3</v>
      </c>
      <c r="N854" s="20">
        <f>+D853/D854-1</f>
        <v>-1.9235446284463498E-3</v>
      </c>
      <c r="O854" s="20">
        <f>+E853/E854-1</f>
        <v>-1.1358473421172244E-2</v>
      </c>
      <c r="P854" s="20">
        <f>+F853/F854-1</f>
        <v>-4.1398983731248951E-3</v>
      </c>
      <c r="Q854" s="20">
        <f>+G853/G854-1</f>
        <v>-5.6236192006426933E-3</v>
      </c>
      <c r="R854" s="20">
        <f>+H853/H854-1</f>
        <v>-3.9636698809204507E-3</v>
      </c>
      <c r="S854" s="20">
        <f>+I853/I854-1</f>
        <v>7.828129077152024E-4</v>
      </c>
      <c r="T854" s="20">
        <f>+J853/J854-1</f>
        <v>-5.2521916451836459E-3</v>
      </c>
      <c r="U854" s="14" t="s">
        <v>9</v>
      </c>
      <c r="V854" s="12">
        <f>+L854-AVERAGE(L$3:L$874)</f>
        <v>1.5106109894996384E-3</v>
      </c>
      <c r="W854" s="12">
        <f>+M854-AVERAGE(M$3:M$874)</f>
        <v>-1.2103006094692384E-3</v>
      </c>
      <c r="X854" s="12">
        <f>+N854-AVERAGE(N$3:N$874)</f>
        <v>-2.2101293167951131E-3</v>
      </c>
      <c r="Y854" s="12">
        <f>+O854-AVERAGE(O$3:O$874)</f>
        <v>-1.1544822973419133E-2</v>
      </c>
      <c r="Z854" s="12">
        <f>+P854-AVERAGE(P$3:P$874)</f>
        <v>-4.211132403074273E-3</v>
      </c>
      <c r="AA854" s="12">
        <f>+Q854-AVERAGE(Q$3:Q$874)</f>
        <v>-5.7780520276611317E-3</v>
      </c>
      <c r="AB854" s="12">
        <f>+R854-AVERAGE(R$3:R$874)</f>
        <v>-4.0076392878328334E-3</v>
      </c>
      <c r="AC854" s="12">
        <f>+S854-AVERAGE(S$3:S$874)</f>
        <v>7.5595638025968378E-4</v>
      </c>
      <c r="AD854" s="12">
        <f t="shared" si="14"/>
        <v>-5.2562535929339838E-3</v>
      </c>
    </row>
    <row r="855" spans="1:30" x14ac:dyDescent="0.25">
      <c r="A855" s="11">
        <v>43255</v>
      </c>
      <c r="B855" s="13">
        <v>631.16</v>
      </c>
      <c r="C855" s="10">
        <v>443.87060000000002</v>
      </c>
      <c r="D855" s="10">
        <v>31.453900000000001</v>
      </c>
      <c r="E855" s="10">
        <v>0.22009999999999999</v>
      </c>
      <c r="F855" s="15">
        <v>488.29599999999999</v>
      </c>
      <c r="G855" s="10">
        <v>50.24</v>
      </c>
      <c r="H855" s="10">
        <v>482.89010000000002</v>
      </c>
      <c r="I855" s="10">
        <v>2.3167</v>
      </c>
      <c r="J855" s="10">
        <v>172.83022</v>
      </c>
      <c r="K855" s="14" t="s">
        <v>9</v>
      </c>
      <c r="L855" s="20">
        <f>+B854/B855-1</f>
        <v>-9.5063058495381547E-5</v>
      </c>
      <c r="M855" s="20">
        <f>+C854/C855-1</f>
        <v>-6.5672292780823982E-3</v>
      </c>
      <c r="N855" s="20">
        <f>+D854/D855-1</f>
        <v>6.5619843644189046E-3</v>
      </c>
      <c r="O855" s="20">
        <f>+E854/E855-1</f>
        <v>0</v>
      </c>
      <c r="P855" s="20">
        <f>+F854/F855-1</f>
        <v>-1.5314481380146461E-3</v>
      </c>
      <c r="Q855" s="20">
        <f>+G854/G855-1</f>
        <v>-8.9570063694267565E-3</v>
      </c>
      <c r="R855" s="20">
        <f>+H854/H855-1</f>
        <v>-1.0092358489022679E-2</v>
      </c>
      <c r="S855" s="20">
        <f>+I854/I855-1</f>
        <v>-7.4675184529718885E-3</v>
      </c>
      <c r="T855" s="20">
        <f>+J854/J855-1</f>
        <v>-9.4051838850867098E-3</v>
      </c>
      <c r="U855" s="14" t="s">
        <v>9</v>
      </c>
      <c r="V855" s="12">
        <f>+L855-AVERAGE(L$3:L$874)</f>
        <v>-2.637886348159147E-5</v>
      </c>
      <c r="W855" s="12">
        <f>+M855-AVERAGE(M$3:M$874)</f>
        <v>-6.6676675794190444E-3</v>
      </c>
      <c r="X855" s="12">
        <f>+N855-AVERAGE(N$3:N$874)</f>
        <v>6.2753996760701409E-3</v>
      </c>
      <c r="Y855" s="12">
        <f>+O855-AVERAGE(O$3:O$874)</f>
        <v>-1.8634955224688943E-4</v>
      </c>
      <c r="Z855" s="12">
        <f>+P855-AVERAGE(P$3:P$874)</f>
        <v>-1.6026821679640242E-3</v>
      </c>
      <c r="AA855" s="12">
        <f>+Q855-AVERAGE(Q$3:Q$874)</f>
        <v>-9.1114391964451959E-3</v>
      </c>
      <c r="AB855" s="12">
        <f>+R855-AVERAGE(R$3:R$874)</f>
        <v>-1.0136327895935061E-2</v>
      </c>
      <c r="AC855" s="12">
        <f>+S855-AVERAGE(S$3:S$874)</f>
        <v>-7.4943749804274075E-3</v>
      </c>
      <c r="AD855" s="12">
        <f t="shared" si="14"/>
        <v>-9.4092458328370477E-3</v>
      </c>
    </row>
    <row r="856" spans="1:30" x14ac:dyDescent="0.25">
      <c r="A856" s="11">
        <v>43256</v>
      </c>
      <c r="B856" s="13">
        <v>632.28</v>
      </c>
      <c r="C856" s="10">
        <v>445.18900000000002</v>
      </c>
      <c r="D856" s="10">
        <v>30.9831</v>
      </c>
      <c r="E856" s="10">
        <v>0.22209999999999999</v>
      </c>
      <c r="F856" s="15">
        <v>488.6961</v>
      </c>
      <c r="G856" s="10">
        <v>49.65</v>
      </c>
      <c r="H856" s="10">
        <v>482.69580000000002</v>
      </c>
      <c r="I856" s="10">
        <v>2.3296999999999999</v>
      </c>
      <c r="J856" s="10">
        <v>173.46002999999999</v>
      </c>
      <c r="K856" s="14" t="s">
        <v>9</v>
      </c>
      <c r="L856" s="20">
        <f>+B855/B856-1</f>
        <v>-1.7713671158348099E-3</v>
      </c>
      <c r="M856" s="20">
        <f>+C855/C856-1</f>
        <v>-2.9614388495672328E-3</v>
      </c>
      <c r="N856" s="20">
        <f>+D855/D856-1</f>
        <v>1.5195380707547113E-2</v>
      </c>
      <c r="O856" s="20">
        <f>+E855/E856-1</f>
        <v>-9.0049527239982607E-3</v>
      </c>
      <c r="P856" s="20">
        <f>+F855/F856-1</f>
        <v>-8.1870921417215303E-4</v>
      </c>
      <c r="Q856" s="20">
        <f>+G855/G856-1</f>
        <v>1.1883182275931548E-2</v>
      </c>
      <c r="R856" s="20">
        <f>+H855/H856-1</f>
        <v>4.0253095220643687E-4</v>
      </c>
      <c r="S856" s="20">
        <f>+I855/I856-1</f>
        <v>-5.5801176117096229E-3</v>
      </c>
      <c r="T856" s="20">
        <f>+J855/J856-1</f>
        <v>-3.6308652777241601E-3</v>
      </c>
      <c r="U856" s="14" t="s">
        <v>9</v>
      </c>
      <c r="V856" s="12">
        <f>+L856-AVERAGE(L$3:L$874)</f>
        <v>-1.7026829208210198E-3</v>
      </c>
      <c r="W856" s="12">
        <f>+M856-AVERAGE(M$3:M$874)</f>
        <v>-3.0618771509038794E-3</v>
      </c>
      <c r="X856" s="12">
        <f>+N856-AVERAGE(N$3:N$874)</f>
        <v>1.490879601919835E-2</v>
      </c>
      <c r="Y856" s="12">
        <f>+O856-AVERAGE(O$3:O$874)</f>
        <v>-9.1913022762451502E-3</v>
      </c>
      <c r="Z856" s="12">
        <f>+P856-AVERAGE(P$3:P$874)</f>
        <v>-8.8994324412153118E-4</v>
      </c>
      <c r="AA856" s="12">
        <f>+Q856-AVERAGE(Q$3:Q$874)</f>
        <v>1.1728749448913108E-2</v>
      </c>
      <c r="AB856" s="12">
        <f>+R856-AVERAGE(R$3:R$874)</f>
        <v>3.585615452940544E-4</v>
      </c>
      <c r="AC856" s="12">
        <f>+S856-AVERAGE(S$3:S$874)</f>
        <v>-5.6069741391651419E-3</v>
      </c>
      <c r="AD856" s="12">
        <f t="shared" si="14"/>
        <v>-3.634927225474498E-3</v>
      </c>
    </row>
    <row r="857" spans="1:30" x14ac:dyDescent="0.25">
      <c r="A857" s="11">
        <v>43257</v>
      </c>
      <c r="B857" s="13">
        <v>628.85</v>
      </c>
      <c r="C857" s="10">
        <v>441.637</v>
      </c>
      <c r="D857" s="10">
        <v>30.9298</v>
      </c>
      <c r="E857" s="10">
        <v>0.22189999999999999</v>
      </c>
      <c r="F857" s="15">
        <v>485.12</v>
      </c>
      <c r="G857" s="10">
        <v>49.38</v>
      </c>
      <c r="H857" s="10">
        <v>481.45260000000002</v>
      </c>
      <c r="I857" s="10">
        <v>2.3254000000000001</v>
      </c>
      <c r="J857" s="10">
        <v>173.31682000000001</v>
      </c>
      <c r="K857" s="14" t="s">
        <v>9</v>
      </c>
      <c r="L857" s="20">
        <f>+B856/B857-1</f>
        <v>5.4544008905144103E-3</v>
      </c>
      <c r="M857" s="20">
        <f>+C856/C857-1</f>
        <v>8.0428043845963693E-3</v>
      </c>
      <c r="N857" s="20">
        <f>+D856/D857-1</f>
        <v>1.7232571823937448E-3</v>
      </c>
      <c r="O857" s="20">
        <f>+E856/E857-1</f>
        <v>9.0130689499767769E-4</v>
      </c>
      <c r="P857" s="20">
        <f>+F856/F857-1</f>
        <v>7.3715781662269109E-3</v>
      </c>
      <c r="Q857" s="20">
        <f>+G856/G857-1</f>
        <v>5.4678007290400732E-3</v>
      </c>
      <c r="R857" s="20">
        <f>+H856/H857-1</f>
        <v>2.5821856606444982E-3</v>
      </c>
      <c r="S857" s="20">
        <f>+I856/I857-1</f>
        <v>1.8491442332499997E-3</v>
      </c>
      <c r="T857" s="20">
        <f>+J856/J857-1</f>
        <v>8.2629025849878524E-4</v>
      </c>
      <c r="U857" s="14" t="s">
        <v>9</v>
      </c>
      <c r="V857" s="12">
        <f>+L857-AVERAGE(L$3:L$874)</f>
        <v>5.5230850855282005E-3</v>
      </c>
      <c r="W857" s="12">
        <f>+M857-AVERAGE(M$3:M$874)</f>
        <v>7.9423660832597231E-3</v>
      </c>
      <c r="X857" s="12">
        <f>+N857-AVERAGE(N$3:N$874)</f>
        <v>1.4366724940449815E-3</v>
      </c>
      <c r="Y857" s="12">
        <f>+O857-AVERAGE(O$3:O$874)</f>
        <v>7.1495734275078826E-4</v>
      </c>
      <c r="Z857" s="12">
        <f>+P857-AVERAGE(P$3:P$874)</f>
        <v>7.3003441362775329E-3</v>
      </c>
      <c r="AA857" s="12">
        <f>+Q857-AVERAGE(Q$3:Q$874)</f>
        <v>5.3133679020216347E-3</v>
      </c>
      <c r="AB857" s="12">
        <f>+R857-AVERAGE(R$3:R$874)</f>
        <v>2.5382162537321159E-3</v>
      </c>
      <c r="AC857" s="12">
        <f>+S857-AVERAGE(S$3:S$874)</f>
        <v>1.8222877057944809E-3</v>
      </c>
      <c r="AD857" s="12">
        <f t="shared" si="14"/>
        <v>8.2222831074844731E-4</v>
      </c>
    </row>
    <row r="858" spans="1:30" x14ac:dyDescent="0.25">
      <c r="A858" s="11">
        <v>43258</v>
      </c>
      <c r="B858" s="13">
        <v>631.82000000000005</v>
      </c>
      <c r="C858" s="10">
        <v>443.73320000000001</v>
      </c>
      <c r="D858" s="10">
        <v>30.829699999999999</v>
      </c>
      <c r="E858" s="10">
        <v>0.22159999999999999</v>
      </c>
      <c r="F858" s="15">
        <v>486.66809999999998</v>
      </c>
      <c r="G858" s="10">
        <v>48.54</v>
      </c>
      <c r="H858" s="10">
        <v>481.40440000000001</v>
      </c>
      <c r="I858" s="10">
        <v>2.3372000000000002</v>
      </c>
      <c r="J858" s="10">
        <v>174.18852999999999</v>
      </c>
      <c r="K858" s="14" t="s">
        <v>9</v>
      </c>
      <c r="L858" s="20">
        <f>+B857/B858-1</f>
        <v>-4.7007058972492466E-3</v>
      </c>
      <c r="M858" s="20">
        <f>+C857/C858-1</f>
        <v>-4.7240098329356384E-3</v>
      </c>
      <c r="N858" s="20">
        <f>+D857/D858-1</f>
        <v>3.246869090519855E-3</v>
      </c>
      <c r="O858" s="20">
        <f>+E857/E858-1</f>
        <v>1.3537906137184308E-3</v>
      </c>
      <c r="P858" s="20">
        <f>+F857/F858-1</f>
        <v>-3.1810180285084533E-3</v>
      </c>
      <c r="Q858" s="20">
        <f>+G857/G858-1</f>
        <v>1.7305315203955507E-2</v>
      </c>
      <c r="R858" s="20">
        <f>+H857/H858-1</f>
        <v>1.0012372134537983E-4</v>
      </c>
      <c r="S858" s="20">
        <f>+I857/I858-1</f>
        <v>-5.0487763135376174E-3</v>
      </c>
      <c r="T858" s="20">
        <f>+J857/J858-1</f>
        <v>-5.0044052843202236E-3</v>
      </c>
      <c r="U858" s="14" t="s">
        <v>9</v>
      </c>
      <c r="V858" s="12">
        <f>+L858-AVERAGE(L$3:L$874)</f>
        <v>-4.6320217022354565E-3</v>
      </c>
      <c r="W858" s="12">
        <f>+M858-AVERAGE(M$3:M$874)</f>
        <v>-4.8244481342722845E-3</v>
      </c>
      <c r="X858" s="12">
        <f>+N858-AVERAGE(N$3:N$874)</f>
        <v>2.9602844021710917E-3</v>
      </c>
      <c r="Y858" s="12">
        <f>+O858-AVERAGE(O$3:O$874)</f>
        <v>1.1674410614715414E-3</v>
      </c>
      <c r="Z858" s="12">
        <f>+P858-AVERAGE(P$3:P$874)</f>
        <v>-3.2522520584578312E-3</v>
      </c>
      <c r="AA858" s="12">
        <f>+Q858-AVERAGE(Q$3:Q$874)</f>
        <v>1.7150882376937068E-2</v>
      </c>
      <c r="AB858" s="12">
        <f>+R858-AVERAGE(R$3:R$874)</f>
        <v>5.6154314432997378E-5</v>
      </c>
      <c r="AC858" s="12">
        <f>+S858-AVERAGE(S$3:S$874)</f>
        <v>-5.0756328409931363E-3</v>
      </c>
      <c r="AD858" s="12">
        <f t="shared" si="14"/>
        <v>-5.0084672320705615E-3</v>
      </c>
    </row>
    <row r="859" spans="1:30" x14ac:dyDescent="0.25">
      <c r="A859" s="11">
        <v>43259</v>
      </c>
      <c r="B859" s="13">
        <v>630.9</v>
      </c>
      <c r="C859" s="10">
        <v>442.9194</v>
      </c>
      <c r="D859" s="10">
        <v>31.061</v>
      </c>
      <c r="E859" s="10">
        <v>0.22040000000000001</v>
      </c>
      <c r="F859" s="15">
        <v>487.47019999999998</v>
      </c>
      <c r="G859" s="10">
        <v>48.21</v>
      </c>
      <c r="H859" s="10">
        <v>478.81040000000002</v>
      </c>
      <c r="I859" s="10">
        <v>2.3182</v>
      </c>
      <c r="J859" s="10">
        <v>173.30871999999999</v>
      </c>
      <c r="K859" s="14" t="s">
        <v>9</v>
      </c>
      <c r="L859" s="20">
        <f>+B858/B859-1</f>
        <v>1.4582342685054428E-3</v>
      </c>
      <c r="M859" s="20">
        <f>+C858/C859-1</f>
        <v>1.8373546067298463E-3</v>
      </c>
      <c r="N859" s="20">
        <f>+D858/D859-1</f>
        <v>-7.4466372621615484E-3</v>
      </c>
      <c r="O859" s="20">
        <f>+E858/E859-1</f>
        <v>5.4446460980035472E-3</v>
      </c>
      <c r="P859" s="20">
        <f>+F858/F859-1</f>
        <v>-1.6454339157552234E-3</v>
      </c>
      <c r="Q859" s="20">
        <f>+G858/G859-1</f>
        <v>6.8450528935906085E-3</v>
      </c>
      <c r="R859" s="20">
        <f>+H858/H859-1</f>
        <v>5.4175932686508776E-3</v>
      </c>
      <c r="S859" s="20">
        <f>+I858/I859-1</f>
        <v>8.1960141489085814E-3</v>
      </c>
      <c r="T859" s="20">
        <f>+J858/J859-1</f>
        <v>5.0765477928633729E-3</v>
      </c>
      <c r="U859" s="14" t="s">
        <v>9</v>
      </c>
      <c r="V859" s="12">
        <f>+L859-AVERAGE(L$3:L$874)</f>
        <v>1.5269184635192329E-3</v>
      </c>
      <c r="W859" s="12">
        <f>+M859-AVERAGE(M$3:M$874)</f>
        <v>1.7369163053931999E-3</v>
      </c>
      <c r="X859" s="12">
        <f>+N859-AVERAGE(N$3:N$874)</f>
        <v>-7.7332219505103121E-3</v>
      </c>
      <c r="Y859" s="12">
        <f>+O859-AVERAGE(O$3:O$874)</f>
        <v>5.2582965457566577E-3</v>
      </c>
      <c r="Z859" s="12">
        <f>+P859-AVERAGE(P$3:P$874)</f>
        <v>-1.7166679457046015E-3</v>
      </c>
      <c r="AA859" s="12">
        <f>+Q859-AVERAGE(Q$3:Q$874)</f>
        <v>6.6906200665721701E-3</v>
      </c>
      <c r="AB859" s="12">
        <f>+R859-AVERAGE(R$3:R$874)</f>
        <v>5.3736238617384949E-3</v>
      </c>
      <c r="AC859" s="12">
        <f>+S859-AVERAGE(S$3:S$874)</f>
        <v>8.1691576214530624E-3</v>
      </c>
      <c r="AD859" s="12">
        <f t="shared" si="14"/>
        <v>5.0724858451130349E-3</v>
      </c>
    </row>
    <row r="860" spans="1:30" x14ac:dyDescent="0.25">
      <c r="A860" s="11">
        <v>43262</v>
      </c>
      <c r="B860" s="13">
        <v>632.20000000000005</v>
      </c>
      <c r="C860" s="10">
        <v>445.17070000000001</v>
      </c>
      <c r="D860" s="10">
        <v>30.7727</v>
      </c>
      <c r="E860" s="10">
        <v>0.22170000000000001</v>
      </c>
      <c r="F860" s="15">
        <v>488.202</v>
      </c>
      <c r="G860" s="10">
        <v>48.15</v>
      </c>
      <c r="H860" s="10">
        <v>482.2731</v>
      </c>
      <c r="I860" s="10">
        <v>2.3262</v>
      </c>
      <c r="J860" s="10">
        <v>175.05932000000001</v>
      </c>
      <c r="K860" s="14" t="s">
        <v>9</v>
      </c>
      <c r="L860" s="20">
        <f>+B859/B860-1</f>
        <v>-2.0563112938944972E-3</v>
      </c>
      <c r="M860" s="20">
        <f>+C859/C860-1</f>
        <v>-5.0571612192806814E-3</v>
      </c>
      <c r="N860" s="20">
        <f>+D859/D860-1</f>
        <v>9.3686936797876541E-3</v>
      </c>
      <c r="O860" s="20">
        <f>+E859/E860-1</f>
        <v>-5.8637798827243515E-3</v>
      </c>
      <c r="P860" s="20">
        <f>+F859/F860-1</f>
        <v>-1.4989696887763859E-3</v>
      </c>
      <c r="Q860" s="20">
        <f>+G859/G860-1</f>
        <v>1.2461059190032042E-3</v>
      </c>
      <c r="R860" s="20">
        <f>+H859/H860-1</f>
        <v>-7.1799567506459772E-3</v>
      </c>
      <c r="S860" s="20">
        <f>+I859/I860-1</f>
        <v>-3.4390852033359121E-3</v>
      </c>
      <c r="T860" s="20">
        <f>+J859/J860-1</f>
        <v>-1.0000038843975934E-2</v>
      </c>
      <c r="U860" s="14" t="s">
        <v>9</v>
      </c>
      <c r="V860" s="12">
        <f>+L860-AVERAGE(L$3:L$874)</f>
        <v>-1.9876270988807071E-3</v>
      </c>
      <c r="W860" s="12">
        <f>+M860-AVERAGE(M$3:M$874)</f>
        <v>-5.1575995206173276E-3</v>
      </c>
      <c r="X860" s="12">
        <f>+N860-AVERAGE(N$3:N$874)</f>
        <v>9.0821089914388912E-3</v>
      </c>
      <c r="Y860" s="12">
        <f>+O860-AVERAGE(O$3:O$874)</f>
        <v>-6.0501294349712409E-3</v>
      </c>
      <c r="Z860" s="12">
        <f>+P860-AVERAGE(P$3:P$874)</f>
        <v>-1.5702037187257641E-3</v>
      </c>
      <c r="AA860" s="12">
        <f>+Q860-AVERAGE(Q$3:Q$874)</f>
        <v>1.0916730919847658E-3</v>
      </c>
      <c r="AB860" s="12">
        <f>+R860-AVERAGE(R$3:R$874)</f>
        <v>-7.2239261575583599E-3</v>
      </c>
      <c r="AC860" s="12">
        <f>+S860-AVERAGE(S$3:S$874)</f>
        <v>-3.4659417307914306E-3</v>
      </c>
      <c r="AD860" s="12">
        <f t="shared" si="14"/>
        <v>-1.0004100791726271E-2</v>
      </c>
    </row>
    <row r="861" spans="1:30" x14ac:dyDescent="0.25">
      <c r="A861" s="11">
        <v>43263</v>
      </c>
      <c r="B861" s="13">
        <v>636.78</v>
      </c>
      <c r="C861" s="10">
        <v>446.48200000000003</v>
      </c>
      <c r="D861" s="10">
        <v>30.777200000000001</v>
      </c>
      <c r="E861" s="10">
        <v>0.2228</v>
      </c>
      <c r="F861" s="15">
        <v>489.8963</v>
      </c>
      <c r="G861" s="10">
        <v>47.85</v>
      </c>
      <c r="H861" s="10">
        <v>482.85980000000001</v>
      </c>
      <c r="I861" s="10">
        <v>2.3425000000000002</v>
      </c>
      <c r="J861" s="10">
        <v>174.89303000000001</v>
      </c>
      <c r="K861" s="14" t="s">
        <v>9</v>
      </c>
      <c r="L861" s="20">
        <f>+B860/B861-1</f>
        <v>-7.1924369483965522E-3</v>
      </c>
      <c r="M861" s="20">
        <f>+C860/C861-1</f>
        <v>-2.9369605045668212E-3</v>
      </c>
      <c r="N861" s="20">
        <f>+D860/D861-1</f>
        <v>-1.4621213105803221E-4</v>
      </c>
      <c r="O861" s="20">
        <f>+E860/E861-1</f>
        <v>-4.9371633752243183E-3</v>
      </c>
      <c r="P861" s="20">
        <f>+F860/F861-1</f>
        <v>-3.4584870308267401E-3</v>
      </c>
      <c r="Q861" s="20">
        <f>+G860/G861-1</f>
        <v>6.2695924764890609E-3</v>
      </c>
      <c r="R861" s="20">
        <f>+H860/H861-1</f>
        <v>-1.2150524852141409E-3</v>
      </c>
      <c r="S861" s="20">
        <f>+I860/I861-1</f>
        <v>-6.9583778014942199E-3</v>
      </c>
      <c r="T861" s="20">
        <f>+J860/J861-1</f>
        <v>9.5080976068628864E-4</v>
      </c>
      <c r="U861" s="14" t="s">
        <v>9</v>
      </c>
      <c r="V861" s="12">
        <f>+L861-AVERAGE(L$3:L$874)</f>
        <v>-7.1237527533827621E-3</v>
      </c>
      <c r="W861" s="12">
        <f>+M861-AVERAGE(M$3:M$874)</f>
        <v>-3.0373988059034678E-3</v>
      </c>
      <c r="X861" s="12">
        <f>+N861-AVERAGE(N$3:N$874)</f>
        <v>-4.3279681940679556E-4</v>
      </c>
      <c r="Y861" s="12">
        <f>+O861-AVERAGE(O$3:O$874)</f>
        <v>-5.1235129274712077E-3</v>
      </c>
      <c r="Z861" s="12">
        <f>+P861-AVERAGE(P$3:P$874)</f>
        <v>-3.5297210607761181E-3</v>
      </c>
      <c r="AA861" s="12">
        <f>+Q861-AVERAGE(Q$3:Q$874)</f>
        <v>6.1151596494706225E-3</v>
      </c>
      <c r="AB861" s="12">
        <f>+R861-AVERAGE(R$3:R$874)</f>
        <v>-1.2590218921265234E-3</v>
      </c>
      <c r="AC861" s="12">
        <f>+S861-AVERAGE(S$3:S$874)</f>
        <v>-6.9852343289497389E-3</v>
      </c>
      <c r="AD861" s="12">
        <f t="shared" si="14"/>
        <v>9.4674781293595071E-4</v>
      </c>
    </row>
    <row r="862" spans="1:30" x14ac:dyDescent="0.25">
      <c r="A862" s="11">
        <v>43264</v>
      </c>
      <c r="B862" s="13">
        <v>632.41</v>
      </c>
      <c r="C862" s="10">
        <v>445.72699999999998</v>
      </c>
      <c r="D862" s="10">
        <v>30.7395</v>
      </c>
      <c r="E862" s="10">
        <v>0.22189999999999999</v>
      </c>
      <c r="F862" s="15">
        <v>488.7244</v>
      </c>
      <c r="G862" s="10">
        <v>47.7</v>
      </c>
      <c r="H862" s="10">
        <v>480.89069999999998</v>
      </c>
      <c r="I862" s="10">
        <v>2.3334000000000001</v>
      </c>
      <c r="J862" s="10">
        <v>174.86922000000001</v>
      </c>
      <c r="K862" s="14" t="s">
        <v>9</v>
      </c>
      <c r="L862" s="20">
        <f>+B861/B862-1</f>
        <v>6.9100741607501792E-3</v>
      </c>
      <c r="M862" s="20">
        <f>+C861/C862-1</f>
        <v>1.6938619379127662E-3</v>
      </c>
      <c r="N862" s="20">
        <f>+D861/D862-1</f>
        <v>1.2264350428601301E-3</v>
      </c>
      <c r="O862" s="20">
        <f>+E861/E862-1</f>
        <v>4.0558810274899937E-3</v>
      </c>
      <c r="P862" s="20">
        <f>+F861/F862-1</f>
        <v>2.3978749577471259E-3</v>
      </c>
      <c r="Q862" s="20">
        <f>+G861/G862-1</f>
        <v>3.1446540880502027E-3</v>
      </c>
      <c r="R862" s="20">
        <f>+H861/H862-1</f>
        <v>4.0946934511314481E-3</v>
      </c>
      <c r="S862" s="20">
        <f>+I861/I862-1</f>
        <v>3.8998885746122092E-3</v>
      </c>
      <c r="T862" s="20">
        <f>+J861/J862-1</f>
        <v>1.3615889634555067E-4</v>
      </c>
      <c r="U862" s="14" t="s">
        <v>9</v>
      </c>
      <c r="V862" s="12">
        <f>+L862-AVERAGE(L$3:L$874)</f>
        <v>6.9787583557639693E-3</v>
      </c>
      <c r="W862" s="12">
        <f>+M862-AVERAGE(M$3:M$874)</f>
        <v>1.5934236365761198E-3</v>
      </c>
      <c r="X862" s="12">
        <f>+N862-AVERAGE(N$3:N$874)</f>
        <v>9.3985035451136676E-4</v>
      </c>
      <c r="Y862" s="12">
        <f>+O862-AVERAGE(O$3:O$874)</f>
        <v>3.8695314752431043E-3</v>
      </c>
      <c r="Z862" s="12">
        <f>+P862-AVERAGE(P$3:P$874)</f>
        <v>2.326640927797748E-3</v>
      </c>
      <c r="AA862" s="12">
        <f>+Q862-AVERAGE(Q$3:Q$874)</f>
        <v>2.9902212610317643E-3</v>
      </c>
      <c r="AB862" s="12">
        <f>+R862-AVERAGE(R$3:R$874)</f>
        <v>4.0507240442190654E-3</v>
      </c>
      <c r="AC862" s="12">
        <f>+S862-AVERAGE(S$3:S$874)</f>
        <v>3.8730320471566907E-3</v>
      </c>
      <c r="AD862" s="12">
        <f t="shared" si="14"/>
        <v>1.3209694859521269E-4</v>
      </c>
    </row>
    <row r="863" spans="1:30" x14ac:dyDescent="0.25">
      <c r="A863" s="11">
        <v>43265</v>
      </c>
      <c r="B863" s="13">
        <v>635.85</v>
      </c>
      <c r="C863" s="10">
        <v>445.10120000000001</v>
      </c>
      <c r="D863" s="10">
        <v>30.544799999999999</v>
      </c>
      <c r="E863" s="10">
        <v>0.22289999999999999</v>
      </c>
      <c r="F863" s="15">
        <v>486.92860000000002</v>
      </c>
      <c r="G863" s="10">
        <v>47.46</v>
      </c>
      <c r="H863" s="10">
        <v>477.06439999999998</v>
      </c>
      <c r="I863" s="10">
        <v>2.2846000000000002</v>
      </c>
      <c r="J863" s="10">
        <v>172.23751999999999</v>
      </c>
      <c r="K863" s="14" t="s">
        <v>9</v>
      </c>
      <c r="L863" s="20">
        <f>+B862/B863-1</f>
        <v>-5.4100809939452432E-3</v>
      </c>
      <c r="M863" s="20">
        <f>+C862/C863-1</f>
        <v>1.4059723945925029E-3</v>
      </c>
      <c r="N863" s="20">
        <f>+D862/D863-1</f>
        <v>6.3742437337943603E-3</v>
      </c>
      <c r="O863" s="20">
        <f>+E862/E863-1</f>
        <v>-4.4863167339613819E-3</v>
      </c>
      <c r="P863" s="20">
        <f>+F862/F863-1</f>
        <v>3.6880150395766087E-3</v>
      </c>
      <c r="Q863" s="20">
        <f>+G862/G863-1</f>
        <v>5.0568900126422012E-3</v>
      </c>
      <c r="R863" s="20">
        <f>+H862/H863-1</f>
        <v>8.0205104384230008E-3</v>
      </c>
      <c r="S863" s="20">
        <f>+I862/I863-1</f>
        <v>2.1360413201435779E-2</v>
      </c>
      <c r="T863" s="20">
        <f>+J862/J863-1</f>
        <v>1.5279481497411318E-2</v>
      </c>
      <c r="U863" s="14" t="s">
        <v>9</v>
      </c>
      <c r="V863" s="12">
        <f>+L863-AVERAGE(L$3:L$874)</f>
        <v>-5.3413967989314531E-3</v>
      </c>
      <c r="W863" s="12">
        <f>+M863-AVERAGE(M$3:M$874)</f>
        <v>1.3055340932558565E-3</v>
      </c>
      <c r="X863" s="12">
        <f>+N863-AVERAGE(N$3:N$874)</f>
        <v>6.0876590454455965E-3</v>
      </c>
      <c r="Y863" s="12">
        <f>+O863-AVERAGE(O$3:O$874)</f>
        <v>-4.6726662862082713E-3</v>
      </c>
      <c r="Z863" s="12">
        <f>+P863-AVERAGE(P$3:P$874)</f>
        <v>3.6167810096272308E-3</v>
      </c>
      <c r="AA863" s="12">
        <f>+Q863-AVERAGE(Q$3:Q$874)</f>
        <v>4.9024571856237627E-3</v>
      </c>
      <c r="AB863" s="12">
        <f>+R863-AVERAGE(R$3:R$874)</f>
        <v>7.976541031510619E-3</v>
      </c>
      <c r="AC863" s="12">
        <f>+S863-AVERAGE(S$3:S$874)</f>
        <v>2.1333556673980261E-2</v>
      </c>
      <c r="AD863" s="12">
        <f t="shared" si="14"/>
        <v>1.527541954966098E-2</v>
      </c>
    </row>
    <row r="864" spans="1:30" x14ac:dyDescent="0.25">
      <c r="A864" s="11">
        <v>43266</v>
      </c>
      <c r="B864" s="13">
        <v>633.85</v>
      </c>
      <c r="C864" s="10">
        <v>439.5659</v>
      </c>
      <c r="D864" s="10">
        <v>30.696100000000001</v>
      </c>
      <c r="E864" s="10">
        <v>0.21870000000000001</v>
      </c>
      <c r="F864" s="15">
        <v>479.59109999999998</v>
      </c>
      <c r="G864" s="10">
        <v>47.15</v>
      </c>
      <c r="H864" s="10">
        <v>470.6687</v>
      </c>
      <c r="I864" s="10">
        <v>2.2797999999999998</v>
      </c>
      <c r="J864" s="10">
        <v>171.40971999999999</v>
      </c>
      <c r="K864" s="14" t="s">
        <v>9</v>
      </c>
      <c r="L864" s="20">
        <f>+B863/B864-1</f>
        <v>3.155320659462113E-3</v>
      </c>
      <c r="M864" s="20">
        <f>+C863/C864-1</f>
        <v>1.259265106779206E-2</v>
      </c>
      <c r="N864" s="20">
        <f>+D863/D864-1</f>
        <v>-4.9289649173673844E-3</v>
      </c>
      <c r="O864" s="20">
        <f>+E863/E864-1</f>
        <v>1.9204389574759784E-2</v>
      </c>
      <c r="P864" s="20">
        <f>+F863/F864-1</f>
        <v>1.5299491587729808E-2</v>
      </c>
      <c r="Q864" s="20">
        <f>+G863/G864-1</f>
        <v>6.574761399787965E-3</v>
      </c>
      <c r="R864" s="20">
        <f>+H863/H864-1</f>
        <v>1.35885390296826E-2</v>
      </c>
      <c r="S864" s="20">
        <f>+I863/I864-1</f>
        <v>2.1054478463025106E-3</v>
      </c>
      <c r="T864" s="20">
        <f>+J863/J864-1</f>
        <v>4.8293644024388627E-3</v>
      </c>
      <c r="U864" s="14" t="s">
        <v>9</v>
      </c>
      <c r="V864" s="12">
        <f>+L864-AVERAGE(L$3:L$874)</f>
        <v>3.2240048544759032E-3</v>
      </c>
      <c r="W864" s="12">
        <f>+M864-AVERAGE(M$3:M$874)</f>
        <v>1.2492212766455414E-2</v>
      </c>
      <c r="X864" s="12">
        <f>+N864-AVERAGE(N$3:N$874)</f>
        <v>-5.2155496057161481E-3</v>
      </c>
      <c r="Y864" s="12">
        <f>+O864-AVERAGE(O$3:O$874)</f>
        <v>1.9018040022512894E-2</v>
      </c>
      <c r="Z864" s="12">
        <f>+P864-AVERAGE(P$3:P$874)</f>
        <v>1.522825755778043E-2</v>
      </c>
      <c r="AA864" s="12">
        <f>+Q864-AVERAGE(Q$3:Q$874)</f>
        <v>6.4203285727695266E-3</v>
      </c>
      <c r="AB864" s="12">
        <f>+R864-AVERAGE(R$3:R$874)</f>
        <v>1.3544569622770218E-2</v>
      </c>
      <c r="AC864" s="12">
        <f>+S864-AVERAGE(S$3:S$874)</f>
        <v>2.0785913188469921E-3</v>
      </c>
      <c r="AD864" s="12">
        <f t="shared" si="14"/>
        <v>4.8253024546885247E-3</v>
      </c>
    </row>
    <row r="865" spans="1:30" x14ac:dyDescent="0.25">
      <c r="A865" s="11">
        <v>43269</v>
      </c>
      <c r="B865" s="13">
        <v>637.13</v>
      </c>
      <c r="C865" s="10">
        <v>441.84660000000002</v>
      </c>
      <c r="D865" s="10">
        <v>31.0563</v>
      </c>
      <c r="E865" s="10">
        <v>0.21779999999999999</v>
      </c>
      <c r="F865" s="15">
        <v>482.4418</v>
      </c>
      <c r="G865" s="10">
        <v>46.71</v>
      </c>
      <c r="H865" s="10">
        <v>472.83199999999999</v>
      </c>
      <c r="I865" s="10">
        <v>2.2866</v>
      </c>
      <c r="J865" s="10">
        <v>172.02633</v>
      </c>
      <c r="K865" s="14" t="s">
        <v>9</v>
      </c>
      <c r="L865" s="20">
        <f>+B864/B865-1</f>
        <v>-5.1480859479227092E-3</v>
      </c>
      <c r="M865" s="20">
        <f>+C864/C865-1</f>
        <v>-5.1617461806880982E-3</v>
      </c>
      <c r="N865" s="20">
        <f>+D864/D865-1</f>
        <v>-1.1598290845979742E-2</v>
      </c>
      <c r="O865" s="20">
        <f>+E864/E865-1</f>
        <v>4.1322314049587749E-3</v>
      </c>
      <c r="P865" s="20">
        <f>+F864/F865-1</f>
        <v>-5.908899270336887E-3</v>
      </c>
      <c r="Q865" s="20">
        <f>+G864/G865-1</f>
        <v>9.4198244487262439E-3</v>
      </c>
      <c r="R865" s="20">
        <f>+H864/H865-1</f>
        <v>-4.5751979561451384E-3</v>
      </c>
      <c r="S865" s="20">
        <f>+I864/I865-1</f>
        <v>-2.9738476340418485E-3</v>
      </c>
      <c r="T865" s="20">
        <f>+J864/J865-1</f>
        <v>-3.5843931565592291E-3</v>
      </c>
      <c r="U865" s="14" t="s">
        <v>9</v>
      </c>
      <c r="V865" s="12">
        <f>+L865-AVERAGE(L$3:L$874)</f>
        <v>-5.0794017529089191E-3</v>
      </c>
      <c r="W865" s="12">
        <f>+M865-AVERAGE(M$3:M$874)</f>
        <v>-5.2621844820247444E-3</v>
      </c>
      <c r="X865" s="12">
        <f>+N865-AVERAGE(N$3:N$874)</f>
        <v>-1.1884875534328505E-2</v>
      </c>
      <c r="Y865" s="12">
        <f>+O865-AVERAGE(O$3:O$874)</f>
        <v>3.9458818527118855E-3</v>
      </c>
      <c r="Z865" s="12">
        <f>+P865-AVERAGE(P$3:P$874)</f>
        <v>-5.9801333002862649E-3</v>
      </c>
      <c r="AA865" s="12">
        <f>+Q865-AVERAGE(Q$3:Q$874)</f>
        <v>9.2653916217078046E-3</v>
      </c>
      <c r="AB865" s="12">
        <f>+R865-AVERAGE(R$3:R$874)</f>
        <v>-4.6191673630575211E-3</v>
      </c>
      <c r="AC865" s="12">
        <f>+S865-AVERAGE(S$3:S$874)</f>
        <v>-3.000704161497367E-3</v>
      </c>
      <c r="AD865" s="12">
        <f t="shared" si="14"/>
        <v>-3.588455104309567E-3</v>
      </c>
    </row>
    <row r="866" spans="1:30" x14ac:dyDescent="0.25">
      <c r="A866" s="11">
        <v>43270</v>
      </c>
      <c r="B866" s="13">
        <v>639.6</v>
      </c>
      <c r="C866" s="10">
        <v>441.99560000000002</v>
      </c>
      <c r="D866" s="10">
        <v>31.189699999999998</v>
      </c>
      <c r="E866" s="10">
        <v>0.219</v>
      </c>
      <c r="F866" s="15">
        <v>481.86349999999999</v>
      </c>
      <c r="G866" s="10">
        <v>46.56</v>
      </c>
      <c r="H866" s="10">
        <v>472.5634</v>
      </c>
      <c r="I866" s="10">
        <v>2.3002000000000002</v>
      </c>
      <c r="J866" s="10">
        <v>172.05601999999999</v>
      </c>
      <c r="K866" s="14" t="s">
        <v>9</v>
      </c>
      <c r="L866" s="20">
        <f>+B865/B866-1</f>
        <v>-3.8617886178862193E-3</v>
      </c>
      <c r="M866" s="20">
        <f>+C865/C866-1</f>
        <v>-3.3710742821879691E-4</v>
      </c>
      <c r="N866" s="20">
        <f>+D865/D866-1</f>
        <v>-4.2770530014716313E-3</v>
      </c>
      <c r="O866" s="20">
        <f>+E865/E866-1</f>
        <v>-5.479452054794498E-3</v>
      </c>
      <c r="P866" s="20">
        <f>+F865/F866-1</f>
        <v>1.200132402640941E-3</v>
      </c>
      <c r="Q866" s="20">
        <f>+G865/G866-1</f>
        <v>3.221649484536071E-3</v>
      </c>
      <c r="R866" s="20">
        <f>+H865/H866-1</f>
        <v>5.6838934204384017E-4</v>
      </c>
      <c r="S866" s="20">
        <f>+I865/I866-1</f>
        <v>-5.9125293452744199E-3</v>
      </c>
      <c r="T866" s="20">
        <f>+J865/J866-1</f>
        <v>-1.7256007665400475E-4</v>
      </c>
      <c r="U866" s="14" t="s">
        <v>9</v>
      </c>
      <c r="V866" s="12">
        <f>+L866-AVERAGE(L$3:L$874)</f>
        <v>-3.7931044228724292E-3</v>
      </c>
      <c r="W866" s="12">
        <f>+M866-AVERAGE(M$3:M$874)</f>
        <v>-4.3754572955544341E-4</v>
      </c>
      <c r="X866" s="12">
        <f>+N866-AVERAGE(N$3:N$874)</f>
        <v>-4.563637689820395E-3</v>
      </c>
      <c r="Y866" s="12">
        <f>+O866-AVERAGE(O$3:O$874)</f>
        <v>-5.6658016070413875E-3</v>
      </c>
      <c r="Z866" s="12">
        <f>+P866-AVERAGE(P$3:P$874)</f>
        <v>1.1288983726915629E-3</v>
      </c>
      <c r="AA866" s="12">
        <f>+Q866-AVERAGE(Q$3:Q$874)</f>
        <v>3.0672166575176326E-3</v>
      </c>
      <c r="AB866" s="12">
        <f>+R866-AVERAGE(R$3:R$874)</f>
        <v>5.2441993513145776E-4</v>
      </c>
      <c r="AC866" s="12">
        <f>+S866-AVERAGE(S$3:S$874)</f>
        <v>-5.9393858727299388E-3</v>
      </c>
      <c r="AD866" s="12">
        <f t="shared" si="14"/>
        <v>-1.7662202440434273E-4</v>
      </c>
    </row>
    <row r="867" spans="1:30" x14ac:dyDescent="0.25">
      <c r="A867" s="11">
        <v>43271</v>
      </c>
      <c r="B867" s="13">
        <v>638.78</v>
      </c>
      <c r="C867" s="10">
        <v>439.56400000000002</v>
      </c>
      <c r="D867" s="10">
        <v>31.458200000000001</v>
      </c>
      <c r="E867" s="10">
        <v>0.21879999999999999</v>
      </c>
      <c r="F867" s="15">
        <v>481.25259999999997</v>
      </c>
      <c r="G867" s="10">
        <v>46.91</v>
      </c>
      <c r="H867" s="10">
        <v>471.88839999999999</v>
      </c>
      <c r="I867" s="10">
        <v>2.2879</v>
      </c>
      <c r="J867" s="10">
        <v>171.61702</v>
      </c>
      <c r="K867" s="14" t="s">
        <v>9</v>
      </c>
      <c r="L867" s="20">
        <f>+B866/B867-1</f>
        <v>1.2836970474969789E-3</v>
      </c>
      <c r="M867" s="20">
        <f>+C866/C867-1</f>
        <v>5.5318451920538525E-3</v>
      </c>
      <c r="N867" s="20">
        <f>+D866/D867-1</f>
        <v>-8.5351355131572104E-3</v>
      </c>
      <c r="O867" s="20">
        <f>+E866/E867-1</f>
        <v>9.1407678244981305E-4</v>
      </c>
      <c r="P867" s="20">
        <f>+F866/F867-1</f>
        <v>1.2693957393685729E-3</v>
      </c>
      <c r="Q867" s="20">
        <f>+G866/G867-1</f>
        <v>-7.4610957151991508E-3</v>
      </c>
      <c r="R867" s="20">
        <f>+H866/H867-1</f>
        <v>1.4304229559363169E-3</v>
      </c>
      <c r="S867" s="20">
        <f>+I866/I867-1</f>
        <v>5.3761090956774282E-3</v>
      </c>
      <c r="T867" s="20">
        <f>+J866/J867-1</f>
        <v>2.5580213431044552E-3</v>
      </c>
      <c r="U867" s="14" t="s">
        <v>9</v>
      </c>
      <c r="V867" s="12">
        <f>+L867-AVERAGE(L$3:L$874)</f>
        <v>1.352381242510769E-3</v>
      </c>
      <c r="W867" s="12">
        <f>+M867-AVERAGE(M$3:M$874)</f>
        <v>5.4314068907172063E-3</v>
      </c>
      <c r="X867" s="12">
        <f>+N867-AVERAGE(N$3:N$874)</f>
        <v>-8.8217202015059733E-3</v>
      </c>
      <c r="Y867" s="12">
        <f>+O867-AVERAGE(O$3:O$874)</f>
        <v>7.2772723020292363E-4</v>
      </c>
      <c r="Z867" s="12">
        <f>+P867-AVERAGE(P$3:P$874)</f>
        <v>1.1981617094191947E-3</v>
      </c>
      <c r="AA867" s="12">
        <f>+Q867-AVERAGE(Q$3:Q$874)</f>
        <v>-7.6155285422175893E-3</v>
      </c>
      <c r="AB867" s="12">
        <f>+R867-AVERAGE(R$3:R$874)</f>
        <v>1.3864535490239343E-3</v>
      </c>
      <c r="AC867" s="12">
        <f>+S867-AVERAGE(S$3:S$874)</f>
        <v>5.3492525682219093E-3</v>
      </c>
      <c r="AD867" s="12">
        <f t="shared" si="14"/>
        <v>2.5539593953541172E-3</v>
      </c>
    </row>
    <row r="868" spans="1:30" x14ac:dyDescent="0.25">
      <c r="A868" s="11">
        <v>43272</v>
      </c>
      <c r="B868" s="13">
        <v>640.24</v>
      </c>
      <c r="C868" s="10">
        <v>439.43130000000002</v>
      </c>
      <c r="D868" s="10">
        <v>31.522300000000001</v>
      </c>
      <c r="E868" s="10">
        <v>0.2167</v>
      </c>
      <c r="F868" s="15">
        <v>480.62</v>
      </c>
      <c r="G868" s="10">
        <v>47.11</v>
      </c>
      <c r="H868" s="10">
        <v>472.36320000000001</v>
      </c>
      <c r="I868" s="10">
        <v>2.2753999999999999</v>
      </c>
      <c r="J868" s="10">
        <v>171.47991999999999</v>
      </c>
      <c r="K868" s="14" t="s">
        <v>9</v>
      </c>
      <c r="L868" s="20">
        <f>+B867/B868-1</f>
        <v>-2.280394851930545E-3</v>
      </c>
      <c r="M868" s="20">
        <f>+C867/C868-1</f>
        <v>3.0198121981750425E-4</v>
      </c>
      <c r="N868" s="20">
        <f>+D867/D868-1</f>
        <v>-2.0334810594404562E-3</v>
      </c>
      <c r="O868" s="20">
        <f>+E867/E868-1</f>
        <v>9.69081679741568E-3</v>
      </c>
      <c r="P868" s="20">
        <f>+F867/F868-1</f>
        <v>1.3162165536182435E-3</v>
      </c>
      <c r="Q868" s="20">
        <f>+G867/G868-1</f>
        <v>-4.245383145829007E-3</v>
      </c>
      <c r="R868" s="20">
        <f>+H867/H868-1</f>
        <v>-1.0051587422560404E-3</v>
      </c>
      <c r="S868" s="20">
        <f>+I867/I868-1</f>
        <v>5.4935395974335943E-3</v>
      </c>
      <c r="T868" s="20">
        <f>+J867/J868-1</f>
        <v>7.9951051994897604E-4</v>
      </c>
      <c r="U868" s="14" t="s">
        <v>9</v>
      </c>
      <c r="V868" s="12">
        <f>+L868-AVERAGE(L$3:L$874)</f>
        <v>-2.2117106569167549E-3</v>
      </c>
      <c r="W868" s="12">
        <f>+M868-AVERAGE(M$3:M$874)</f>
        <v>2.0154291848085778E-4</v>
      </c>
      <c r="X868" s="12">
        <f>+N868-AVERAGE(N$3:N$874)</f>
        <v>-2.3200657477892195E-3</v>
      </c>
      <c r="Y868" s="12">
        <f>+O868-AVERAGE(O$3:O$874)</f>
        <v>9.5044672451687906E-3</v>
      </c>
      <c r="Z868" s="12">
        <f>+P868-AVERAGE(P$3:P$874)</f>
        <v>1.2449825236688654E-3</v>
      </c>
      <c r="AA868" s="12">
        <f>+Q868-AVERAGE(Q$3:Q$874)</f>
        <v>-4.3998159728474455E-3</v>
      </c>
      <c r="AB868" s="12">
        <f>+R868-AVERAGE(R$3:R$874)</f>
        <v>-1.0491281491684229E-3</v>
      </c>
      <c r="AC868" s="12">
        <f>+S868-AVERAGE(S$3:S$874)</f>
        <v>5.4666830699780754E-3</v>
      </c>
      <c r="AD868" s="12">
        <f t="shared" si="14"/>
        <v>7.9544857219863811E-4</v>
      </c>
    </row>
    <row r="869" spans="1:30" x14ac:dyDescent="0.25">
      <c r="A869" s="11">
        <v>43273</v>
      </c>
      <c r="B869" s="13">
        <v>636.71</v>
      </c>
      <c r="C869" s="10">
        <v>441.0951</v>
      </c>
      <c r="D869" s="10">
        <v>31.902200000000001</v>
      </c>
      <c r="E869" s="10">
        <v>0.21909999999999999</v>
      </c>
      <c r="F869" s="15">
        <v>481.13200000000001</v>
      </c>
      <c r="G869" s="10">
        <v>47.51</v>
      </c>
      <c r="H869" s="10">
        <v>474.83</v>
      </c>
      <c r="I869" s="10">
        <v>2.2903000000000002</v>
      </c>
      <c r="J869" s="10">
        <v>172.14863</v>
      </c>
      <c r="K869" s="14" t="s">
        <v>9</v>
      </c>
      <c r="L869" s="20">
        <f>+B868/B869-1</f>
        <v>5.5441252689607534E-3</v>
      </c>
      <c r="M869" s="20">
        <f>+C868/C869-1</f>
        <v>-3.7719757031986489E-3</v>
      </c>
      <c r="N869" s="20">
        <f>+D868/D869-1</f>
        <v>-1.1908269649115066E-2</v>
      </c>
      <c r="O869" s="20">
        <f>+E868/E869-1</f>
        <v>-1.0953902327704212E-2</v>
      </c>
      <c r="P869" s="20">
        <f>+F868/F869-1</f>
        <v>-1.064157029671664E-3</v>
      </c>
      <c r="Q869" s="20">
        <f>+G868/G869-1</f>
        <v>-8.4192801515470261E-3</v>
      </c>
      <c r="R869" s="20">
        <f>+H868/H869-1</f>
        <v>-5.1951224648820737E-3</v>
      </c>
      <c r="S869" s="20">
        <f>+I868/I869-1</f>
        <v>-6.5056979435009765E-3</v>
      </c>
      <c r="T869" s="20">
        <f>+J868/J869-1</f>
        <v>-3.884492139147433E-3</v>
      </c>
      <c r="U869" s="14" t="s">
        <v>9</v>
      </c>
      <c r="V869" s="12">
        <f>+L869-AVERAGE(L$3:L$874)</f>
        <v>5.6128094639745435E-3</v>
      </c>
      <c r="W869" s="12">
        <f>+M869-AVERAGE(M$3:M$874)</f>
        <v>-3.8724140045352956E-3</v>
      </c>
      <c r="X869" s="12">
        <f>+N869-AVERAGE(N$3:N$874)</f>
        <v>-1.2194854337463829E-2</v>
      </c>
      <c r="Y869" s="12">
        <f>+O869-AVERAGE(O$3:O$874)</f>
        <v>-1.1140251879951102E-2</v>
      </c>
      <c r="Z869" s="12">
        <f>+P869-AVERAGE(P$3:P$874)</f>
        <v>-1.1353910596210422E-3</v>
      </c>
      <c r="AA869" s="12">
        <f>+Q869-AVERAGE(Q$3:Q$874)</f>
        <v>-8.5737129785654655E-3</v>
      </c>
      <c r="AB869" s="12">
        <f>+R869-AVERAGE(R$3:R$874)</f>
        <v>-5.2390918717944565E-3</v>
      </c>
      <c r="AC869" s="12">
        <f>+S869-AVERAGE(S$3:S$874)</f>
        <v>-6.5325544709564955E-3</v>
      </c>
      <c r="AD869" s="12">
        <f t="shared" si="14"/>
        <v>-3.8885540868977709E-3</v>
      </c>
    </row>
    <row r="870" spans="1:30" x14ac:dyDescent="0.25">
      <c r="A870" s="11">
        <v>43276</v>
      </c>
      <c r="B870" s="13">
        <v>639.96</v>
      </c>
      <c r="C870" s="10">
        <v>440.5453</v>
      </c>
      <c r="D870" s="10">
        <v>32.107599999999998</v>
      </c>
      <c r="E870" s="10">
        <v>0.21890000000000001</v>
      </c>
      <c r="F870" s="15">
        <v>480.33319999999998</v>
      </c>
      <c r="G870" s="10">
        <v>47.13</v>
      </c>
      <c r="H870" s="10">
        <v>473.52980000000002</v>
      </c>
      <c r="I870" s="10">
        <v>2.2951999999999999</v>
      </c>
      <c r="J870" s="10">
        <v>172.04642000000001</v>
      </c>
      <c r="K870" s="14" t="s">
        <v>9</v>
      </c>
      <c r="L870" s="20">
        <f>+B869/B870-1</f>
        <v>-5.0784424026502073E-3</v>
      </c>
      <c r="M870" s="20">
        <f>+C869/C870-1</f>
        <v>1.2479987869578046E-3</v>
      </c>
      <c r="N870" s="20">
        <f>+D869/D870-1</f>
        <v>-6.397239282911138E-3</v>
      </c>
      <c r="O870" s="20">
        <f>+E869/E870-1</f>
        <v>9.1365920511643495E-4</v>
      </c>
      <c r="P870" s="20">
        <f>+F869/F870-1</f>
        <v>1.6630122589902374E-3</v>
      </c>
      <c r="Q870" s="20">
        <f>+G869/G870-1</f>
        <v>8.062805007426066E-3</v>
      </c>
      <c r="R870" s="20">
        <f>+H869/H870-1</f>
        <v>2.7457617239716736E-3</v>
      </c>
      <c r="S870" s="20">
        <f>+I869/I870-1</f>
        <v>-2.1348902056463892E-3</v>
      </c>
      <c r="T870" s="20">
        <f>+J869/J870-1</f>
        <v>5.9408385248582718E-4</v>
      </c>
      <c r="U870" s="14" t="s">
        <v>9</v>
      </c>
      <c r="V870" s="12">
        <f>+L870-AVERAGE(L$3:L$874)</f>
        <v>-5.0097582076364172E-3</v>
      </c>
      <c r="W870" s="12">
        <f>+M870-AVERAGE(M$3:M$874)</f>
        <v>1.1475604856211582E-3</v>
      </c>
      <c r="X870" s="12">
        <f>+N870-AVERAGE(N$3:N$874)</f>
        <v>-6.6838239712599017E-3</v>
      </c>
      <c r="Y870" s="12">
        <f>+O870-AVERAGE(O$3:O$874)</f>
        <v>7.2730965286954552E-4</v>
      </c>
      <c r="Z870" s="12">
        <f>+P870-AVERAGE(P$3:P$874)</f>
        <v>1.5917782290408593E-3</v>
      </c>
      <c r="AA870" s="12">
        <f>+Q870-AVERAGE(Q$3:Q$874)</f>
        <v>7.9083721804076267E-3</v>
      </c>
      <c r="AB870" s="12">
        <f>+R870-AVERAGE(R$3:R$874)</f>
        <v>2.7017923170592913E-3</v>
      </c>
      <c r="AC870" s="12">
        <f>+S870-AVERAGE(S$3:S$874)</f>
        <v>-2.1617467331019077E-3</v>
      </c>
      <c r="AD870" s="12">
        <f t="shared" si="14"/>
        <v>5.9002190473548925E-4</v>
      </c>
    </row>
    <row r="871" spans="1:30" x14ac:dyDescent="0.25">
      <c r="A871" s="11">
        <v>43277</v>
      </c>
      <c r="B871" s="13">
        <v>640.88</v>
      </c>
      <c r="C871" s="10">
        <v>439.34899999999999</v>
      </c>
      <c r="D871" s="10">
        <v>32.124499999999998</v>
      </c>
      <c r="E871" s="10">
        <v>0.21890000000000001</v>
      </c>
      <c r="F871" s="15">
        <v>481.76510000000002</v>
      </c>
      <c r="G871" s="10">
        <v>47.34</v>
      </c>
      <c r="H871" s="10">
        <v>473.97949999999997</v>
      </c>
      <c r="I871" s="10">
        <v>2.2919999999999998</v>
      </c>
      <c r="J871" s="10">
        <v>172.14821000000001</v>
      </c>
      <c r="K871" s="14" t="s">
        <v>9</v>
      </c>
      <c r="L871" s="20">
        <f>+B870/B871-1</f>
        <v>-1.4355261515415219E-3</v>
      </c>
      <c r="M871" s="20">
        <f>+C870/C871-1</f>
        <v>2.722892279258593E-3</v>
      </c>
      <c r="N871" s="20">
        <f>+D870/D871-1</f>
        <v>-5.2607822689842987E-4</v>
      </c>
      <c r="O871" s="20">
        <f>+E870/E871-1</f>
        <v>0</v>
      </c>
      <c r="P871" s="20">
        <f>+F870/F871-1</f>
        <v>-2.9721953707315674E-3</v>
      </c>
      <c r="Q871" s="20">
        <f>+G870/G871-1</f>
        <v>-4.4359949302915647E-3</v>
      </c>
      <c r="R871" s="20">
        <f>+H870/H871-1</f>
        <v>-9.4877521074210325E-4</v>
      </c>
      <c r="S871" s="20">
        <f>+I870/I871-1</f>
        <v>1.3961605584642545E-3</v>
      </c>
      <c r="T871" s="20">
        <f>+J870/J871-1</f>
        <v>-5.9129281681169488E-4</v>
      </c>
      <c r="U871" s="14" t="s">
        <v>9</v>
      </c>
      <c r="V871" s="12">
        <f>+L871-AVERAGE(L$3:L$874)</f>
        <v>-1.3668419565277317E-3</v>
      </c>
      <c r="W871" s="12">
        <f>+M871-AVERAGE(M$3:M$874)</f>
        <v>2.6224539779219464E-3</v>
      </c>
      <c r="X871" s="12">
        <f>+N871-AVERAGE(N$3:N$874)</f>
        <v>-8.1266291524719316E-4</v>
      </c>
      <c r="Y871" s="12">
        <f>+O871-AVERAGE(O$3:O$874)</f>
        <v>-1.8634955224688943E-4</v>
      </c>
      <c r="Z871" s="12">
        <f>+P871-AVERAGE(P$3:P$874)</f>
        <v>-3.0434294006809453E-3</v>
      </c>
      <c r="AA871" s="12">
        <f>+Q871-AVERAGE(Q$3:Q$874)</f>
        <v>-4.5904277573100031E-3</v>
      </c>
      <c r="AB871" s="12">
        <f>+R871-AVERAGE(R$3:R$874)</f>
        <v>-9.9274461765448577E-4</v>
      </c>
      <c r="AC871" s="12">
        <f>+S871-AVERAGE(S$3:S$874)</f>
        <v>1.3693040310087357E-3</v>
      </c>
      <c r="AD871" s="12">
        <f t="shared" si="14"/>
        <v>-5.953547645620328E-4</v>
      </c>
    </row>
    <row r="872" spans="1:30" x14ac:dyDescent="0.25">
      <c r="A872" s="11">
        <v>43278</v>
      </c>
      <c r="B872" s="13">
        <v>645.63</v>
      </c>
      <c r="C872" s="10">
        <v>439.12290000000002</v>
      </c>
      <c r="D872" s="10">
        <v>32.0242</v>
      </c>
      <c r="E872" s="10">
        <v>0.21959999999999999</v>
      </c>
      <c r="F872" s="15">
        <v>484.45749999999998</v>
      </c>
      <c r="G872" s="10">
        <v>46.63</v>
      </c>
      <c r="H872" s="10">
        <v>474.34870000000001</v>
      </c>
      <c r="I872" s="10">
        <v>2.2791000000000001</v>
      </c>
      <c r="J872" s="10">
        <v>171.54722000000001</v>
      </c>
      <c r="K872" s="14" t="s">
        <v>9</v>
      </c>
      <c r="L872" s="20">
        <f>+B871/B872-1</f>
        <v>-7.3571550268729524E-3</v>
      </c>
      <c r="M872" s="20">
        <f>+C871/C872-1</f>
        <v>5.1489002281579488E-4</v>
      </c>
      <c r="N872" s="20">
        <f>+D871/D872-1</f>
        <v>3.1320064201447728E-3</v>
      </c>
      <c r="O872" s="20">
        <f>+E871/E872-1</f>
        <v>-3.1876138433514223E-3</v>
      </c>
      <c r="P872" s="20">
        <f>+F871/F872-1</f>
        <v>-5.5575566484159511E-3</v>
      </c>
      <c r="Q872" s="20">
        <f>+G871/G872-1</f>
        <v>1.5226249195796626E-2</v>
      </c>
      <c r="R872" s="20">
        <f>+H871/H872-1</f>
        <v>-7.7833037172869712E-4</v>
      </c>
      <c r="S872" s="20">
        <f>+I871/I872-1</f>
        <v>5.660128998288716E-3</v>
      </c>
      <c r="T872" s="20">
        <f>+J871/J872-1</f>
        <v>3.5033502728869514E-3</v>
      </c>
      <c r="U872" s="14" t="s">
        <v>9</v>
      </c>
      <c r="V872" s="12">
        <f>+L872-AVERAGE(L$3:L$874)</f>
        <v>-7.2884708318591623E-3</v>
      </c>
      <c r="W872" s="12">
        <f>+M872-AVERAGE(M$3:M$874)</f>
        <v>4.1445172147914838E-4</v>
      </c>
      <c r="X872" s="12">
        <f>+N872-AVERAGE(N$3:N$874)</f>
        <v>2.8454217317960095E-3</v>
      </c>
      <c r="Y872" s="12">
        <f>+O872-AVERAGE(O$3:O$874)</f>
        <v>-3.3739633955983117E-3</v>
      </c>
      <c r="Z872" s="12">
        <f>+P872-AVERAGE(P$3:P$874)</f>
        <v>-5.628790678365329E-3</v>
      </c>
      <c r="AA872" s="12">
        <f>+Q872-AVERAGE(Q$3:Q$874)</f>
        <v>1.5071816368778187E-2</v>
      </c>
      <c r="AB872" s="12">
        <f>+R872-AVERAGE(R$3:R$874)</f>
        <v>-8.2229977864107953E-4</v>
      </c>
      <c r="AC872" s="12">
        <f>+S872-AVERAGE(S$3:S$874)</f>
        <v>5.633272470833197E-3</v>
      </c>
      <c r="AD872" s="12">
        <f t="shared" si="14"/>
        <v>3.4992883251366135E-3</v>
      </c>
    </row>
    <row r="873" spans="1:30" x14ac:dyDescent="0.25">
      <c r="A873" s="11">
        <v>43279</v>
      </c>
      <c r="B873" s="13">
        <v>649.91999999999996</v>
      </c>
      <c r="C873" s="10">
        <v>438.91919999999999</v>
      </c>
      <c r="D873" s="10">
        <v>32.953699999999998</v>
      </c>
      <c r="E873" s="10">
        <v>0.22</v>
      </c>
      <c r="F873" s="15">
        <v>490.13130000000001</v>
      </c>
      <c r="G873" s="10">
        <v>47.21</v>
      </c>
      <c r="H873" s="10">
        <v>477.63909999999998</v>
      </c>
      <c r="I873" s="10">
        <v>2.2886000000000002</v>
      </c>
      <c r="J873" s="10">
        <v>172.23092</v>
      </c>
      <c r="K873" s="14" t="s">
        <v>9</v>
      </c>
      <c r="L873" s="20">
        <f>+B872/B873-1</f>
        <v>-6.600812407680845E-3</v>
      </c>
      <c r="M873" s="20">
        <f>+C872/C873-1</f>
        <v>4.6409453038287474E-4</v>
      </c>
      <c r="N873" s="20">
        <f>+D872/D873-1</f>
        <v>-2.8206240877352129E-2</v>
      </c>
      <c r="O873" s="20">
        <f>+E872/E873-1</f>
        <v>-1.8181818181818299E-3</v>
      </c>
      <c r="P873" s="20">
        <f>+F872/F873-1</f>
        <v>-1.1576081756051959E-2</v>
      </c>
      <c r="Q873" s="20">
        <f>+G872/G873-1</f>
        <v>-1.2285532726117321E-2</v>
      </c>
      <c r="R873" s="20">
        <f>+H872/H873-1</f>
        <v>-6.8888832593478888E-3</v>
      </c>
      <c r="S873" s="20">
        <f>+I872/I873-1</f>
        <v>-4.1510093506947898E-3</v>
      </c>
      <c r="T873" s="20">
        <f>+J872/J873-1</f>
        <v>-3.9696704865769261E-3</v>
      </c>
      <c r="U873" s="14" t="s">
        <v>9</v>
      </c>
      <c r="V873" s="12">
        <f>+L873-AVERAGE(L$3:L$874)</f>
        <v>-6.5321282126670549E-3</v>
      </c>
      <c r="W873" s="12">
        <f>+M873-AVERAGE(M$3:M$874)</f>
        <v>3.6365622904622823E-4</v>
      </c>
      <c r="X873" s="12">
        <f>+N873-AVERAGE(N$3:N$874)</f>
        <v>-2.8492825565700892E-2</v>
      </c>
      <c r="Y873" s="12">
        <f>+O873-AVERAGE(O$3:O$874)</f>
        <v>-2.0045313704287193E-3</v>
      </c>
      <c r="Z873" s="12">
        <f>+P873-AVERAGE(P$3:P$874)</f>
        <v>-1.1647315786001337E-2</v>
      </c>
      <c r="AA873" s="12">
        <f>+Q873-AVERAGE(Q$3:Q$874)</f>
        <v>-1.243996555313576E-2</v>
      </c>
      <c r="AB873" s="12">
        <f>+R873-AVERAGE(R$3:R$874)</f>
        <v>-6.9328526662602715E-3</v>
      </c>
      <c r="AC873" s="12">
        <f>+S873-AVERAGE(S$3:S$874)</f>
        <v>-4.1778658781503088E-3</v>
      </c>
      <c r="AD873" s="12">
        <f t="shared" si="14"/>
        <v>-3.973732434327264E-3</v>
      </c>
    </row>
    <row r="874" spans="1:30" x14ac:dyDescent="0.25">
      <c r="A874" s="11">
        <v>43280</v>
      </c>
      <c r="B874" s="13">
        <v>654.35</v>
      </c>
      <c r="C874" s="10">
        <v>443.2276</v>
      </c>
      <c r="D874" s="10">
        <v>32.862000000000002</v>
      </c>
      <c r="E874" s="10">
        <v>0.22309999999999999</v>
      </c>
      <c r="F874" s="15">
        <v>497.83600000000001</v>
      </c>
      <c r="G874" s="10">
        <v>47.63</v>
      </c>
      <c r="H874" s="10">
        <v>484.51389999999998</v>
      </c>
      <c r="I874" s="10">
        <v>2.3205</v>
      </c>
      <c r="J874" s="10">
        <v>174.78742</v>
      </c>
      <c r="K874" s="14" t="s">
        <v>9</v>
      </c>
      <c r="L874" s="20">
        <f>+B873/B874-1</f>
        <v>-6.7700771758234524E-3</v>
      </c>
      <c r="M874" s="20">
        <f>+C873/C874-1</f>
        <v>-9.7205137947186104E-3</v>
      </c>
      <c r="N874" s="20">
        <f>+D873/D874-1</f>
        <v>2.7904570628687342E-3</v>
      </c>
      <c r="O874" s="20">
        <f>+E873/E874-1</f>
        <v>-1.3895114298520861E-2</v>
      </c>
      <c r="P874" s="20">
        <f>+F873/F874-1</f>
        <v>-1.5476381780345383E-2</v>
      </c>
      <c r="Q874" s="20">
        <f>+G873/G874-1</f>
        <v>-8.8179718664707085E-3</v>
      </c>
      <c r="R874" s="20">
        <f>+H873/H874-1</f>
        <v>-1.4189066608821688E-2</v>
      </c>
      <c r="S874" s="20">
        <f>+I873/I874-1</f>
        <v>-1.3747037276448992E-2</v>
      </c>
      <c r="T874" s="20">
        <f>+J873/J874-1</f>
        <v>-1.4626338668995764E-2</v>
      </c>
      <c r="U874" s="14" t="s">
        <v>9</v>
      </c>
      <c r="V874" s="12">
        <f>+L874-AVERAGE(L$3:L$874)</f>
        <v>-6.7013929808096622E-3</v>
      </c>
      <c r="W874" s="12">
        <f>+M874-AVERAGE(M$3:M$874)</f>
        <v>-9.8209520960552566E-3</v>
      </c>
      <c r="X874" s="12">
        <f>+N874-AVERAGE(N$3:N$874)</f>
        <v>2.5038723745199709E-3</v>
      </c>
      <c r="Y874" s="12">
        <f>+O874-AVERAGE(O$3:O$874)</f>
        <v>-1.408146385076775E-2</v>
      </c>
      <c r="Z874" s="12">
        <f>+P874-AVERAGE(P$3:P$874)</f>
        <v>-1.5547615810294761E-2</v>
      </c>
      <c r="AA874" s="12">
        <f>+Q874-AVERAGE(Q$3:Q$874)</f>
        <v>-8.9724046934891478E-3</v>
      </c>
      <c r="AB874" s="12">
        <f>+R874-AVERAGE(R$3:R$874)</f>
        <v>-1.423303601573407E-2</v>
      </c>
      <c r="AC874" s="12">
        <f>+S874-AVERAGE(S$3:S$874)</f>
        <v>-1.3773893803904511E-2</v>
      </c>
      <c r="AD874" s="12">
        <f t="shared" si="14"/>
        <v>-1.4630400616746102E-2</v>
      </c>
    </row>
    <row r="875" spans="1:30" x14ac:dyDescent="0.25">
      <c r="A875" s="11"/>
    </row>
    <row r="876" spans="1:30" x14ac:dyDescent="0.25">
      <c r="A876" s="11"/>
    </row>
    <row r="877" spans="1:30" x14ac:dyDescent="0.25">
      <c r="A877" s="11"/>
    </row>
    <row r="878" spans="1:30" x14ac:dyDescent="0.25">
      <c r="A878" s="11"/>
    </row>
    <row r="879" spans="1:30" x14ac:dyDescent="0.25">
      <c r="A879" s="11"/>
    </row>
    <row r="880" spans="1:30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</sheetData>
  <mergeCells count="2">
    <mergeCell ref="L1:S1"/>
    <mergeCell ref="V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0944-586F-4300-B17E-177461E6C07C}">
  <dimension ref="A1:AE265"/>
  <sheetViews>
    <sheetView topLeftCell="U1" workbookViewId="0">
      <selection activeCell="X23" sqref="X23"/>
    </sheetView>
  </sheetViews>
  <sheetFormatPr baseColWidth="10" defaultRowHeight="15" x14ac:dyDescent="0.25"/>
  <cols>
    <col min="2" max="2" width="14.140625" bestFit="1" customWidth="1"/>
    <col min="3" max="3" width="15.140625" bestFit="1" customWidth="1"/>
    <col min="4" max="4" width="15.140625" customWidth="1"/>
    <col min="5" max="5" width="14.140625" customWidth="1"/>
    <col min="6" max="6" width="14.7109375" bestFit="1" customWidth="1"/>
    <col min="7" max="9" width="14.7109375" customWidth="1"/>
    <col min="10" max="10" width="15.28515625" bestFit="1" customWidth="1"/>
    <col min="11" max="12" width="15.28515625" customWidth="1"/>
    <col min="13" max="13" width="14.7109375" bestFit="1" customWidth="1"/>
    <col min="14" max="14" width="14.7109375" customWidth="1"/>
    <col min="15" max="15" width="14.140625" bestFit="1" customWidth="1"/>
    <col min="16" max="16" width="14.140625" customWidth="1"/>
    <col min="17" max="17" width="14.42578125" bestFit="1" customWidth="1"/>
    <col min="18" max="18" width="14.42578125" customWidth="1"/>
    <col min="19" max="19" width="14.7109375" bestFit="1" customWidth="1"/>
    <col min="20" max="20" width="14.7109375" customWidth="1"/>
    <col min="21" max="21" width="19" bestFit="1" customWidth="1"/>
    <col min="22" max="22" width="15.5703125" bestFit="1" customWidth="1"/>
    <col min="23" max="23" width="14.42578125" bestFit="1" customWidth="1"/>
    <col min="24" max="24" width="15.140625" bestFit="1" customWidth="1"/>
    <col min="25" max="25" width="19.140625" bestFit="1" customWidth="1"/>
    <col min="26" max="26" width="14.42578125" bestFit="1" customWidth="1"/>
    <col min="27" max="27" width="14.5703125" bestFit="1" customWidth="1"/>
    <col min="28" max="28" width="15.5703125" bestFit="1" customWidth="1"/>
    <col min="29" max="30" width="14.5703125" bestFit="1" customWidth="1"/>
    <col min="31" max="31" width="14.140625" bestFit="1" customWidth="1"/>
  </cols>
  <sheetData>
    <row r="1" spans="1:31" x14ac:dyDescent="0.25">
      <c r="B1" s="35" t="s">
        <v>0</v>
      </c>
      <c r="C1" s="35"/>
      <c r="D1" s="3"/>
      <c r="F1" s="35" t="s">
        <v>1</v>
      </c>
      <c r="G1" s="35"/>
      <c r="H1" s="3"/>
      <c r="J1" t="s">
        <v>2</v>
      </c>
      <c r="M1" t="s">
        <v>3</v>
      </c>
      <c r="O1" t="s">
        <v>4</v>
      </c>
      <c r="Q1" t="s">
        <v>5</v>
      </c>
      <c r="S1" t="s">
        <v>1</v>
      </c>
    </row>
    <row r="2" spans="1:31" x14ac:dyDescent="0.25">
      <c r="B2" s="3" t="s">
        <v>6</v>
      </c>
      <c r="C2" t="s">
        <v>7</v>
      </c>
      <c r="F2" s="3" t="s">
        <v>6</v>
      </c>
      <c r="G2" t="s">
        <v>7</v>
      </c>
      <c r="V2" s="16" t="s">
        <v>0</v>
      </c>
      <c r="W2" s="17" t="s">
        <v>11</v>
      </c>
      <c r="X2" s="16" t="s">
        <v>12</v>
      </c>
      <c r="Y2" s="16" t="s">
        <v>13</v>
      </c>
      <c r="Z2" s="16" t="s">
        <v>14</v>
      </c>
      <c r="AA2" s="16" t="s">
        <v>15</v>
      </c>
      <c r="AB2" s="16" t="s">
        <v>16</v>
      </c>
      <c r="AC2" s="16" t="s">
        <v>17</v>
      </c>
      <c r="AD2" s="16" t="s">
        <v>24</v>
      </c>
      <c r="AE2" s="16" t="s">
        <v>24</v>
      </c>
    </row>
    <row r="3" spans="1:31" x14ac:dyDescent="0.25">
      <c r="A3" s="1">
        <f ca="1">+_xll.BDH(B$1,B2:C2,TODAY()-365,TODAY(),"cols=3;rows=255")</f>
        <v>43005</v>
      </c>
      <c r="B3">
        <v>637.54</v>
      </c>
      <c r="C3">
        <v>7.46</v>
      </c>
      <c r="E3" s="1">
        <f ca="1">+_xll.BDH(F$1,"PX_LAST",TODAY()-365,TODAY(),"cols=2;rows=262")</f>
        <v>43005</v>
      </c>
      <c r="F3">
        <v>1.3888</v>
      </c>
      <c r="U3" s="18" t="s">
        <v>0</v>
      </c>
      <c r="V3" s="21">
        <f t="array" ref="V3:AE12">+MMULT(TRANSPOSE(CLP_Parities!$V$3:$AD$874),CLP_Parities!$V$3:$AD$874)/(COUNT(CLP_Parities!$A:$A)-2)</f>
        <v>3.7023885406165866E-5</v>
      </c>
      <c r="W3" s="21">
        <v>1.8001112479068996E-5</v>
      </c>
      <c r="X3" s="21">
        <v>1.1380661162157256E-5</v>
      </c>
      <c r="Y3" s="21">
        <v>1.2176611143824315E-6</v>
      </c>
      <c r="Z3" s="21">
        <v>1.9339873099664784E-5</v>
      </c>
      <c r="AA3" s="21">
        <v>2.8513938299436471E-6</v>
      </c>
      <c r="AB3" s="21">
        <v>1.4625573621213793E-5</v>
      </c>
      <c r="AC3" s="21">
        <v>2.1406106161553379E-5</v>
      </c>
      <c r="AD3" s="21">
        <v>1.9186749528143394E-5</v>
      </c>
      <c r="AE3" s="21" t="e">
        <v>#N/A</v>
      </c>
    </row>
    <row r="4" spans="1:31" x14ac:dyDescent="0.25">
      <c r="A4" s="2">
        <v>43006</v>
      </c>
      <c r="B4">
        <v>636.67999999999995</v>
      </c>
      <c r="C4" s="4">
        <v>7.45</v>
      </c>
      <c r="D4" s="4"/>
      <c r="E4" s="2">
        <v>43006</v>
      </c>
      <c r="F4">
        <v>1.3816999999999999</v>
      </c>
      <c r="U4" s="18" t="s">
        <v>11</v>
      </c>
      <c r="V4" s="21">
        <v>1.8001112479068996E-5</v>
      </c>
      <c r="W4" s="21">
        <v>5.0958629437168947E-5</v>
      </c>
      <c r="X4" s="21">
        <v>1.6124881957259652E-5</v>
      </c>
      <c r="Y4" s="21">
        <v>1.1239431236384675E-5</v>
      </c>
      <c r="Z4" s="21">
        <v>2.3631445003921822E-5</v>
      </c>
      <c r="AA4" s="21">
        <v>2.1052034022447028E-5</v>
      </c>
      <c r="AB4" s="21">
        <v>3.0436082019878893E-5</v>
      </c>
      <c r="AC4" s="21">
        <v>2.5775177442433867E-5</v>
      </c>
      <c r="AD4" s="21">
        <v>2.6634724652550008E-5</v>
      </c>
      <c r="AE4" s="21" t="e">
        <v>#N/A</v>
      </c>
    </row>
    <row r="5" spans="1:31" x14ac:dyDescent="0.25">
      <c r="A5" s="2">
        <v>43007</v>
      </c>
      <c r="B5">
        <v>639.03</v>
      </c>
      <c r="C5" s="4">
        <v>7.48</v>
      </c>
      <c r="D5" s="4"/>
      <c r="E5" s="2">
        <v>43007</v>
      </c>
      <c r="F5">
        <v>1.3864000000000001</v>
      </c>
      <c r="U5" s="18" t="s">
        <v>12</v>
      </c>
      <c r="V5" s="21">
        <v>1.1380661162157256E-5</v>
      </c>
      <c r="W5" s="21">
        <v>1.6124881957259652E-5</v>
      </c>
      <c r="X5" s="21">
        <v>5.6985579776944591E-5</v>
      </c>
      <c r="Y5" s="21">
        <v>1.8342764157838476E-5</v>
      </c>
      <c r="Z5" s="21">
        <v>1.7409166335864047E-5</v>
      </c>
      <c r="AA5" s="21">
        <v>2.9126384257634414E-5</v>
      </c>
      <c r="AB5" s="21">
        <v>1.7049808597626894E-5</v>
      </c>
      <c r="AC5" s="21">
        <v>1.5098773291253702E-5</v>
      </c>
      <c r="AD5" s="21">
        <v>1.7549237073488019E-5</v>
      </c>
      <c r="AE5" s="21" t="e">
        <v>#N/A</v>
      </c>
    </row>
    <row r="6" spans="1:31" x14ac:dyDescent="0.25">
      <c r="A6" s="2">
        <v>43010</v>
      </c>
      <c r="B6">
        <v>638.75</v>
      </c>
      <c r="C6" s="4">
        <v>7.43</v>
      </c>
      <c r="D6" s="4"/>
      <c r="E6" s="2">
        <v>43010</v>
      </c>
      <c r="F6">
        <v>1.3895999999999999</v>
      </c>
      <c r="U6" s="18" t="s">
        <v>13</v>
      </c>
      <c r="V6" s="21">
        <v>1.2176611143824315E-6</v>
      </c>
      <c r="W6" s="21">
        <v>1.1239431236384675E-5</v>
      </c>
      <c r="X6" s="21">
        <v>1.8342764157838476E-5</v>
      </c>
      <c r="Y6" s="21">
        <v>6.708134019113247E-5</v>
      </c>
      <c r="Z6" s="21">
        <v>1.3447368251550979E-5</v>
      </c>
      <c r="AA6" s="21">
        <v>1.8286946328104296E-5</v>
      </c>
      <c r="AB6" s="21">
        <v>1.2904411047195259E-5</v>
      </c>
      <c r="AC6" s="21">
        <v>6.0549351213477461E-6</v>
      </c>
      <c r="AD6" s="21">
        <v>8.6830447971267368E-6</v>
      </c>
      <c r="AE6" s="21" t="e">
        <v>#N/A</v>
      </c>
    </row>
    <row r="7" spans="1:31" x14ac:dyDescent="0.25">
      <c r="A7" s="2">
        <v>43011</v>
      </c>
      <c r="B7">
        <v>633.29999999999995</v>
      </c>
      <c r="C7" s="4">
        <v>7.61</v>
      </c>
      <c r="D7" s="4"/>
      <c r="E7" s="2">
        <v>43011</v>
      </c>
      <c r="F7">
        <v>1.3968</v>
      </c>
      <c r="U7" s="18" t="s">
        <v>14</v>
      </c>
      <c r="V7" s="21">
        <v>1.9339873099664784E-5</v>
      </c>
      <c r="W7" s="21">
        <v>2.3631445003921822E-5</v>
      </c>
      <c r="X7" s="21">
        <v>1.7409166335864047E-5</v>
      </c>
      <c r="Y7" s="21">
        <v>1.3447368251550979E-5</v>
      </c>
      <c r="Z7" s="21">
        <v>3.2858934589834372E-5</v>
      </c>
      <c r="AA7" s="21">
        <v>1.5944731237481169E-5</v>
      </c>
      <c r="AB7" s="21">
        <v>2.159890701652193E-5</v>
      </c>
      <c r="AC7" s="21">
        <v>2.1053229135747384E-5</v>
      </c>
      <c r="AD7" s="21">
        <v>2.091072391541311E-5</v>
      </c>
      <c r="AE7" s="21" t="e">
        <v>#N/A</v>
      </c>
    </row>
    <row r="8" spans="1:31" x14ac:dyDescent="0.25">
      <c r="A8" s="2">
        <v>43012</v>
      </c>
      <c r="B8">
        <v>631.66999999999996</v>
      </c>
      <c r="C8" s="4">
        <v>7.59</v>
      </c>
      <c r="D8" s="4"/>
      <c r="E8" s="2">
        <v>43012</v>
      </c>
      <c r="F8">
        <v>1.3952</v>
      </c>
      <c r="U8" s="18" t="s">
        <v>15</v>
      </c>
      <c r="V8" s="21">
        <v>2.8513938299436471E-6</v>
      </c>
      <c r="W8" s="21">
        <v>2.1052034022447028E-5</v>
      </c>
      <c r="X8" s="21">
        <v>2.9126384257634414E-5</v>
      </c>
      <c r="Y8" s="21">
        <v>1.8286946328104296E-5</v>
      </c>
      <c r="Z8" s="21">
        <v>1.5944731237481169E-5</v>
      </c>
      <c r="AA8" s="21">
        <v>8.6224546046054137E-5</v>
      </c>
      <c r="AB8" s="21">
        <v>2.1737595321454536E-5</v>
      </c>
      <c r="AC8" s="21">
        <v>1.8810023448744673E-5</v>
      </c>
      <c r="AD8" s="21">
        <v>2.1488500408907946E-5</v>
      </c>
      <c r="AE8" s="21" t="e">
        <v>#N/A</v>
      </c>
    </row>
    <row r="9" spans="1:31" x14ac:dyDescent="0.25">
      <c r="A9" s="2">
        <v>43013</v>
      </c>
      <c r="B9">
        <v>628.63</v>
      </c>
      <c r="C9" s="4">
        <v>7.63</v>
      </c>
      <c r="D9" s="4"/>
      <c r="E9" s="2">
        <v>43013</v>
      </c>
      <c r="F9">
        <v>1.4052</v>
      </c>
      <c r="U9" s="18" t="s">
        <v>16</v>
      </c>
      <c r="V9" s="21">
        <v>1.4625573621213793E-5</v>
      </c>
      <c r="W9" s="21">
        <v>3.0436082019878893E-5</v>
      </c>
      <c r="X9" s="21">
        <v>1.7049808597626894E-5</v>
      </c>
      <c r="Y9" s="21">
        <v>1.2904411047195259E-5</v>
      </c>
      <c r="Z9" s="21">
        <v>2.159890701652193E-5</v>
      </c>
      <c r="AA9" s="21">
        <v>2.1737595321454536E-5</v>
      </c>
      <c r="AB9" s="21">
        <v>3.6308117727234935E-5</v>
      </c>
      <c r="AC9" s="21">
        <v>2.0145535486511494E-5</v>
      </c>
      <c r="AD9" s="21">
        <v>2.2006037792285854E-5</v>
      </c>
      <c r="AE9" s="21" t="e">
        <v>#N/A</v>
      </c>
    </row>
    <row r="10" spans="1:31" x14ac:dyDescent="0.25">
      <c r="A10" s="2">
        <v>43014</v>
      </c>
      <c r="B10">
        <v>632.45000000000005</v>
      </c>
      <c r="C10" s="4">
        <v>7.73</v>
      </c>
      <c r="D10" s="4"/>
      <c r="E10" s="2">
        <v>43014</v>
      </c>
      <c r="F10">
        <v>1.4116</v>
      </c>
      <c r="U10" s="18" t="s">
        <v>17</v>
      </c>
      <c r="V10" s="21">
        <v>2.1406106161553379E-5</v>
      </c>
      <c r="W10" s="21">
        <v>2.5775177442433867E-5</v>
      </c>
      <c r="X10" s="21">
        <v>1.5098773291253702E-5</v>
      </c>
      <c r="Y10" s="21">
        <v>6.0549351213477461E-6</v>
      </c>
      <c r="Z10" s="21">
        <v>2.1053229135747384E-5</v>
      </c>
      <c r="AA10" s="21">
        <v>1.8810023448744673E-5</v>
      </c>
      <c r="AB10" s="21">
        <v>2.0145535486511494E-5</v>
      </c>
      <c r="AC10" s="21">
        <v>5.4371381633123932E-5</v>
      </c>
      <c r="AD10" s="21">
        <v>4.8087153499747956E-5</v>
      </c>
      <c r="AE10" s="21" t="e">
        <v>#N/A</v>
      </c>
    </row>
    <row r="11" spans="1:31" x14ac:dyDescent="0.25">
      <c r="A11" s="2">
        <v>43018</v>
      </c>
      <c r="B11">
        <v>629.20000000000005</v>
      </c>
      <c r="C11" s="4">
        <v>7.76</v>
      </c>
      <c r="D11" s="4"/>
      <c r="E11" s="2">
        <v>43017</v>
      </c>
      <c r="F11">
        <v>1.4155</v>
      </c>
      <c r="U11" s="18" t="s">
        <v>24</v>
      </c>
      <c r="V11" s="21">
        <v>1.9186749528143394E-5</v>
      </c>
      <c r="W11" s="21">
        <v>2.6634724652550008E-5</v>
      </c>
      <c r="X11" s="21">
        <v>1.7549237073488019E-5</v>
      </c>
      <c r="Y11" s="21">
        <v>8.6830447971267368E-6</v>
      </c>
      <c r="Z11" s="21">
        <v>2.091072391541311E-5</v>
      </c>
      <c r="AA11" s="21">
        <v>2.1488500408907946E-5</v>
      </c>
      <c r="AB11" s="21">
        <v>2.2006037792285854E-5</v>
      </c>
      <c r="AC11" s="21">
        <v>4.8087153499747956E-5</v>
      </c>
      <c r="AD11" s="21">
        <v>5.4182540294952947E-5</v>
      </c>
      <c r="AE11" s="21" t="e">
        <v>#N/A</v>
      </c>
    </row>
    <row r="12" spans="1:31" x14ac:dyDescent="0.25">
      <c r="A12" s="2">
        <v>43019</v>
      </c>
      <c r="B12">
        <v>627.04</v>
      </c>
      <c r="C12" s="4">
        <v>7.73</v>
      </c>
      <c r="D12" s="4"/>
      <c r="E12" s="2">
        <v>43018</v>
      </c>
      <c r="F12">
        <v>1.4144999999999999</v>
      </c>
      <c r="U12" s="18" t="s">
        <v>24</v>
      </c>
      <c r="V12" s="21" t="e">
        <v>#N/A</v>
      </c>
      <c r="W12" s="21" t="e">
        <v>#N/A</v>
      </c>
      <c r="X12" s="21" t="e">
        <v>#N/A</v>
      </c>
      <c r="Y12" s="21" t="e">
        <v>#N/A</v>
      </c>
      <c r="Z12" s="21" t="e">
        <v>#N/A</v>
      </c>
      <c r="AA12" s="21" t="e">
        <v>#N/A</v>
      </c>
      <c r="AB12" s="21" t="e">
        <v>#N/A</v>
      </c>
      <c r="AC12" s="21" t="e">
        <v>#N/A</v>
      </c>
      <c r="AD12" s="21" t="e">
        <v>#N/A</v>
      </c>
      <c r="AE12" s="21" t="e">
        <v>#N/A</v>
      </c>
    </row>
    <row r="13" spans="1:31" x14ac:dyDescent="0.25">
      <c r="A13" s="2">
        <v>43020</v>
      </c>
      <c r="B13">
        <v>624.44000000000005</v>
      </c>
      <c r="C13" s="4">
        <v>7.7</v>
      </c>
      <c r="D13" s="4"/>
      <c r="E13" s="2">
        <v>43019</v>
      </c>
      <c r="F13">
        <v>1.4116</v>
      </c>
      <c r="U13" s="16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x14ac:dyDescent="0.25">
      <c r="A14" s="2">
        <v>43021</v>
      </c>
      <c r="B14">
        <v>623.63</v>
      </c>
      <c r="C14" s="4">
        <v>7.62</v>
      </c>
      <c r="D14" s="4"/>
      <c r="E14" s="2">
        <v>43020</v>
      </c>
      <c r="F14">
        <v>1.4027000000000001</v>
      </c>
      <c r="U14" s="18"/>
      <c r="V14" s="12">
        <f>+SQRT(V3*252)</f>
        <v>9.659202411355608E-2</v>
      </c>
      <c r="W14" s="12">
        <f>+SQRT(W4*252)</f>
        <v>0.11332067162775984</v>
      </c>
      <c r="X14" s="12">
        <f>+SQRT(X5*252)</f>
        <v>0.11983474497736471</v>
      </c>
      <c r="Y14" s="12">
        <f>+SQRT(Y6*252)</f>
        <v>0.13001729780365912</v>
      </c>
      <c r="Z14" s="12">
        <f>+SQRT(Z7*252)</f>
        <v>9.0996986305252228E-2</v>
      </c>
      <c r="AA14" s="12">
        <f>+SQRT(AA8*252)</f>
        <v>0.14740619255514892</v>
      </c>
      <c r="AB14" s="12">
        <f>+SQRT(AB9*252)</f>
        <v>9.5653780203728514E-2</v>
      </c>
      <c r="AC14" s="12">
        <f>+SQRT(AC10*252)</f>
        <v>0.11705378324320505</v>
      </c>
      <c r="AD14" s="12">
        <f>+SQRT(AD11*252)</f>
        <v>0.11685033228163343</v>
      </c>
      <c r="AE14" s="12" t="e">
        <f>+SQRT(AE12*252)</f>
        <v>#N/A</v>
      </c>
    </row>
    <row r="15" spans="1:31" x14ac:dyDescent="0.25">
      <c r="A15" s="2">
        <v>43024</v>
      </c>
      <c r="B15">
        <v>619.35</v>
      </c>
      <c r="C15" s="4">
        <v>7.71</v>
      </c>
      <c r="D15" s="4"/>
      <c r="E15" s="2">
        <v>43021</v>
      </c>
      <c r="F15">
        <v>1.3927</v>
      </c>
      <c r="V15" s="23" t="s">
        <v>0</v>
      </c>
      <c r="W15" s="23" t="s">
        <v>11</v>
      </c>
      <c r="X15" s="23" t="s">
        <v>12</v>
      </c>
      <c r="Y15" s="23" t="s">
        <v>13</v>
      </c>
      <c r="Z15" s="22" t="s">
        <v>14</v>
      </c>
      <c r="AA15" s="23" t="s">
        <v>15</v>
      </c>
      <c r="AB15" s="23" t="s">
        <v>16</v>
      </c>
      <c r="AC15" s="23" t="s">
        <v>17</v>
      </c>
      <c r="AD15" s="23" t="s">
        <v>18</v>
      </c>
      <c r="AE15" s="23" t="s">
        <v>24</v>
      </c>
    </row>
    <row r="16" spans="1:31" x14ac:dyDescent="0.25">
      <c r="A16" s="2">
        <v>43025</v>
      </c>
      <c r="B16">
        <v>623.28</v>
      </c>
      <c r="C16" s="4">
        <v>7.84</v>
      </c>
      <c r="D16" s="4"/>
      <c r="E16" s="2">
        <v>43024</v>
      </c>
      <c r="F16">
        <v>1.3945000000000001</v>
      </c>
      <c r="U16" s="18" t="s">
        <v>21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2">
        <v>43026</v>
      </c>
      <c r="B17">
        <v>626.73</v>
      </c>
      <c r="C17" s="4">
        <v>7.95</v>
      </c>
      <c r="D17" s="4"/>
      <c r="E17" s="2">
        <v>43025</v>
      </c>
      <c r="F17">
        <v>1.3947000000000001</v>
      </c>
      <c r="K17" s="6"/>
      <c r="L17" s="6"/>
      <c r="U17" s="18" t="s">
        <v>25</v>
      </c>
      <c r="V17" s="24">
        <f>+SUM(V16:AE16)</f>
        <v>1</v>
      </c>
    </row>
    <row r="18" spans="1:31" x14ac:dyDescent="0.25">
      <c r="A18" s="2">
        <v>43027</v>
      </c>
      <c r="B18">
        <v>625.20000000000005</v>
      </c>
      <c r="C18" s="4">
        <v>7.96</v>
      </c>
      <c r="D18" s="4"/>
      <c r="E18" s="2">
        <v>43026</v>
      </c>
      <c r="F18">
        <v>1.3978999999999999</v>
      </c>
      <c r="U18" s="18" t="s">
        <v>22</v>
      </c>
      <c r="V18">
        <f t="array" ref="V18">+MMULT(MMULT($V$16:$AD$16,$V$3:$AD$11),TRANSPOSE($V$16:$AD$16))*252</f>
        <v>9.3300191223537991E-3</v>
      </c>
    </row>
    <row r="19" spans="1:31" x14ac:dyDescent="0.25">
      <c r="A19" s="2">
        <v>43028</v>
      </c>
      <c r="B19">
        <v>629.11</v>
      </c>
      <c r="C19" s="4">
        <v>8.09</v>
      </c>
      <c r="D19" s="4"/>
      <c r="E19" s="2">
        <v>43027</v>
      </c>
      <c r="F19">
        <v>1.4220999999999999</v>
      </c>
      <c r="U19" s="18" t="s">
        <v>23</v>
      </c>
      <c r="V19" s="5">
        <f>+SQRT(V18)</f>
        <v>9.659202411355608E-2</v>
      </c>
    </row>
    <row r="20" spans="1:31" x14ac:dyDescent="0.25">
      <c r="A20" s="2">
        <v>43031</v>
      </c>
      <c r="B20">
        <v>631.97</v>
      </c>
      <c r="C20" s="4">
        <v>8.1199999999999992</v>
      </c>
      <c r="D20" s="4"/>
      <c r="E20" s="2">
        <v>43028</v>
      </c>
      <c r="F20">
        <v>1.4369000000000001</v>
      </c>
    </row>
    <row r="21" spans="1:31" x14ac:dyDescent="0.25">
      <c r="A21" s="2">
        <v>43032</v>
      </c>
      <c r="B21">
        <v>632.35</v>
      </c>
      <c r="C21" s="4">
        <v>8.1</v>
      </c>
      <c r="D21" s="4"/>
      <c r="E21" s="2">
        <v>43031</v>
      </c>
      <c r="F21">
        <v>1.4357</v>
      </c>
    </row>
    <row r="22" spans="1:31" x14ac:dyDescent="0.25">
      <c r="A22" s="2">
        <v>43033</v>
      </c>
      <c r="B22">
        <v>629.6</v>
      </c>
      <c r="C22" s="4">
        <v>7.98</v>
      </c>
      <c r="D22" s="4"/>
      <c r="E22" s="2">
        <v>43032</v>
      </c>
      <c r="F22">
        <v>1.4483999999999999</v>
      </c>
      <c r="V22">
        <v>100000000</v>
      </c>
    </row>
    <row r="23" spans="1:31" x14ac:dyDescent="0.25">
      <c r="A23" s="2">
        <v>43034</v>
      </c>
      <c r="B23">
        <v>633.04999999999995</v>
      </c>
      <c r="C23" s="4">
        <v>8.0500000000000007</v>
      </c>
      <c r="D23" s="4"/>
      <c r="E23" s="2">
        <v>43033</v>
      </c>
      <c r="F23">
        <v>1.4519</v>
      </c>
      <c r="V23" s="33">
        <f>+$V$22*V16</f>
        <v>100000000</v>
      </c>
      <c r="W23" s="33">
        <f t="shared" ref="W23:AE23" si="0">+$V$22*W16</f>
        <v>0</v>
      </c>
      <c r="X23" s="33">
        <f t="shared" si="0"/>
        <v>0</v>
      </c>
      <c r="Y23" s="33">
        <f t="shared" si="0"/>
        <v>0</v>
      </c>
      <c r="Z23" s="33">
        <f t="shared" si="0"/>
        <v>0</v>
      </c>
      <c r="AA23" s="33">
        <f t="shared" si="0"/>
        <v>0</v>
      </c>
      <c r="AB23" s="33">
        <f t="shared" si="0"/>
        <v>0</v>
      </c>
      <c r="AC23" s="33">
        <f t="shared" si="0"/>
        <v>0</v>
      </c>
      <c r="AD23" s="33">
        <f t="shared" si="0"/>
        <v>0</v>
      </c>
      <c r="AE23" s="33">
        <f t="shared" si="0"/>
        <v>0</v>
      </c>
    </row>
    <row r="24" spans="1:31" x14ac:dyDescent="0.25">
      <c r="A24" s="2">
        <v>43038</v>
      </c>
      <c r="B24">
        <v>638.84</v>
      </c>
      <c r="C24" s="4">
        <v>8.2799999999999994</v>
      </c>
      <c r="D24" s="4"/>
      <c r="E24" s="2">
        <v>43034</v>
      </c>
      <c r="F24">
        <v>1.4613</v>
      </c>
    </row>
    <row r="25" spans="1:31" x14ac:dyDescent="0.25">
      <c r="A25" s="2">
        <v>43039</v>
      </c>
      <c r="B25">
        <v>635.33000000000004</v>
      </c>
      <c r="C25" s="4">
        <v>8.34</v>
      </c>
      <c r="D25" s="4"/>
      <c r="E25" s="2">
        <v>43035</v>
      </c>
      <c r="F25">
        <v>1.454</v>
      </c>
    </row>
    <row r="26" spans="1:31" x14ac:dyDescent="0.25">
      <c r="A26" s="2">
        <v>43040</v>
      </c>
      <c r="B26">
        <v>636.45000000000005</v>
      </c>
      <c r="C26" s="4">
        <v>8.33</v>
      </c>
      <c r="D26" s="4"/>
      <c r="E26" s="2">
        <v>43038</v>
      </c>
      <c r="F26">
        <v>1.4541999999999999</v>
      </c>
    </row>
    <row r="27" spans="1:31" x14ac:dyDescent="0.25">
      <c r="A27" s="2">
        <v>43041</v>
      </c>
      <c r="B27">
        <v>629.89</v>
      </c>
      <c r="C27" s="4">
        <v>8.58</v>
      </c>
      <c r="D27" s="4"/>
      <c r="E27" s="2">
        <v>43039</v>
      </c>
      <c r="F27">
        <v>1.4603999999999999</v>
      </c>
    </row>
    <row r="28" spans="1:31" x14ac:dyDescent="0.25">
      <c r="A28" s="2">
        <v>43042</v>
      </c>
      <c r="B28">
        <v>634.58000000000004</v>
      </c>
      <c r="C28" s="4">
        <v>8.74</v>
      </c>
      <c r="D28" s="4"/>
      <c r="E28" s="2">
        <v>43040</v>
      </c>
      <c r="F28">
        <v>1.4522999999999999</v>
      </c>
    </row>
    <row r="29" spans="1:31" x14ac:dyDescent="0.25">
      <c r="A29" s="2">
        <v>43045</v>
      </c>
      <c r="B29">
        <v>633.26</v>
      </c>
      <c r="C29" s="4">
        <v>8.7100000000000009</v>
      </c>
      <c r="D29" s="4"/>
      <c r="E29" s="2">
        <v>43041</v>
      </c>
      <c r="F29">
        <v>1.4464999999999999</v>
      </c>
    </row>
    <row r="30" spans="1:31" x14ac:dyDescent="0.25">
      <c r="A30" s="2">
        <v>43046</v>
      </c>
      <c r="B30">
        <v>634.44000000000005</v>
      </c>
      <c r="C30" s="4">
        <v>8.73</v>
      </c>
      <c r="D30" s="4"/>
      <c r="E30" s="2">
        <v>43042</v>
      </c>
      <c r="F30">
        <v>1.4477</v>
      </c>
      <c r="W30">
        <v>663.57</v>
      </c>
      <c r="X30">
        <v>9.66</v>
      </c>
      <c r="Y30">
        <f>+W30*X30</f>
        <v>6410.0862000000006</v>
      </c>
    </row>
    <row r="31" spans="1:31" x14ac:dyDescent="0.25">
      <c r="A31" s="2">
        <v>43047</v>
      </c>
      <c r="B31">
        <v>632.46</v>
      </c>
      <c r="C31" s="4">
        <v>8.74</v>
      </c>
      <c r="D31" s="4"/>
      <c r="E31" s="2">
        <v>43045</v>
      </c>
      <c r="F31">
        <v>1.4399</v>
      </c>
    </row>
    <row r="32" spans="1:31" x14ac:dyDescent="0.25">
      <c r="A32" s="2">
        <v>43048</v>
      </c>
      <c r="B32">
        <v>630.76</v>
      </c>
      <c r="C32" s="4">
        <v>8.75</v>
      </c>
      <c r="D32" s="4"/>
      <c r="E32" s="2">
        <v>43046</v>
      </c>
      <c r="F32">
        <v>1.4490000000000001</v>
      </c>
    </row>
    <row r="33" spans="1:6" x14ac:dyDescent="0.25">
      <c r="A33" s="2">
        <v>43049</v>
      </c>
      <c r="B33">
        <v>630.89</v>
      </c>
      <c r="C33" s="4">
        <v>8.73</v>
      </c>
      <c r="D33" s="4"/>
      <c r="E33" s="2">
        <v>43047</v>
      </c>
      <c r="F33">
        <v>1.4354</v>
      </c>
    </row>
    <row r="34" spans="1:6" x14ac:dyDescent="0.25">
      <c r="A34" s="2">
        <v>43052</v>
      </c>
      <c r="B34">
        <v>630.29999999999995</v>
      </c>
      <c r="C34" s="4">
        <v>8.6999999999999993</v>
      </c>
      <c r="D34" s="4"/>
      <c r="E34" s="2">
        <v>43048</v>
      </c>
      <c r="F34">
        <v>1.4394</v>
      </c>
    </row>
    <row r="35" spans="1:6" x14ac:dyDescent="0.25">
      <c r="A35" s="2">
        <v>43053</v>
      </c>
      <c r="B35">
        <v>631.97</v>
      </c>
      <c r="C35" s="4">
        <v>8.7200000000000006</v>
      </c>
      <c r="D35" s="4"/>
      <c r="E35" s="2">
        <v>43049</v>
      </c>
      <c r="F35">
        <v>1.4429000000000001</v>
      </c>
    </row>
    <row r="36" spans="1:6" x14ac:dyDescent="0.25">
      <c r="A36" s="2">
        <v>43054</v>
      </c>
      <c r="B36">
        <v>633.28</v>
      </c>
      <c r="C36" s="4">
        <v>8.73</v>
      </c>
      <c r="D36" s="4"/>
      <c r="E36" s="2">
        <v>43052</v>
      </c>
      <c r="F36">
        <v>1.4487000000000001</v>
      </c>
    </row>
    <row r="37" spans="1:6" x14ac:dyDescent="0.25">
      <c r="A37" s="2">
        <v>43055</v>
      </c>
      <c r="B37">
        <v>630.51</v>
      </c>
      <c r="C37" s="4">
        <v>8.69</v>
      </c>
      <c r="D37" s="4"/>
      <c r="E37" s="2">
        <v>43053</v>
      </c>
      <c r="F37">
        <v>1.4544000000000001</v>
      </c>
    </row>
    <row r="38" spans="1:6" x14ac:dyDescent="0.25">
      <c r="A38" s="2">
        <v>43056</v>
      </c>
      <c r="B38">
        <v>626.85</v>
      </c>
      <c r="C38" s="4">
        <v>8.75</v>
      </c>
      <c r="D38" s="4"/>
      <c r="E38" s="2">
        <v>43054</v>
      </c>
      <c r="F38">
        <v>1.4540999999999999</v>
      </c>
    </row>
    <row r="39" spans="1:6" x14ac:dyDescent="0.25">
      <c r="A39" s="2">
        <v>43059</v>
      </c>
      <c r="B39">
        <v>637.46</v>
      </c>
      <c r="C39" s="4">
        <v>9.4700000000000006</v>
      </c>
      <c r="D39" s="4"/>
      <c r="E39" s="2">
        <v>43055</v>
      </c>
      <c r="F39">
        <v>1.46</v>
      </c>
    </row>
    <row r="40" spans="1:6" x14ac:dyDescent="0.25">
      <c r="A40" s="2">
        <v>43060</v>
      </c>
      <c r="B40">
        <v>635.29999999999995</v>
      </c>
      <c r="C40" s="4">
        <v>9.4600000000000009</v>
      </c>
      <c r="D40" s="4"/>
      <c r="E40" s="2">
        <v>43056</v>
      </c>
      <c r="F40">
        <v>1.4668000000000001</v>
      </c>
    </row>
    <row r="41" spans="1:6" x14ac:dyDescent="0.25">
      <c r="A41" s="2">
        <v>43061</v>
      </c>
      <c r="B41">
        <v>633.70000000000005</v>
      </c>
      <c r="C41" s="4">
        <v>9.4</v>
      </c>
      <c r="D41" s="4"/>
      <c r="E41" s="2">
        <v>43059</v>
      </c>
      <c r="F41">
        <v>1.4687999999999999</v>
      </c>
    </row>
    <row r="42" spans="1:6" x14ac:dyDescent="0.25">
      <c r="A42" s="2">
        <v>43062</v>
      </c>
      <c r="B42">
        <v>635.17999999999995</v>
      </c>
      <c r="C42" s="4">
        <v>9.14</v>
      </c>
      <c r="D42" s="4"/>
      <c r="E42" s="2">
        <v>43060</v>
      </c>
      <c r="F42">
        <v>1.4641999999999999</v>
      </c>
    </row>
    <row r="43" spans="1:6" x14ac:dyDescent="0.25">
      <c r="A43" s="2">
        <v>43063</v>
      </c>
      <c r="B43">
        <v>634.23</v>
      </c>
      <c r="C43" s="4">
        <v>9.09</v>
      </c>
      <c r="D43" s="4"/>
      <c r="E43" s="2">
        <v>43061</v>
      </c>
      <c r="F43">
        <v>1.4527999999999999</v>
      </c>
    </row>
    <row r="44" spans="1:6" x14ac:dyDescent="0.25">
      <c r="A44" s="2">
        <v>43066</v>
      </c>
      <c r="B44">
        <v>638.17999999999995</v>
      </c>
      <c r="C44" s="4">
        <v>9.02</v>
      </c>
      <c r="D44" s="4"/>
      <c r="E44" s="2">
        <v>43062</v>
      </c>
      <c r="F44">
        <v>1.4514</v>
      </c>
    </row>
    <row r="45" spans="1:6" x14ac:dyDescent="0.25">
      <c r="A45" s="2">
        <v>43067</v>
      </c>
      <c r="B45">
        <v>641.54999999999995</v>
      </c>
      <c r="C45" s="4">
        <v>8.9700000000000006</v>
      </c>
      <c r="D45" s="4"/>
      <c r="E45" s="2">
        <v>43063</v>
      </c>
      <c r="F45">
        <v>1.4542999999999999</v>
      </c>
    </row>
    <row r="46" spans="1:6" x14ac:dyDescent="0.25">
      <c r="A46" s="2">
        <v>43068</v>
      </c>
      <c r="B46">
        <v>643.64</v>
      </c>
      <c r="C46" s="4">
        <v>8.94</v>
      </c>
      <c r="D46" s="4"/>
      <c r="E46" s="2">
        <v>43066</v>
      </c>
      <c r="F46">
        <v>1.4469000000000001</v>
      </c>
    </row>
    <row r="47" spans="1:6" x14ac:dyDescent="0.25">
      <c r="A47" s="2">
        <v>43069</v>
      </c>
      <c r="B47">
        <v>648.73</v>
      </c>
      <c r="C47" s="4">
        <v>9.07</v>
      </c>
      <c r="D47" s="4"/>
      <c r="E47" s="2">
        <v>43067</v>
      </c>
      <c r="F47">
        <v>1.4496</v>
      </c>
    </row>
    <row r="48" spans="1:6" x14ac:dyDescent="0.25">
      <c r="A48" s="2">
        <v>43070</v>
      </c>
      <c r="B48">
        <v>647.28</v>
      </c>
      <c r="C48" s="4">
        <v>9.0299999999999994</v>
      </c>
      <c r="D48" s="4"/>
      <c r="E48" s="2">
        <v>43068</v>
      </c>
      <c r="F48">
        <v>1.4532</v>
      </c>
    </row>
    <row r="49" spans="1:6" x14ac:dyDescent="0.25">
      <c r="A49" s="2">
        <v>43073</v>
      </c>
      <c r="B49">
        <v>648.45000000000005</v>
      </c>
      <c r="C49" s="4">
        <v>8.94</v>
      </c>
      <c r="D49" s="4"/>
      <c r="E49" s="2">
        <v>43069</v>
      </c>
      <c r="F49">
        <v>1.4637</v>
      </c>
    </row>
    <row r="50" spans="1:6" x14ac:dyDescent="0.25">
      <c r="A50" s="2">
        <v>43074</v>
      </c>
      <c r="B50">
        <v>653.82000000000005</v>
      </c>
      <c r="C50" s="4">
        <v>8.93</v>
      </c>
      <c r="D50" s="4"/>
      <c r="E50" s="2">
        <v>43070</v>
      </c>
      <c r="F50">
        <v>1.4512</v>
      </c>
    </row>
    <row r="51" spans="1:6" x14ac:dyDescent="0.25">
      <c r="A51" s="2">
        <v>43075</v>
      </c>
      <c r="B51">
        <v>654.4</v>
      </c>
      <c r="C51" s="4">
        <v>8.7100000000000009</v>
      </c>
      <c r="D51" s="4"/>
      <c r="E51" s="2">
        <v>43073</v>
      </c>
      <c r="F51">
        <v>1.4581999999999999</v>
      </c>
    </row>
    <row r="52" spans="1:6" x14ac:dyDescent="0.25">
      <c r="A52" s="2">
        <v>43076</v>
      </c>
      <c r="B52">
        <v>655.76</v>
      </c>
      <c r="C52" s="4">
        <v>8.6999999999999993</v>
      </c>
      <c r="D52" s="4"/>
      <c r="E52" s="2">
        <v>43074</v>
      </c>
      <c r="F52">
        <v>1.4544999999999999</v>
      </c>
    </row>
    <row r="53" spans="1:6" x14ac:dyDescent="0.25">
      <c r="A53" s="2">
        <v>43077</v>
      </c>
      <c r="B53">
        <v>654.75</v>
      </c>
      <c r="C53" s="4">
        <v>8.7100000000000009</v>
      </c>
      <c r="D53" s="4"/>
      <c r="E53" s="2">
        <v>43075</v>
      </c>
      <c r="F53">
        <v>1.4530000000000001</v>
      </c>
    </row>
    <row r="54" spans="1:6" x14ac:dyDescent="0.25">
      <c r="A54" s="2">
        <v>43080</v>
      </c>
      <c r="B54">
        <v>655.81</v>
      </c>
      <c r="C54" s="4">
        <v>8.57</v>
      </c>
      <c r="D54" s="4"/>
      <c r="E54" s="2">
        <v>43076</v>
      </c>
      <c r="F54">
        <v>1.464</v>
      </c>
    </row>
    <row r="55" spans="1:6" x14ac:dyDescent="0.25">
      <c r="A55" s="2">
        <v>43081</v>
      </c>
      <c r="B55">
        <v>653.91999999999996</v>
      </c>
      <c r="C55" s="4">
        <v>8.5299999999999994</v>
      </c>
      <c r="D55" s="4"/>
      <c r="E55" s="2">
        <v>43077</v>
      </c>
      <c r="F55">
        <v>1.4624999999999999</v>
      </c>
    </row>
    <row r="56" spans="1:6" x14ac:dyDescent="0.25">
      <c r="A56" s="2">
        <v>43082</v>
      </c>
      <c r="B56">
        <v>646.73</v>
      </c>
      <c r="C56" s="4">
        <v>8.8800000000000008</v>
      </c>
      <c r="D56" s="4"/>
      <c r="E56" s="2">
        <v>43080</v>
      </c>
      <c r="F56">
        <v>1.4470000000000001</v>
      </c>
    </row>
    <row r="57" spans="1:6" x14ac:dyDescent="0.25">
      <c r="A57" s="2">
        <v>43083</v>
      </c>
      <c r="B57">
        <v>638.52</v>
      </c>
      <c r="C57" s="4">
        <v>9.11</v>
      </c>
      <c r="D57" s="4"/>
      <c r="E57" s="2">
        <v>43081</v>
      </c>
      <c r="F57">
        <v>1.4421999999999999</v>
      </c>
    </row>
    <row r="58" spans="1:6" x14ac:dyDescent="0.25">
      <c r="A58" s="2">
        <v>43084</v>
      </c>
      <c r="B58">
        <v>636.20000000000005</v>
      </c>
      <c r="C58" s="4">
        <v>9.02</v>
      </c>
      <c r="D58" s="4"/>
      <c r="E58" s="2">
        <v>43082</v>
      </c>
      <c r="F58">
        <v>1.4236</v>
      </c>
    </row>
    <row r="59" spans="1:6" x14ac:dyDescent="0.25">
      <c r="A59" s="2">
        <v>43087</v>
      </c>
      <c r="B59">
        <v>621.35</v>
      </c>
      <c r="C59" s="4">
        <v>10.32</v>
      </c>
      <c r="D59" s="4"/>
      <c r="E59" s="2">
        <v>43083</v>
      </c>
      <c r="F59">
        <v>1.4323000000000001</v>
      </c>
    </row>
    <row r="60" spans="1:6" x14ac:dyDescent="0.25">
      <c r="A60" s="2">
        <v>43088</v>
      </c>
      <c r="B60">
        <v>620.14</v>
      </c>
      <c r="C60" s="4">
        <v>10.18</v>
      </c>
      <c r="D60" s="4"/>
      <c r="E60" s="2">
        <v>43084</v>
      </c>
      <c r="F60">
        <v>1.4309000000000001</v>
      </c>
    </row>
    <row r="61" spans="1:6" x14ac:dyDescent="0.25">
      <c r="A61" s="2">
        <v>43089</v>
      </c>
      <c r="B61">
        <v>620.5</v>
      </c>
      <c r="C61" s="4">
        <v>9.9700000000000006</v>
      </c>
      <c r="D61" s="4"/>
      <c r="E61" s="2">
        <v>43087</v>
      </c>
      <c r="F61">
        <v>1.4298</v>
      </c>
    </row>
    <row r="62" spans="1:6" x14ac:dyDescent="0.25">
      <c r="A62" s="2">
        <v>43090</v>
      </c>
      <c r="B62">
        <v>620.98</v>
      </c>
      <c r="C62" s="4">
        <v>9.94</v>
      </c>
      <c r="D62" s="4"/>
      <c r="E62" s="2">
        <v>43088</v>
      </c>
      <c r="F62">
        <v>1.4346000000000001</v>
      </c>
    </row>
    <row r="63" spans="1:6" x14ac:dyDescent="0.25">
      <c r="A63" s="2">
        <v>43091</v>
      </c>
      <c r="B63">
        <v>622.59</v>
      </c>
      <c r="C63" s="4">
        <v>9.9600000000000009</v>
      </c>
      <c r="D63" s="4"/>
      <c r="E63" s="2">
        <v>43089</v>
      </c>
      <c r="F63">
        <v>1.4260999999999999</v>
      </c>
    </row>
    <row r="64" spans="1:6" x14ac:dyDescent="0.25">
      <c r="A64" s="2">
        <v>43095</v>
      </c>
      <c r="B64">
        <v>618.35</v>
      </c>
      <c r="C64" s="4">
        <v>10.01</v>
      </c>
      <c r="D64" s="4"/>
      <c r="E64" s="2">
        <v>43090</v>
      </c>
      <c r="F64">
        <v>1.4248000000000001</v>
      </c>
    </row>
    <row r="65" spans="1:6" x14ac:dyDescent="0.25">
      <c r="A65" s="2">
        <v>43096</v>
      </c>
      <c r="B65">
        <v>616.94000000000005</v>
      </c>
      <c r="C65" s="4">
        <v>10.02</v>
      </c>
      <c r="D65" s="4"/>
      <c r="E65" s="2">
        <v>43091</v>
      </c>
      <c r="F65">
        <v>1.4240999999999999</v>
      </c>
    </row>
    <row r="66" spans="1:6" x14ac:dyDescent="0.25">
      <c r="A66" s="2">
        <v>43097</v>
      </c>
      <c r="B66">
        <v>614.91</v>
      </c>
      <c r="C66" s="4">
        <v>9.89</v>
      </c>
      <c r="D66" s="4"/>
      <c r="E66" s="2">
        <v>43094</v>
      </c>
      <c r="F66">
        <v>1.4238999999999999</v>
      </c>
    </row>
    <row r="67" spans="1:6" x14ac:dyDescent="0.25">
      <c r="A67" s="2">
        <v>43098</v>
      </c>
      <c r="B67">
        <v>615.44000000000005</v>
      </c>
      <c r="C67" s="4">
        <v>9.8800000000000008</v>
      </c>
      <c r="D67" s="4"/>
      <c r="E67" s="2">
        <v>43095</v>
      </c>
      <c r="F67">
        <v>1.4205999999999999</v>
      </c>
    </row>
    <row r="68" spans="1:6" x14ac:dyDescent="0.25">
      <c r="A68" s="2">
        <v>43102</v>
      </c>
      <c r="B68">
        <v>606.66999999999996</v>
      </c>
      <c r="C68" s="4">
        <v>10.27</v>
      </c>
      <c r="D68" s="4"/>
      <c r="E68" s="2">
        <v>43096</v>
      </c>
      <c r="F68">
        <v>1.4165000000000001</v>
      </c>
    </row>
    <row r="69" spans="1:6" x14ac:dyDescent="0.25">
      <c r="A69" s="2">
        <v>43103</v>
      </c>
      <c r="B69">
        <v>606.99</v>
      </c>
      <c r="C69" s="4">
        <v>10.17</v>
      </c>
      <c r="D69" s="4"/>
      <c r="E69" s="2">
        <v>43097</v>
      </c>
      <c r="F69">
        <v>1.411</v>
      </c>
    </row>
    <row r="70" spans="1:6" x14ac:dyDescent="0.25">
      <c r="A70" s="2">
        <v>43104</v>
      </c>
      <c r="B70">
        <v>605.41999999999996</v>
      </c>
      <c r="C70" s="4">
        <v>10.14</v>
      </c>
      <c r="D70" s="4"/>
      <c r="E70" s="2">
        <v>43098</v>
      </c>
      <c r="F70">
        <v>1.4086000000000001</v>
      </c>
    </row>
    <row r="71" spans="1:6" x14ac:dyDescent="0.25">
      <c r="A71" s="2">
        <v>43105</v>
      </c>
      <c r="B71">
        <v>605.74</v>
      </c>
      <c r="C71" s="4">
        <v>10.119999999999999</v>
      </c>
      <c r="D71" s="4"/>
      <c r="E71" s="2">
        <v>43101</v>
      </c>
      <c r="F71">
        <v>1.4075</v>
      </c>
    </row>
    <row r="72" spans="1:6" x14ac:dyDescent="0.25">
      <c r="A72" s="2">
        <v>43108</v>
      </c>
      <c r="B72">
        <v>605.38</v>
      </c>
      <c r="C72" s="4">
        <v>10.09</v>
      </c>
      <c r="D72" s="4"/>
      <c r="E72" s="2">
        <v>43102</v>
      </c>
      <c r="F72">
        <v>1.4081000000000001</v>
      </c>
    </row>
    <row r="73" spans="1:6" x14ac:dyDescent="0.25">
      <c r="A73" s="2">
        <v>43109</v>
      </c>
      <c r="B73">
        <v>608.04999999999995</v>
      </c>
      <c r="C73" s="4">
        <v>10.14</v>
      </c>
      <c r="D73" s="4"/>
      <c r="E73" s="2">
        <v>43103</v>
      </c>
      <c r="F73">
        <v>1.4104000000000001</v>
      </c>
    </row>
    <row r="74" spans="1:6" x14ac:dyDescent="0.25">
      <c r="A74" s="2">
        <v>43110</v>
      </c>
      <c r="B74">
        <v>609.32000000000005</v>
      </c>
      <c r="C74" s="4">
        <v>10.06</v>
      </c>
      <c r="D74" s="4"/>
      <c r="E74" s="2">
        <v>43104</v>
      </c>
      <c r="F74">
        <v>1.3976</v>
      </c>
    </row>
    <row r="75" spans="1:6" x14ac:dyDescent="0.25">
      <c r="A75" s="2">
        <v>43111</v>
      </c>
      <c r="B75">
        <v>606.19000000000005</v>
      </c>
      <c r="C75" s="4">
        <v>10.01</v>
      </c>
      <c r="D75" s="4"/>
      <c r="E75" s="2">
        <v>43105</v>
      </c>
      <c r="F75">
        <v>1.3940999999999999</v>
      </c>
    </row>
    <row r="76" spans="1:6" x14ac:dyDescent="0.25">
      <c r="A76" s="2">
        <v>43112</v>
      </c>
      <c r="B76">
        <v>603.19000000000005</v>
      </c>
      <c r="C76" s="4">
        <v>9.9700000000000006</v>
      </c>
      <c r="D76" s="4"/>
      <c r="E76" s="2">
        <v>43108</v>
      </c>
      <c r="F76">
        <v>1.3936999999999999</v>
      </c>
    </row>
    <row r="77" spans="1:6" x14ac:dyDescent="0.25">
      <c r="A77" s="2">
        <v>43115</v>
      </c>
      <c r="B77">
        <v>602.58000000000004</v>
      </c>
      <c r="C77" s="4">
        <v>9.9700000000000006</v>
      </c>
      <c r="D77" s="4"/>
      <c r="E77" s="2">
        <v>43109</v>
      </c>
      <c r="F77">
        <v>1.3966000000000001</v>
      </c>
    </row>
    <row r="78" spans="1:6" x14ac:dyDescent="0.25">
      <c r="A78" s="2">
        <v>43117</v>
      </c>
      <c r="B78">
        <v>605.96</v>
      </c>
      <c r="C78" s="4">
        <v>9.9499999999999993</v>
      </c>
      <c r="D78" s="4"/>
      <c r="E78" s="2">
        <v>43110</v>
      </c>
      <c r="F78">
        <v>1.3892</v>
      </c>
    </row>
    <row r="79" spans="1:6" x14ac:dyDescent="0.25">
      <c r="A79" s="2">
        <v>43118</v>
      </c>
      <c r="B79">
        <v>605.4</v>
      </c>
      <c r="C79" s="4">
        <v>9.89</v>
      </c>
      <c r="D79" s="4"/>
      <c r="E79" s="2">
        <v>43111</v>
      </c>
      <c r="F79">
        <v>1.3772</v>
      </c>
    </row>
    <row r="80" spans="1:6" x14ac:dyDescent="0.25">
      <c r="A80" s="2">
        <v>43119</v>
      </c>
      <c r="B80">
        <v>608.13</v>
      </c>
      <c r="C80" s="4">
        <v>9.94</v>
      </c>
      <c r="D80" s="4"/>
      <c r="E80" s="2">
        <v>43112</v>
      </c>
      <c r="F80">
        <v>1.3788</v>
      </c>
    </row>
    <row r="81" spans="1:6" x14ac:dyDescent="0.25">
      <c r="A81" s="2">
        <v>43122</v>
      </c>
      <c r="B81">
        <v>606.1</v>
      </c>
      <c r="C81" s="4">
        <v>9.93</v>
      </c>
      <c r="D81" s="4"/>
      <c r="E81" s="2">
        <v>43115</v>
      </c>
      <c r="F81">
        <v>1.3698000000000001</v>
      </c>
    </row>
    <row r="82" spans="1:6" x14ac:dyDescent="0.25">
      <c r="A82" s="2">
        <v>43123</v>
      </c>
      <c r="B82">
        <v>609.20000000000005</v>
      </c>
      <c r="C82" s="4">
        <v>9.92</v>
      </c>
      <c r="D82" s="4"/>
      <c r="E82" s="2">
        <v>43116</v>
      </c>
      <c r="F82">
        <v>1.3759999999999999</v>
      </c>
    </row>
    <row r="83" spans="1:6" x14ac:dyDescent="0.25">
      <c r="A83" s="2">
        <v>43124</v>
      </c>
      <c r="B83">
        <v>602.99</v>
      </c>
      <c r="C83" s="4">
        <v>9.9</v>
      </c>
      <c r="D83" s="4"/>
      <c r="E83" s="2">
        <v>43117</v>
      </c>
      <c r="F83">
        <v>1.3751</v>
      </c>
    </row>
    <row r="84" spans="1:6" x14ac:dyDescent="0.25">
      <c r="A84" s="2">
        <v>43125</v>
      </c>
      <c r="B84">
        <v>598.82000000000005</v>
      </c>
      <c r="C84" s="4">
        <v>9.93</v>
      </c>
      <c r="D84" s="4"/>
      <c r="E84" s="2">
        <v>43118</v>
      </c>
      <c r="F84">
        <v>1.3696999999999999</v>
      </c>
    </row>
    <row r="85" spans="1:6" x14ac:dyDescent="0.25">
      <c r="A85" s="2">
        <v>43126</v>
      </c>
      <c r="B85">
        <v>601.73</v>
      </c>
      <c r="C85" s="4">
        <v>9.99</v>
      </c>
      <c r="D85" s="4"/>
      <c r="E85" s="2">
        <v>43119</v>
      </c>
      <c r="F85">
        <v>1.3742000000000001</v>
      </c>
    </row>
    <row r="86" spans="1:6" x14ac:dyDescent="0.25">
      <c r="A86" s="2">
        <v>43129</v>
      </c>
      <c r="B86">
        <v>603.75</v>
      </c>
      <c r="C86" s="4">
        <v>9.83</v>
      </c>
      <c r="D86" s="4"/>
      <c r="E86" s="2">
        <v>43122</v>
      </c>
      <c r="F86">
        <v>1.3647</v>
      </c>
    </row>
    <row r="87" spans="1:6" x14ac:dyDescent="0.25">
      <c r="A87" s="2">
        <v>43130</v>
      </c>
      <c r="B87">
        <v>607.36</v>
      </c>
      <c r="C87" s="4">
        <v>9.7799999999999994</v>
      </c>
      <c r="D87" s="4"/>
      <c r="E87" s="2">
        <v>43123</v>
      </c>
      <c r="F87">
        <v>1.3599000000000001</v>
      </c>
    </row>
    <row r="88" spans="1:6" x14ac:dyDescent="0.25">
      <c r="A88" s="2">
        <v>43131</v>
      </c>
      <c r="B88">
        <v>601.20000000000005</v>
      </c>
      <c r="C88" s="4">
        <v>9.9700000000000006</v>
      </c>
      <c r="D88" s="4"/>
      <c r="E88" s="2">
        <v>43124</v>
      </c>
      <c r="F88">
        <v>1.3624000000000001</v>
      </c>
    </row>
    <row r="89" spans="1:6" x14ac:dyDescent="0.25">
      <c r="A89" s="2">
        <v>43132</v>
      </c>
      <c r="B89">
        <v>596.85</v>
      </c>
      <c r="C89" s="4">
        <v>10.039999999999999</v>
      </c>
      <c r="D89" s="4"/>
      <c r="E89" s="2">
        <v>43125</v>
      </c>
      <c r="F89">
        <v>1.3653999999999999</v>
      </c>
    </row>
    <row r="90" spans="1:6" x14ac:dyDescent="0.25">
      <c r="A90" s="2">
        <v>43133</v>
      </c>
      <c r="B90">
        <v>603</v>
      </c>
      <c r="C90" s="4">
        <v>10.31</v>
      </c>
      <c r="D90" s="4"/>
      <c r="E90" s="2">
        <v>43126</v>
      </c>
      <c r="F90">
        <v>1.3586</v>
      </c>
    </row>
    <row r="91" spans="1:6" x14ac:dyDescent="0.25">
      <c r="A91" s="2">
        <v>43136</v>
      </c>
      <c r="B91">
        <v>601.19000000000005</v>
      </c>
      <c r="C91" s="4">
        <v>10.31</v>
      </c>
      <c r="D91" s="4"/>
      <c r="E91" s="2">
        <v>43129</v>
      </c>
      <c r="F91">
        <v>1.3658000000000001</v>
      </c>
    </row>
    <row r="92" spans="1:6" x14ac:dyDescent="0.25">
      <c r="A92" s="2">
        <v>43137</v>
      </c>
      <c r="B92">
        <v>599.58000000000004</v>
      </c>
      <c r="C92" s="4">
        <v>10.32</v>
      </c>
      <c r="D92" s="4"/>
      <c r="E92" s="2">
        <v>43130</v>
      </c>
      <c r="F92">
        <v>1.3643000000000001</v>
      </c>
    </row>
    <row r="93" spans="1:6" x14ac:dyDescent="0.25">
      <c r="A93" s="2">
        <v>43138</v>
      </c>
      <c r="B93">
        <v>595</v>
      </c>
      <c r="C93" s="4">
        <v>10.41</v>
      </c>
      <c r="D93" s="4"/>
      <c r="E93" s="2">
        <v>43131</v>
      </c>
      <c r="F93">
        <v>1.3576999999999999</v>
      </c>
    </row>
    <row r="94" spans="1:6" x14ac:dyDescent="0.25">
      <c r="A94" s="2">
        <v>43139</v>
      </c>
      <c r="B94">
        <v>602.78</v>
      </c>
      <c r="C94" s="4">
        <v>10.8</v>
      </c>
      <c r="D94" s="4"/>
      <c r="E94" s="2">
        <v>43132</v>
      </c>
      <c r="F94">
        <v>1.3519999999999999</v>
      </c>
    </row>
    <row r="95" spans="1:6" x14ac:dyDescent="0.25">
      <c r="A95" s="2">
        <v>43140</v>
      </c>
      <c r="B95">
        <v>603.83000000000004</v>
      </c>
      <c r="C95" s="4">
        <v>10.79</v>
      </c>
      <c r="D95" s="4"/>
      <c r="E95" s="2">
        <v>43133</v>
      </c>
      <c r="F95">
        <v>1.3698000000000001</v>
      </c>
    </row>
    <row r="96" spans="1:6" x14ac:dyDescent="0.25">
      <c r="A96" s="2">
        <v>43143</v>
      </c>
      <c r="B96">
        <v>599.28</v>
      </c>
      <c r="C96" s="4">
        <v>10.86</v>
      </c>
      <c r="D96" s="4"/>
      <c r="E96" s="2">
        <v>43136</v>
      </c>
      <c r="F96">
        <v>1.3766</v>
      </c>
    </row>
    <row r="97" spans="1:6" x14ac:dyDescent="0.25">
      <c r="A97" s="2">
        <v>43144</v>
      </c>
      <c r="B97">
        <v>597.35</v>
      </c>
      <c r="C97" s="4">
        <v>10.82</v>
      </c>
      <c r="D97" s="4"/>
      <c r="E97" s="2">
        <v>43137</v>
      </c>
      <c r="F97">
        <v>1.3618000000000001</v>
      </c>
    </row>
    <row r="98" spans="1:6" x14ac:dyDescent="0.25">
      <c r="A98" s="2">
        <v>43145</v>
      </c>
      <c r="B98">
        <v>594.95000000000005</v>
      </c>
      <c r="C98" s="4">
        <v>10.16</v>
      </c>
      <c r="D98" s="4"/>
      <c r="E98" s="2">
        <v>43138</v>
      </c>
      <c r="F98">
        <v>1.3820999999999999</v>
      </c>
    </row>
    <row r="99" spans="1:6" x14ac:dyDescent="0.25">
      <c r="A99" s="2">
        <v>43146</v>
      </c>
      <c r="B99">
        <v>593.34</v>
      </c>
      <c r="C99" s="4">
        <v>10.16</v>
      </c>
      <c r="D99" s="4"/>
      <c r="E99" s="2">
        <v>43139</v>
      </c>
      <c r="F99">
        <v>1.3853</v>
      </c>
    </row>
    <row r="100" spans="1:6" x14ac:dyDescent="0.25">
      <c r="A100" s="2">
        <v>43147</v>
      </c>
      <c r="B100">
        <v>593.27</v>
      </c>
      <c r="C100" s="4">
        <v>10.16</v>
      </c>
      <c r="D100" s="4"/>
      <c r="E100" s="2">
        <v>43140</v>
      </c>
      <c r="F100">
        <v>1.3785000000000001</v>
      </c>
    </row>
    <row r="101" spans="1:6" x14ac:dyDescent="0.25">
      <c r="A101" s="2">
        <v>43150</v>
      </c>
      <c r="B101">
        <v>594.85</v>
      </c>
      <c r="C101" s="4">
        <v>10.16</v>
      </c>
      <c r="D101" s="4"/>
      <c r="E101" s="2">
        <v>43143</v>
      </c>
      <c r="F101">
        <v>1.3764000000000001</v>
      </c>
    </row>
    <row r="102" spans="1:6" x14ac:dyDescent="0.25">
      <c r="A102" s="2">
        <v>43151</v>
      </c>
      <c r="B102">
        <v>595.21</v>
      </c>
      <c r="C102" s="4">
        <v>10.17</v>
      </c>
      <c r="D102" s="4"/>
      <c r="E102" s="2">
        <v>43144</v>
      </c>
      <c r="F102">
        <v>1.3748</v>
      </c>
    </row>
    <row r="103" spans="1:6" x14ac:dyDescent="0.25">
      <c r="A103" s="2">
        <v>43152</v>
      </c>
      <c r="B103">
        <v>594.9</v>
      </c>
      <c r="C103" s="4">
        <v>10.050000000000001</v>
      </c>
      <c r="D103" s="4"/>
      <c r="E103" s="2">
        <v>43145</v>
      </c>
      <c r="F103">
        <v>1.3575999999999999</v>
      </c>
    </row>
    <row r="104" spans="1:6" x14ac:dyDescent="0.25">
      <c r="A104" s="2">
        <v>43153</v>
      </c>
      <c r="B104">
        <v>594.34</v>
      </c>
      <c r="C104" s="4">
        <v>9.9499999999999993</v>
      </c>
      <c r="D104" s="4"/>
      <c r="E104" s="2">
        <v>43146</v>
      </c>
      <c r="F104">
        <v>1.3501000000000001</v>
      </c>
    </row>
    <row r="105" spans="1:6" x14ac:dyDescent="0.25">
      <c r="A105" s="2">
        <v>43154</v>
      </c>
      <c r="B105">
        <v>591.44000000000005</v>
      </c>
      <c r="C105" s="4">
        <v>9.93</v>
      </c>
      <c r="D105" s="4"/>
      <c r="E105" s="2">
        <v>43147</v>
      </c>
      <c r="F105">
        <v>1.3529</v>
      </c>
    </row>
    <row r="106" spans="1:6" x14ac:dyDescent="0.25">
      <c r="A106" s="2">
        <v>43157</v>
      </c>
      <c r="B106">
        <v>587.19000000000005</v>
      </c>
      <c r="C106" s="4">
        <v>9.8000000000000007</v>
      </c>
      <c r="D106" s="4"/>
      <c r="E106" s="2">
        <v>43150</v>
      </c>
      <c r="F106">
        <v>1.3565</v>
      </c>
    </row>
    <row r="107" spans="1:6" x14ac:dyDescent="0.25">
      <c r="A107" s="2">
        <v>43158</v>
      </c>
      <c r="B107">
        <v>591</v>
      </c>
      <c r="C107" s="4">
        <v>9.9499999999999993</v>
      </c>
      <c r="D107" s="4"/>
      <c r="E107" s="2">
        <v>43151</v>
      </c>
      <c r="F107">
        <v>1.3609</v>
      </c>
    </row>
    <row r="108" spans="1:6" x14ac:dyDescent="0.25">
      <c r="A108" s="2">
        <v>43159</v>
      </c>
      <c r="B108">
        <v>594.28</v>
      </c>
      <c r="C108" s="4">
        <v>10.039999999999999</v>
      </c>
      <c r="D108" s="4"/>
      <c r="E108" s="2">
        <v>43152</v>
      </c>
      <c r="F108">
        <v>1.3665</v>
      </c>
    </row>
    <row r="109" spans="1:6" x14ac:dyDescent="0.25">
      <c r="A109" s="2">
        <v>43160</v>
      </c>
      <c r="B109">
        <v>595.21</v>
      </c>
      <c r="C109" s="4">
        <v>9.84</v>
      </c>
      <c r="D109" s="4"/>
      <c r="E109" s="2">
        <v>43153</v>
      </c>
      <c r="F109">
        <v>1.3623000000000001</v>
      </c>
    </row>
    <row r="110" spans="1:6" x14ac:dyDescent="0.25">
      <c r="A110" s="2">
        <v>43161</v>
      </c>
      <c r="B110">
        <v>599.15</v>
      </c>
      <c r="C110" s="4">
        <v>9.98</v>
      </c>
      <c r="D110" s="4"/>
      <c r="E110" s="2">
        <v>43154</v>
      </c>
      <c r="F110">
        <v>1.371</v>
      </c>
    </row>
    <row r="111" spans="1:6" x14ac:dyDescent="0.25">
      <c r="A111" s="2">
        <v>43164</v>
      </c>
      <c r="B111">
        <v>598.54999999999995</v>
      </c>
      <c r="C111" s="4">
        <v>9.9499999999999993</v>
      </c>
      <c r="D111" s="4"/>
      <c r="E111" s="2">
        <v>43157</v>
      </c>
      <c r="F111">
        <v>1.3694</v>
      </c>
    </row>
    <row r="112" spans="1:6" x14ac:dyDescent="0.25">
      <c r="A112" s="2">
        <v>43165</v>
      </c>
      <c r="B112">
        <v>599.46</v>
      </c>
      <c r="C112" s="4">
        <v>9.9700000000000006</v>
      </c>
      <c r="D112" s="4"/>
      <c r="E112" s="2">
        <v>43158</v>
      </c>
      <c r="F112">
        <v>1.3822000000000001</v>
      </c>
    </row>
    <row r="113" spans="1:6" x14ac:dyDescent="0.25">
      <c r="A113" s="2">
        <v>43166</v>
      </c>
      <c r="B113">
        <v>602.69000000000005</v>
      </c>
      <c r="C113" s="4">
        <v>10.06</v>
      </c>
      <c r="D113" s="4"/>
      <c r="E113" s="2">
        <v>43159</v>
      </c>
      <c r="F113">
        <v>1.387</v>
      </c>
    </row>
    <row r="114" spans="1:6" x14ac:dyDescent="0.25">
      <c r="A114" s="2">
        <v>43167</v>
      </c>
      <c r="B114">
        <v>606.17999999999995</v>
      </c>
      <c r="C114" s="4">
        <v>10.16</v>
      </c>
      <c r="D114" s="4"/>
      <c r="E114" s="2">
        <v>43160</v>
      </c>
      <c r="F114">
        <v>1.3794999999999999</v>
      </c>
    </row>
    <row r="115" spans="1:6" x14ac:dyDescent="0.25">
      <c r="A115" s="2">
        <v>43168</v>
      </c>
      <c r="B115">
        <v>602.71</v>
      </c>
      <c r="C115" s="4">
        <v>10</v>
      </c>
      <c r="D115" s="4"/>
      <c r="E115" s="2">
        <v>43161</v>
      </c>
      <c r="F115">
        <v>1.3808</v>
      </c>
    </row>
    <row r="116" spans="1:6" x14ac:dyDescent="0.25">
      <c r="A116" s="2">
        <v>43171</v>
      </c>
      <c r="B116">
        <v>603.85</v>
      </c>
      <c r="C116" s="4">
        <v>9.6999999999999993</v>
      </c>
      <c r="D116" s="4"/>
      <c r="E116" s="2">
        <v>43164</v>
      </c>
      <c r="F116">
        <v>1.3839000000000001</v>
      </c>
    </row>
    <row r="117" spans="1:6" x14ac:dyDescent="0.25">
      <c r="A117" s="2">
        <v>43172</v>
      </c>
      <c r="B117">
        <v>602.63</v>
      </c>
      <c r="C117" s="4">
        <v>9.69</v>
      </c>
      <c r="D117" s="4"/>
      <c r="E117" s="2">
        <v>43165</v>
      </c>
      <c r="F117">
        <v>1.3708</v>
      </c>
    </row>
    <row r="118" spans="1:6" x14ac:dyDescent="0.25">
      <c r="A118" s="2">
        <v>43173</v>
      </c>
      <c r="B118">
        <v>601.16999999999996</v>
      </c>
      <c r="C118" s="4">
        <v>8.4</v>
      </c>
      <c r="D118" s="4"/>
      <c r="E118" s="2">
        <v>43166</v>
      </c>
      <c r="F118">
        <v>1.3729</v>
      </c>
    </row>
    <row r="119" spans="1:6" x14ac:dyDescent="0.25">
      <c r="A119" s="2">
        <v>43174</v>
      </c>
      <c r="B119">
        <v>605.63</v>
      </c>
      <c r="C119" s="4">
        <v>8.56</v>
      </c>
      <c r="D119" s="4"/>
      <c r="E119" s="2">
        <v>43167</v>
      </c>
      <c r="F119">
        <v>1.3774999999999999</v>
      </c>
    </row>
    <row r="120" spans="1:6" x14ac:dyDescent="0.25">
      <c r="A120" s="2">
        <v>43175</v>
      </c>
      <c r="B120">
        <v>608.26</v>
      </c>
      <c r="C120" s="4">
        <v>8.61</v>
      </c>
      <c r="D120" s="4"/>
      <c r="E120" s="2">
        <v>43168</v>
      </c>
      <c r="F120">
        <v>1.3733</v>
      </c>
    </row>
    <row r="121" spans="1:6" x14ac:dyDescent="0.25">
      <c r="A121" s="2">
        <v>43178</v>
      </c>
      <c r="B121">
        <v>609.28</v>
      </c>
      <c r="C121" s="4">
        <v>8.6199999999999992</v>
      </c>
      <c r="D121" s="4"/>
      <c r="E121" s="2">
        <v>43171</v>
      </c>
      <c r="F121">
        <v>1.3705000000000001</v>
      </c>
    </row>
    <row r="122" spans="1:6" x14ac:dyDescent="0.25">
      <c r="A122" s="2">
        <v>43179</v>
      </c>
      <c r="B122">
        <v>610.63</v>
      </c>
      <c r="C122" s="4">
        <v>8.61</v>
      </c>
      <c r="D122" s="4"/>
      <c r="E122" s="2">
        <v>43172</v>
      </c>
      <c r="F122">
        <v>1.3651</v>
      </c>
    </row>
    <row r="123" spans="1:6" x14ac:dyDescent="0.25">
      <c r="A123" s="2">
        <v>43180</v>
      </c>
      <c r="B123">
        <v>605.78</v>
      </c>
      <c r="C123" s="4">
        <v>8.66</v>
      </c>
      <c r="D123" s="4"/>
      <c r="E123" s="2">
        <v>43173</v>
      </c>
      <c r="F123">
        <v>1.3639000000000001</v>
      </c>
    </row>
    <row r="124" spans="1:6" x14ac:dyDescent="0.25">
      <c r="A124" s="2">
        <v>43181</v>
      </c>
      <c r="B124">
        <v>607.71</v>
      </c>
      <c r="C124" s="4">
        <v>8.68</v>
      </c>
      <c r="D124" s="4"/>
      <c r="E124" s="2">
        <v>43174</v>
      </c>
      <c r="F124">
        <v>1.3740000000000001</v>
      </c>
    </row>
    <row r="125" spans="1:6" x14ac:dyDescent="0.25">
      <c r="A125" s="2">
        <v>43182</v>
      </c>
      <c r="B125">
        <v>607.77</v>
      </c>
      <c r="C125" s="4">
        <v>8.65</v>
      </c>
      <c r="D125" s="4"/>
      <c r="E125" s="2">
        <v>43175</v>
      </c>
      <c r="F125">
        <v>1.3856999999999999</v>
      </c>
    </row>
    <row r="126" spans="1:6" x14ac:dyDescent="0.25">
      <c r="A126" s="2">
        <v>43185</v>
      </c>
      <c r="B126">
        <v>605.07000000000005</v>
      </c>
      <c r="C126" s="4">
        <v>8.6999999999999993</v>
      </c>
      <c r="D126" s="4"/>
      <c r="E126" s="2">
        <v>43178</v>
      </c>
      <c r="F126">
        <v>1.3806</v>
      </c>
    </row>
    <row r="127" spans="1:6" x14ac:dyDescent="0.25">
      <c r="A127" s="2">
        <v>43186</v>
      </c>
      <c r="B127">
        <v>604.41</v>
      </c>
      <c r="C127" s="4">
        <v>8.16</v>
      </c>
      <c r="D127" s="4"/>
      <c r="E127" s="2">
        <v>43179</v>
      </c>
      <c r="F127">
        <v>1.3921000000000001</v>
      </c>
    </row>
    <row r="128" spans="1:6" x14ac:dyDescent="0.25">
      <c r="A128" s="2">
        <v>43187</v>
      </c>
      <c r="B128">
        <v>604.28</v>
      </c>
      <c r="C128" s="4">
        <v>8.16</v>
      </c>
      <c r="D128" s="4"/>
      <c r="E128" s="2">
        <v>43180</v>
      </c>
      <c r="F128">
        <v>1.3834</v>
      </c>
    </row>
    <row r="129" spans="1:6" x14ac:dyDescent="0.25">
      <c r="A129" s="2">
        <v>43188</v>
      </c>
      <c r="B129">
        <v>604.73</v>
      </c>
      <c r="C129" s="4">
        <v>8.15</v>
      </c>
      <c r="D129" s="4"/>
      <c r="E129" s="2">
        <v>43181</v>
      </c>
      <c r="F129">
        <v>1.3877999999999999</v>
      </c>
    </row>
    <row r="130" spans="1:6" x14ac:dyDescent="0.25">
      <c r="A130" s="2">
        <v>43189</v>
      </c>
      <c r="B130">
        <v>603.9</v>
      </c>
      <c r="C130" s="4">
        <v>8.15</v>
      </c>
      <c r="D130" s="4"/>
      <c r="E130" s="2">
        <v>43182</v>
      </c>
      <c r="F130">
        <v>1.3818999999999999</v>
      </c>
    </row>
    <row r="131" spans="1:6" x14ac:dyDescent="0.25">
      <c r="A131" s="2">
        <v>43192</v>
      </c>
      <c r="B131">
        <v>605.35</v>
      </c>
      <c r="C131" s="4">
        <v>8.17</v>
      </c>
      <c r="D131" s="4"/>
      <c r="E131" s="2">
        <v>43185</v>
      </c>
      <c r="F131">
        <v>1.3702000000000001</v>
      </c>
    </row>
    <row r="132" spans="1:6" x14ac:dyDescent="0.25">
      <c r="A132" s="2">
        <v>43193</v>
      </c>
      <c r="B132">
        <v>603.51</v>
      </c>
      <c r="C132" s="4">
        <v>8.14</v>
      </c>
      <c r="D132" s="4"/>
      <c r="E132" s="2">
        <v>43186</v>
      </c>
      <c r="F132">
        <v>1.3761000000000001</v>
      </c>
    </row>
    <row r="133" spans="1:6" x14ac:dyDescent="0.25">
      <c r="A133" s="2">
        <v>43194</v>
      </c>
      <c r="B133">
        <v>603.49</v>
      </c>
      <c r="C133" s="4">
        <v>8.1199999999999992</v>
      </c>
      <c r="D133" s="4"/>
      <c r="E133" s="2">
        <v>43187</v>
      </c>
      <c r="F133">
        <v>1.3864000000000001</v>
      </c>
    </row>
    <row r="134" spans="1:6" x14ac:dyDescent="0.25">
      <c r="A134" s="2">
        <v>43195</v>
      </c>
      <c r="B134">
        <v>603.42999999999995</v>
      </c>
      <c r="C134" s="4">
        <v>8.0500000000000007</v>
      </c>
      <c r="D134" s="4"/>
      <c r="E134" s="2">
        <v>43188</v>
      </c>
      <c r="F134">
        <v>1.3829</v>
      </c>
    </row>
    <row r="135" spans="1:6" x14ac:dyDescent="0.25">
      <c r="A135" s="2">
        <v>43196</v>
      </c>
      <c r="B135">
        <v>605.04999999999995</v>
      </c>
      <c r="C135" s="4">
        <v>8</v>
      </c>
      <c r="D135" s="4"/>
      <c r="E135" s="2">
        <v>43189</v>
      </c>
      <c r="F135">
        <v>1.3812</v>
      </c>
    </row>
    <row r="136" spans="1:6" x14ac:dyDescent="0.25">
      <c r="A136" s="2">
        <v>43199</v>
      </c>
      <c r="B136">
        <v>603.79999999999995</v>
      </c>
      <c r="C136" s="4">
        <v>8.01</v>
      </c>
      <c r="D136" s="4"/>
      <c r="E136" s="2">
        <v>43192</v>
      </c>
      <c r="F136">
        <v>1.3860000000000001</v>
      </c>
    </row>
    <row r="137" spans="1:6" x14ac:dyDescent="0.25">
      <c r="A137" s="2">
        <v>43200</v>
      </c>
      <c r="B137">
        <v>601.04</v>
      </c>
      <c r="C137" s="4">
        <v>7.98</v>
      </c>
      <c r="D137" s="4"/>
      <c r="E137" s="2">
        <v>43193</v>
      </c>
      <c r="F137">
        <v>1.3784000000000001</v>
      </c>
    </row>
    <row r="138" spans="1:6" x14ac:dyDescent="0.25">
      <c r="A138" s="2">
        <v>43201</v>
      </c>
      <c r="B138">
        <v>597.91</v>
      </c>
      <c r="C138" s="4">
        <v>8.0500000000000007</v>
      </c>
      <c r="D138" s="4"/>
      <c r="E138" s="2">
        <v>43194</v>
      </c>
      <c r="F138">
        <v>1.3688</v>
      </c>
    </row>
    <row r="139" spans="1:6" x14ac:dyDescent="0.25">
      <c r="A139" s="2">
        <v>43202</v>
      </c>
      <c r="B139">
        <v>596.80999999999995</v>
      </c>
      <c r="C139" s="4">
        <v>7.99</v>
      </c>
      <c r="D139" s="4"/>
      <c r="E139" s="2">
        <v>43195</v>
      </c>
      <c r="F139">
        <v>1.3753</v>
      </c>
    </row>
    <row r="140" spans="1:6" x14ac:dyDescent="0.25">
      <c r="A140" s="2">
        <v>43203</v>
      </c>
      <c r="B140">
        <v>594.48</v>
      </c>
      <c r="C140" s="4">
        <v>8.01</v>
      </c>
      <c r="D140" s="4"/>
      <c r="E140" s="2">
        <v>43196</v>
      </c>
      <c r="F140">
        <v>1.3751</v>
      </c>
    </row>
    <row r="141" spans="1:6" x14ac:dyDescent="0.25">
      <c r="A141" s="2">
        <v>43206</v>
      </c>
      <c r="B141">
        <v>596.45000000000005</v>
      </c>
      <c r="C141" s="4">
        <v>7.96</v>
      </c>
      <c r="D141" s="4"/>
      <c r="E141" s="2">
        <v>43199</v>
      </c>
      <c r="F141">
        <v>1.3687</v>
      </c>
    </row>
    <row r="142" spans="1:6" x14ac:dyDescent="0.25">
      <c r="A142" s="2">
        <v>43207</v>
      </c>
      <c r="B142">
        <v>596.38</v>
      </c>
      <c r="C142" s="4">
        <v>7.67</v>
      </c>
      <c r="D142" s="4"/>
      <c r="E142" s="2">
        <v>43200</v>
      </c>
      <c r="F142">
        <v>1.3584000000000001</v>
      </c>
    </row>
    <row r="143" spans="1:6" x14ac:dyDescent="0.25">
      <c r="A143" s="2">
        <v>43208</v>
      </c>
      <c r="B143">
        <v>594.59</v>
      </c>
      <c r="C143" s="4">
        <v>7.5600000000000005</v>
      </c>
      <c r="D143" s="4"/>
      <c r="E143" s="2">
        <v>43201</v>
      </c>
      <c r="F143">
        <v>1.3588</v>
      </c>
    </row>
    <row r="144" spans="1:6" x14ac:dyDescent="0.25">
      <c r="A144" s="2">
        <v>43209</v>
      </c>
      <c r="B144">
        <v>595.53</v>
      </c>
      <c r="C144" s="4">
        <v>7.5</v>
      </c>
      <c r="D144" s="4"/>
      <c r="E144" s="2">
        <v>43202</v>
      </c>
      <c r="F144">
        <v>1.3557999999999999</v>
      </c>
    </row>
    <row r="145" spans="1:6" x14ac:dyDescent="0.25">
      <c r="A145" s="2">
        <v>43210</v>
      </c>
      <c r="B145">
        <v>596.01</v>
      </c>
      <c r="C145" s="4">
        <v>7.46</v>
      </c>
      <c r="D145" s="4"/>
      <c r="E145" s="2">
        <v>43203</v>
      </c>
      <c r="F145">
        <v>1.3599000000000001</v>
      </c>
    </row>
    <row r="146" spans="1:6" x14ac:dyDescent="0.25">
      <c r="A146" s="2">
        <v>43213</v>
      </c>
      <c r="B146">
        <v>602.79</v>
      </c>
      <c r="C146" s="4">
        <v>7.74</v>
      </c>
      <c r="D146" s="4"/>
      <c r="E146" s="2">
        <v>43206</v>
      </c>
      <c r="F146">
        <v>1.3583000000000001</v>
      </c>
    </row>
    <row r="147" spans="1:6" x14ac:dyDescent="0.25">
      <c r="A147" s="2">
        <v>43214</v>
      </c>
      <c r="B147">
        <v>598.66999999999996</v>
      </c>
      <c r="C147" s="4">
        <v>7.58</v>
      </c>
      <c r="D147" s="4"/>
      <c r="E147" s="2">
        <v>43207</v>
      </c>
      <c r="F147">
        <v>1.3620999999999999</v>
      </c>
    </row>
    <row r="148" spans="1:6" x14ac:dyDescent="0.25">
      <c r="A148" s="2">
        <v>43215</v>
      </c>
      <c r="B148">
        <v>604.16</v>
      </c>
      <c r="C148" s="4">
        <v>7.66</v>
      </c>
      <c r="D148" s="4"/>
      <c r="E148" s="2">
        <v>43208</v>
      </c>
      <c r="F148">
        <v>1.3656999999999999</v>
      </c>
    </row>
    <row r="149" spans="1:6" x14ac:dyDescent="0.25">
      <c r="A149" s="2">
        <v>43216</v>
      </c>
      <c r="B149">
        <v>602.98</v>
      </c>
      <c r="C149" s="4">
        <v>7.37</v>
      </c>
      <c r="D149" s="4"/>
      <c r="E149" s="2">
        <v>43209</v>
      </c>
      <c r="F149">
        <v>1.3751</v>
      </c>
    </row>
    <row r="150" spans="1:6" x14ac:dyDescent="0.25">
      <c r="A150" s="2">
        <v>43217</v>
      </c>
      <c r="B150">
        <v>607.84</v>
      </c>
      <c r="C150" s="4">
        <v>7.53</v>
      </c>
      <c r="D150" s="4"/>
      <c r="E150" s="2">
        <v>43210</v>
      </c>
      <c r="F150">
        <v>1.3869</v>
      </c>
    </row>
    <row r="151" spans="1:6" x14ac:dyDescent="0.25">
      <c r="A151" s="2">
        <v>43220</v>
      </c>
      <c r="B151">
        <v>613.66</v>
      </c>
      <c r="C151" s="4">
        <v>7.75</v>
      </c>
      <c r="D151" s="4"/>
      <c r="E151" s="2">
        <v>43213</v>
      </c>
      <c r="F151">
        <v>1.3991</v>
      </c>
    </row>
    <row r="152" spans="1:6" x14ac:dyDescent="0.25">
      <c r="A152" s="2">
        <v>43221</v>
      </c>
      <c r="B152">
        <v>613.25</v>
      </c>
      <c r="C152" s="4">
        <v>7.5600000000000005</v>
      </c>
      <c r="D152" s="4"/>
      <c r="E152" s="2">
        <v>43214</v>
      </c>
      <c r="F152">
        <v>1.4047000000000001</v>
      </c>
    </row>
    <row r="153" spans="1:6" x14ac:dyDescent="0.25">
      <c r="A153" s="2">
        <v>43222</v>
      </c>
      <c r="B153">
        <v>619.04999999999995</v>
      </c>
      <c r="C153" s="4">
        <v>7.33</v>
      </c>
      <c r="D153" s="4"/>
      <c r="E153" s="2">
        <v>43215</v>
      </c>
      <c r="F153">
        <v>1.4147000000000001</v>
      </c>
    </row>
    <row r="154" spans="1:6" x14ac:dyDescent="0.25">
      <c r="A154" s="2">
        <v>43223</v>
      </c>
      <c r="B154">
        <v>619.65</v>
      </c>
      <c r="C154" s="4">
        <v>7.33</v>
      </c>
      <c r="D154" s="4"/>
      <c r="E154" s="2">
        <v>43216</v>
      </c>
      <c r="F154">
        <v>1.4159999999999999</v>
      </c>
    </row>
    <row r="155" spans="1:6" x14ac:dyDescent="0.25">
      <c r="A155" s="2">
        <v>43224</v>
      </c>
      <c r="B155">
        <v>621.71</v>
      </c>
      <c r="C155" s="4">
        <v>7.15</v>
      </c>
      <c r="D155" s="4"/>
      <c r="E155" s="2">
        <v>43217</v>
      </c>
      <c r="F155">
        <v>1.4116</v>
      </c>
    </row>
    <row r="156" spans="1:6" x14ac:dyDescent="0.25">
      <c r="A156" s="2">
        <v>43227</v>
      </c>
      <c r="B156">
        <v>629.46</v>
      </c>
      <c r="C156" s="4">
        <v>7.51</v>
      </c>
      <c r="D156" s="4"/>
      <c r="E156" s="2">
        <v>43220</v>
      </c>
      <c r="F156">
        <v>1.4215</v>
      </c>
    </row>
    <row r="157" spans="1:6" x14ac:dyDescent="0.25">
      <c r="A157" s="2">
        <v>43228</v>
      </c>
      <c r="B157">
        <v>634.76</v>
      </c>
      <c r="C157" s="4">
        <v>7.6</v>
      </c>
      <c r="D157" s="4"/>
      <c r="E157" s="2">
        <v>43221</v>
      </c>
      <c r="F157">
        <v>1.4277</v>
      </c>
    </row>
    <row r="158" spans="1:6" x14ac:dyDescent="0.25">
      <c r="A158" s="2">
        <v>43229</v>
      </c>
      <c r="B158">
        <v>633.27</v>
      </c>
      <c r="C158" s="4">
        <v>7.59</v>
      </c>
      <c r="D158" s="4"/>
      <c r="E158" s="2">
        <v>43222</v>
      </c>
      <c r="F158">
        <v>1.4296</v>
      </c>
    </row>
    <row r="159" spans="1:6" x14ac:dyDescent="0.25">
      <c r="A159" s="2">
        <v>43230</v>
      </c>
      <c r="B159">
        <v>624.29</v>
      </c>
      <c r="C159" s="4">
        <v>8.25</v>
      </c>
      <c r="D159" s="4"/>
      <c r="E159" s="2">
        <v>43223</v>
      </c>
      <c r="F159">
        <v>1.4200999999999999</v>
      </c>
    </row>
    <row r="160" spans="1:6" x14ac:dyDescent="0.25">
      <c r="A160" s="2">
        <v>43231</v>
      </c>
      <c r="B160">
        <v>619.78</v>
      </c>
      <c r="C160" s="4">
        <v>8.41</v>
      </c>
      <c r="D160" s="4"/>
      <c r="E160" s="2">
        <v>43224</v>
      </c>
      <c r="F160">
        <v>1.4245000000000001</v>
      </c>
    </row>
    <row r="161" spans="1:6" x14ac:dyDescent="0.25">
      <c r="A161" s="2">
        <v>43234</v>
      </c>
      <c r="B161">
        <v>624.83000000000004</v>
      </c>
      <c r="C161" s="4">
        <v>8.5500000000000007</v>
      </c>
      <c r="D161" s="4"/>
      <c r="E161" s="2">
        <v>43227</v>
      </c>
      <c r="F161">
        <v>1.4253</v>
      </c>
    </row>
    <row r="162" spans="1:6" x14ac:dyDescent="0.25">
      <c r="A162" s="2">
        <v>43235</v>
      </c>
      <c r="B162">
        <v>632.04999999999995</v>
      </c>
      <c r="C162" s="4">
        <v>8.84</v>
      </c>
      <c r="D162" s="4"/>
      <c r="E162" s="2">
        <v>43228</v>
      </c>
      <c r="F162">
        <v>1.4348000000000001</v>
      </c>
    </row>
    <row r="163" spans="1:6" x14ac:dyDescent="0.25">
      <c r="A163" s="2">
        <v>43236</v>
      </c>
      <c r="B163">
        <v>630.23</v>
      </c>
      <c r="C163" s="4">
        <v>8.8699999999999992</v>
      </c>
      <c r="D163" s="4"/>
      <c r="E163" s="2">
        <v>43229</v>
      </c>
      <c r="F163">
        <v>1.4325000000000001</v>
      </c>
    </row>
    <row r="164" spans="1:6" x14ac:dyDescent="0.25">
      <c r="A164" s="2">
        <v>43237</v>
      </c>
      <c r="B164">
        <v>632.32000000000005</v>
      </c>
      <c r="C164" s="4">
        <v>8.7899999999999991</v>
      </c>
      <c r="D164" s="4"/>
      <c r="E164" s="2">
        <v>43230</v>
      </c>
      <c r="F164">
        <v>1.4363999999999999</v>
      </c>
    </row>
    <row r="165" spans="1:6" x14ac:dyDescent="0.25">
      <c r="A165" s="2">
        <v>43238</v>
      </c>
      <c r="B165">
        <v>636.76</v>
      </c>
      <c r="C165" s="4">
        <v>8.69</v>
      </c>
      <c r="D165" s="4"/>
      <c r="E165" s="2">
        <v>43231</v>
      </c>
      <c r="F165">
        <v>1.4359999999999999</v>
      </c>
    </row>
    <row r="166" spans="1:6" x14ac:dyDescent="0.25">
      <c r="A166" s="2">
        <v>43242</v>
      </c>
      <c r="B166">
        <v>624.86</v>
      </c>
      <c r="C166" s="4">
        <v>9.6</v>
      </c>
      <c r="D166" s="4"/>
      <c r="E166" s="2">
        <v>43234</v>
      </c>
      <c r="F166">
        <v>1.4464999999999999</v>
      </c>
    </row>
    <row r="167" spans="1:6" x14ac:dyDescent="0.25">
      <c r="A167" s="2">
        <v>43243</v>
      </c>
      <c r="B167">
        <v>624.14</v>
      </c>
      <c r="C167" s="4">
        <v>9.56</v>
      </c>
      <c r="D167" s="4"/>
      <c r="E167" s="2">
        <v>43235</v>
      </c>
      <c r="F167">
        <v>1.4573</v>
      </c>
    </row>
    <row r="168" spans="1:6" x14ac:dyDescent="0.25">
      <c r="A168" s="2">
        <v>43244</v>
      </c>
      <c r="B168">
        <v>625.88</v>
      </c>
      <c r="C168" s="4">
        <v>9.57</v>
      </c>
      <c r="D168" s="4"/>
      <c r="E168" s="2">
        <v>43236</v>
      </c>
      <c r="F168">
        <v>1.45</v>
      </c>
    </row>
    <row r="169" spans="1:6" x14ac:dyDescent="0.25">
      <c r="A169" s="2">
        <v>43245</v>
      </c>
      <c r="B169">
        <v>623.66</v>
      </c>
      <c r="C169" s="4">
        <v>9.5299999999999994</v>
      </c>
      <c r="D169" s="4"/>
      <c r="E169" s="2">
        <v>43237</v>
      </c>
      <c r="F169">
        <v>1.4541999999999999</v>
      </c>
    </row>
    <row r="170" spans="1:6" x14ac:dyDescent="0.25">
      <c r="A170" s="2">
        <v>43248</v>
      </c>
      <c r="B170">
        <v>624.59</v>
      </c>
      <c r="C170" s="4">
        <v>9.5299999999999994</v>
      </c>
      <c r="D170" s="4"/>
      <c r="E170" s="2">
        <v>43238</v>
      </c>
      <c r="F170">
        <v>1.4447000000000001</v>
      </c>
    </row>
    <row r="171" spans="1:6" x14ac:dyDescent="0.25">
      <c r="A171" s="2">
        <v>43249</v>
      </c>
      <c r="B171">
        <v>629.91</v>
      </c>
      <c r="C171" s="4">
        <v>9.67</v>
      </c>
      <c r="D171" s="4"/>
      <c r="E171" s="2">
        <v>43241</v>
      </c>
      <c r="F171">
        <v>1.4396</v>
      </c>
    </row>
    <row r="172" spans="1:6" x14ac:dyDescent="0.25">
      <c r="A172" s="2">
        <v>43250</v>
      </c>
      <c r="B172">
        <v>627.91999999999996</v>
      </c>
      <c r="C172" s="4">
        <v>9.65</v>
      </c>
      <c r="D172" s="4"/>
      <c r="E172" s="2">
        <v>43242</v>
      </c>
      <c r="F172">
        <v>1.4419999999999999</v>
      </c>
    </row>
    <row r="173" spans="1:6" x14ac:dyDescent="0.25">
      <c r="A173" s="2">
        <v>43251</v>
      </c>
      <c r="B173">
        <v>632.01</v>
      </c>
      <c r="C173" s="4">
        <v>9.67</v>
      </c>
      <c r="D173" s="4"/>
      <c r="E173" s="2">
        <v>43243</v>
      </c>
      <c r="F173">
        <v>1.4460999999999999</v>
      </c>
    </row>
    <row r="174" spans="1:6" x14ac:dyDescent="0.25">
      <c r="A174" s="2">
        <v>43252</v>
      </c>
      <c r="B174">
        <v>631.1</v>
      </c>
      <c r="C174" s="4">
        <v>9.58</v>
      </c>
      <c r="D174" s="4"/>
      <c r="E174" s="2">
        <v>43244</v>
      </c>
      <c r="F174">
        <v>1.4435</v>
      </c>
    </row>
    <row r="175" spans="1:6" x14ac:dyDescent="0.25">
      <c r="A175" s="2">
        <v>43255</v>
      </c>
      <c r="B175">
        <v>631.16</v>
      </c>
      <c r="C175" s="4">
        <v>9.58</v>
      </c>
      <c r="D175" s="4"/>
      <c r="E175" s="2">
        <v>43245</v>
      </c>
      <c r="F175">
        <v>1.4459</v>
      </c>
    </row>
    <row r="176" spans="1:6" x14ac:dyDescent="0.25">
      <c r="A176" s="2">
        <v>43256</v>
      </c>
      <c r="B176">
        <v>632.28</v>
      </c>
      <c r="C176" s="4">
        <v>9.57</v>
      </c>
      <c r="D176" s="4"/>
      <c r="E176" s="2">
        <v>43248</v>
      </c>
      <c r="F176">
        <v>1.4403000000000001</v>
      </c>
    </row>
    <row r="177" spans="1:6" x14ac:dyDescent="0.25">
      <c r="A177" s="2">
        <v>43257</v>
      </c>
      <c r="B177">
        <v>628.85</v>
      </c>
      <c r="C177" s="4">
        <v>9.6300000000000008</v>
      </c>
      <c r="D177" s="4"/>
      <c r="E177" s="2">
        <v>43249</v>
      </c>
      <c r="F177">
        <v>1.4485999999999999</v>
      </c>
    </row>
    <row r="178" spans="1:6" x14ac:dyDescent="0.25">
      <c r="A178" s="2">
        <v>43258</v>
      </c>
      <c r="B178">
        <v>631.82000000000005</v>
      </c>
      <c r="C178" s="4">
        <v>9.57</v>
      </c>
      <c r="D178" s="4"/>
      <c r="E178" s="2">
        <v>43250</v>
      </c>
      <c r="F178">
        <v>1.4311</v>
      </c>
    </row>
    <row r="179" spans="1:6" x14ac:dyDescent="0.25">
      <c r="A179" s="2">
        <v>43259</v>
      </c>
      <c r="B179">
        <v>630.9</v>
      </c>
      <c r="C179" s="4">
        <v>9.5399999999999991</v>
      </c>
      <c r="D179" s="4"/>
      <c r="E179" s="2">
        <v>43251</v>
      </c>
      <c r="F179">
        <v>1.4285000000000001</v>
      </c>
    </row>
    <row r="180" spans="1:6" x14ac:dyDescent="0.25">
      <c r="A180" s="2">
        <v>43262</v>
      </c>
      <c r="B180">
        <v>632.20000000000005</v>
      </c>
      <c r="C180" s="4">
        <v>9.5500000000000007</v>
      </c>
      <c r="D180" s="4"/>
      <c r="E180" s="2">
        <v>43252</v>
      </c>
      <c r="F180">
        <v>1.4319999999999999</v>
      </c>
    </row>
    <row r="181" spans="1:6" x14ac:dyDescent="0.25">
      <c r="A181" s="2">
        <v>43263</v>
      </c>
      <c r="B181">
        <v>636.78</v>
      </c>
      <c r="C181" s="4">
        <v>9.64</v>
      </c>
      <c r="D181" s="4"/>
      <c r="E181" s="2">
        <v>43255</v>
      </c>
      <c r="F181">
        <v>1.4226000000000001</v>
      </c>
    </row>
    <row r="182" spans="1:6" x14ac:dyDescent="0.25">
      <c r="A182" s="2">
        <v>43264</v>
      </c>
      <c r="B182">
        <v>632.41</v>
      </c>
      <c r="C182" s="4">
        <v>9.6</v>
      </c>
      <c r="D182" s="4"/>
      <c r="E182" s="2">
        <v>43256</v>
      </c>
      <c r="F182">
        <v>1.4236</v>
      </c>
    </row>
    <row r="183" spans="1:6" x14ac:dyDescent="0.25">
      <c r="A183" s="2">
        <v>43265</v>
      </c>
      <c r="B183">
        <v>635.85</v>
      </c>
      <c r="C183" s="4">
        <v>9.64</v>
      </c>
      <c r="D183" s="4"/>
      <c r="E183" s="2">
        <v>43257</v>
      </c>
      <c r="F183">
        <v>1.4218</v>
      </c>
    </row>
    <row r="184" spans="1:6" x14ac:dyDescent="0.25">
      <c r="A184" s="2">
        <v>43266</v>
      </c>
      <c r="B184">
        <v>633.85</v>
      </c>
      <c r="C184" s="4">
        <v>9.67</v>
      </c>
      <c r="D184" s="4"/>
      <c r="E184" s="2">
        <v>43258</v>
      </c>
      <c r="F184">
        <v>1.4228000000000001</v>
      </c>
    </row>
    <row r="185" spans="1:6" x14ac:dyDescent="0.25">
      <c r="A185" s="2">
        <v>43269</v>
      </c>
      <c r="B185">
        <v>637.13</v>
      </c>
      <c r="C185" s="4">
        <v>9.65</v>
      </c>
      <c r="D185" s="4"/>
      <c r="E185" s="2">
        <v>43259</v>
      </c>
      <c r="F185">
        <v>1.4224999999999999</v>
      </c>
    </row>
    <row r="186" spans="1:6" x14ac:dyDescent="0.25">
      <c r="A186" s="2">
        <v>43270</v>
      </c>
      <c r="B186">
        <v>639.6</v>
      </c>
      <c r="C186" s="4">
        <v>9.66</v>
      </c>
      <c r="D186" s="4"/>
      <c r="E186" s="2">
        <v>43262</v>
      </c>
      <c r="F186">
        <v>1.4236</v>
      </c>
    </row>
    <row r="187" spans="1:6" x14ac:dyDescent="0.25">
      <c r="A187" s="2">
        <v>43271</v>
      </c>
      <c r="B187">
        <v>638.78</v>
      </c>
      <c r="C187" s="4">
        <v>9.67</v>
      </c>
      <c r="D187" s="4"/>
      <c r="E187" s="2">
        <v>43263</v>
      </c>
      <c r="F187">
        <v>1.4277</v>
      </c>
    </row>
    <row r="188" spans="1:6" x14ac:dyDescent="0.25">
      <c r="A188" s="2">
        <v>43272</v>
      </c>
      <c r="B188">
        <v>640.24</v>
      </c>
      <c r="C188" s="4">
        <v>9.68</v>
      </c>
      <c r="D188" s="4"/>
      <c r="E188" s="2">
        <v>43264</v>
      </c>
      <c r="F188">
        <v>1.4237</v>
      </c>
    </row>
    <row r="189" spans="1:6" x14ac:dyDescent="0.25">
      <c r="A189" s="2">
        <v>43273</v>
      </c>
      <c r="B189">
        <v>636.71</v>
      </c>
      <c r="C189" s="4">
        <v>9.76</v>
      </c>
      <c r="D189" s="4"/>
      <c r="E189" s="2">
        <v>43265</v>
      </c>
      <c r="F189">
        <v>1.4338</v>
      </c>
    </row>
    <row r="190" spans="1:6" x14ac:dyDescent="0.25">
      <c r="A190" s="2">
        <v>43276</v>
      </c>
      <c r="B190">
        <v>639.96</v>
      </c>
      <c r="C190" s="4">
        <v>9.7899999999999991</v>
      </c>
      <c r="D190" s="4"/>
      <c r="E190" s="2">
        <v>43266</v>
      </c>
      <c r="F190">
        <v>1.4415</v>
      </c>
    </row>
    <row r="191" spans="1:6" x14ac:dyDescent="0.25">
      <c r="A191" s="2">
        <v>43277</v>
      </c>
      <c r="B191">
        <v>640.88</v>
      </c>
      <c r="C191" s="4">
        <v>9.76</v>
      </c>
      <c r="D191" s="4"/>
      <c r="E191" s="2">
        <v>43269</v>
      </c>
      <c r="F191">
        <v>1.4413</v>
      </c>
    </row>
    <row r="192" spans="1:6" x14ac:dyDescent="0.25">
      <c r="A192" s="2">
        <v>43278</v>
      </c>
      <c r="B192">
        <v>645.63</v>
      </c>
      <c r="C192" s="4">
        <v>9.85</v>
      </c>
      <c r="D192" s="4"/>
      <c r="E192" s="2">
        <v>43270</v>
      </c>
      <c r="F192">
        <v>1.4483999999999999</v>
      </c>
    </row>
    <row r="193" spans="1:6" x14ac:dyDescent="0.25">
      <c r="A193" s="2">
        <v>43279</v>
      </c>
      <c r="B193">
        <v>649.91999999999996</v>
      </c>
      <c r="C193" s="4">
        <v>9.91</v>
      </c>
      <c r="D193" s="4"/>
      <c r="E193" s="2">
        <v>43271</v>
      </c>
      <c r="F193">
        <v>1.4569000000000001</v>
      </c>
    </row>
    <row r="194" spans="1:6" x14ac:dyDescent="0.25">
      <c r="A194" s="2">
        <v>43280</v>
      </c>
      <c r="B194">
        <v>654.35</v>
      </c>
      <c r="C194" s="4">
        <v>9.9700000000000006</v>
      </c>
      <c r="D194" s="4"/>
      <c r="E194" s="2">
        <v>43272</v>
      </c>
      <c r="F194">
        <v>1.4561999999999999</v>
      </c>
    </row>
    <row r="195" spans="1:6" x14ac:dyDescent="0.25">
      <c r="A195" s="2">
        <v>43284</v>
      </c>
      <c r="B195">
        <v>649.85</v>
      </c>
      <c r="C195" s="4">
        <v>10.1</v>
      </c>
      <c r="D195" s="4"/>
      <c r="E195" s="2">
        <v>43273</v>
      </c>
      <c r="F195">
        <v>1.4474</v>
      </c>
    </row>
    <row r="196" spans="1:6" x14ac:dyDescent="0.25">
      <c r="A196" s="2">
        <v>43285</v>
      </c>
      <c r="B196">
        <v>652.34</v>
      </c>
      <c r="C196" s="4">
        <v>10.029999999999999</v>
      </c>
      <c r="D196" s="4"/>
      <c r="E196" s="2">
        <v>43276</v>
      </c>
      <c r="F196">
        <v>1.4493</v>
      </c>
    </row>
    <row r="197" spans="1:6" x14ac:dyDescent="0.25">
      <c r="A197" s="2">
        <v>43286</v>
      </c>
      <c r="B197">
        <v>656.45</v>
      </c>
      <c r="C197" s="4">
        <v>9.98</v>
      </c>
      <c r="D197" s="4"/>
      <c r="E197" s="2">
        <v>43277</v>
      </c>
      <c r="F197">
        <v>1.4593</v>
      </c>
    </row>
    <row r="198" spans="1:6" x14ac:dyDescent="0.25">
      <c r="A198" s="2">
        <v>43287</v>
      </c>
      <c r="B198">
        <v>656.78</v>
      </c>
      <c r="C198" s="4">
        <v>9.9600000000000009</v>
      </c>
      <c r="D198" s="4"/>
      <c r="E198" s="2">
        <v>43278</v>
      </c>
      <c r="F198">
        <v>1.4714</v>
      </c>
    </row>
    <row r="199" spans="1:6" x14ac:dyDescent="0.25">
      <c r="A199" s="2">
        <v>43290</v>
      </c>
      <c r="B199">
        <v>651.92999999999995</v>
      </c>
      <c r="C199" s="4">
        <v>10.07</v>
      </c>
      <c r="D199" s="4"/>
      <c r="E199" s="2">
        <v>43279</v>
      </c>
      <c r="F199">
        <v>1.4802999999999999</v>
      </c>
    </row>
    <row r="200" spans="1:6" x14ac:dyDescent="0.25">
      <c r="A200" s="2">
        <v>43291</v>
      </c>
      <c r="B200">
        <v>646.91</v>
      </c>
      <c r="C200" s="4">
        <v>10.25</v>
      </c>
      <c r="D200" s="4"/>
      <c r="E200" s="2">
        <v>43280</v>
      </c>
      <c r="F200">
        <v>1.4757</v>
      </c>
    </row>
    <row r="201" spans="1:6" x14ac:dyDescent="0.25">
      <c r="A201" s="2">
        <v>43292</v>
      </c>
      <c r="B201">
        <v>653.16</v>
      </c>
      <c r="C201" s="4">
        <v>10.39</v>
      </c>
      <c r="D201" s="4"/>
      <c r="E201" s="2">
        <v>43283</v>
      </c>
      <c r="F201">
        <v>1.4891000000000001</v>
      </c>
    </row>
    <row r="202" spans="1:6" x14ac:dyDescent="0.25">
      <c r="A202" s="2">
        <v>43293</v>
      </c>
      <c r="B202">
        <v>647.53</v>
      </c>
      <c r="C202" s="4">
        <v>10.57</v>
      </c>
      <c r="D202" s="4"/>
      <c r="E202" s="2">
        <v>43284</v>
      </c>
      <c r="F202">
        <v>1.4803999999999999</v>
      </c>
    </row>
    <row r="203" spans="1:6" x14ac:dyDescent="0.25">
      <c r="A203" s="2">
        <v>43294</v>
      </c>
      <c r="B203">
        <v>650.72</v>
      </c>
      <c r="C203" s="4">
        <v>10.59</v>
      </c>
      <c r="D203" s="4"/>
      <c r="E203" s="2">
        <v>43285</v>
      </c>
      <c r="F203">
        <v>1.4788999999999999</v>
      </c>
    </row>
    <row r="204" spans="1:6" x14ac:dyDescent="0.25">
      <c r="A204" s="2">
        <v>43297</v>
      </c>
      <c r="B204">
        <v>650.33000000000004</v>
      </c>
      <c r="C204" s="4">
        <v>10.6</v>
      </c>
      <c r="D204" s="4"/>
      <c r="E204" s="2">
        <v>43286</v>
      </c>
      <c r="F204">
        <v>1.4731000000000001</v>
      </c>
    </row>
    <row r="205" spans="1:6" x14ac:dyDescent="0.25">
      <c r="A205" s="2">
        <v>43298</v>
      </c>
      <c r="B205">
        <v>653.42999999999995</v>
      </c>
      <c r="C205" s="4">
        <v>10.42</v>
      </c>
      <c r="D205" s="4"/>
      <c r="E205" s="2">
        <v>43287</v>
      </c>
      <c r="F205">
        <v>1.4626999999999999</v>
      </c>
    </row>
    <row r="206" spans="1:6" x14ac:dyDescent="0.25">
      <c r="A206" s="2">
        <v>43299</v>
      </c>
      <c r="B206">
        <v>653.33000000000004</v>
      </c>
      <c r="C206" s="4">
        <v>10.27</v>
      </c>
      <c r="D206" s="4"/>
      <c r="E206" s="2">
        <v>43290</v>
      </c>
      <c r="F206">
        <v>1.4623999999999999</v>
      </c>
    </row>
    <row r="207" spans="1:6" x14ac:dyDescent="0.25">
      <c r="A207" s="2">
        <v>43300</v>
      </c>
      <c r="B207">
        <v>662.55</v>
      </c>
      <c r="C207" s="4">
        <v>10.49</v>
      </c>
      <c r="D207" s="4"/>
      <c r="E207" s="2">
        <v>43291</v>
      </c>
      <c r="F207">
        <v>1.4628999999999999</v>
      </c>
    </row>
    <row r="208" spans="1:6" x14ac:dyDescent="0.25">
      <c r="A208" s="2">
        <v>43301</v>
      </c>
      <c r="B208">
        <v>659.61</v>
      </c>
      <c r="C208" s="4">
        <v>10.54</v>
      </c>
      <c r="D208" s="4"/>
      <c r="E208" s="2">
        <v>43292</v>
      </c>
      <c r="F208">
        <v>1.4799</v>
      </c>
    </row>
    <row r="209" spans="1:6" x14ac:dyDescent="0.25">
      <c r="A209" s="2">
        <v>43304</v>
      </c>
      <c r="B209">
        <v>663.51</v>
      </c>
      <c r="C209" s="4">
        <v>10.49</v>
      </c>
      <c r="D209" s="4"/>
      <c r="E209" s="2">
        <v>43293</v>
      </c>
      <c r="F209">
        <v>1.4754</v>
      </c>
    </row>
    <row r="210" spans="1:6" x14ac:dyDescent="0.25">
      <c r="A210" s="2">
        <v>43305</v>
      </c>
      <c r="B210">
        <v>654.57000000000005</v>
      </c>
      <c r="C210" s="4">
        <v>10.81</v>
      </c>
      <c r="D210" s="4"/>
      <c r="E210" s="2">
        <v>43294</v>
      </c>
      <c r="F210">
        <v>1.4783999999999999</v>
      </c>
    </row>
    <row r="211" spans="1:6" x14ac:dyDescent="0.25">
      <c r="A211" s="2">
        <v>43306</v>
      </c>
      <c r="B211">
        <v>649.29</v>
      </c>
      <c r="C211" s="4">
        <v>10.97</v>
      </c>
      <c r="D211" s="4"/>
      <c r="E211" s="2">
        <v>43297</v>
      </c>
      <c r="F211">
        <v>1.4753000000000001</v>
      </c>
    </row>
    <row r="212" spans="1:6" x14ac:dyDescent="0.25">
      <c r="A212" s="2">
        <v>43307</v>
      </c>
      <c r="B212">
        <v>647.25</v>
      </c>
      <c r="C212" s="4">
        <v>10.86</v>
      </c>
      <c r="D212" s="4"/>
      <c r="E212" s="2">
        <v>43298</v>
      </c>
      <c r="F212">
        <v>1.4741</v>
      </c>
    </row>
    <row r="213" spans="1:6" x14ac:dyDescent="0.25">
      <c r="A213" s="2">
        <v>43308</v>
      </c>
      <c r="B213">
        <v>642.91</v>
      </c>
      <c r="C213" s="4">
        <v>10.97</v>
      </c>
      <c r="D213" s="4"/>
      <c r="E213" s="2">
        <v>43299</v>
      </c>
      <c r="F213">
        <v>1.4721</v>
      </c>
    </row>
    <row r="214" spans="1:6" x14ac:dyDescent="0.25">
      <c r="A214" s="2">
        <v>43311</v>
      </c>
      <c r="B214">
        <v>638.41</v>
      </c>
      <c r="C214" s="4">
        <v>11.07</v>
      </c>
      <c r="D214" s="4"/>
      <c r="E214" s="2">
        <v>43300</v>
      </c>
      <c r="F214">
        <v>1.4836</v>
      </c>
    </row>
    <row r="215" spans="1:6" x14ac:dyDescent="0.25">
      <c r="A215" s="2">
        <v>43312</v>
      </c>
      <c r="B215">
        <v>636.66</v>
      </c>
      <c r="C215" s="4">
        <v>10.79</v>
      </c>
      <c r="D215" s="4"/>
      <c r="E215" s="2">
        <v>43301</v>
      </c>
      <c r="F215">
        <v>1.4682999999999999</v>
      </c>
    </row>
    <row r="216" spans="1:6" x14ac:dyDescent="0.25">
      <c r="A216" s="2">
        <v>43313</v>
      </c>
      <c r="B216">
        <v>641.45000000000005</v>
      </c>
      <c r="C216" s="4">
        <v>10.76</v>
      </c>
      <c r="D216" s="4"/>
      <c r="E216" s="2">
        <v>43304</v>
      </c>
      <c r="F216">
        <v>1.4738</v>
      </c>
    </row>
    <row r="217" spans="1:6" x14ac:dyDescent="0.25">
      <c r="A217" s="2">
        <v>43314</v>
      </c>
      <c r="B217">
        <v>644.67999999999995</v>
      </c>
      <c r="C217" s="4">
        <v>10.8</v>
      </c>
      <c r="D217" s="4"/>
      <c r="E217" s="2">
        <v>43305</v>
      </c>
      <c r="F217">
        <v>1.4706999999999999</v>
      </c>
    </row>
    <row r="218" spans="1:6" x14ac:dyDescent="0.25">
      <c r="A218" s="2">
        <v>43315</v>
      </c>
      <c r="B218">
        <v>642.79999999999995</v>
      </c>
      <c r="C218" s="4">
        <v>10.36</v>
      </c>
      <c r="D218" s="4"/>
      <c r="E218" s="2">
        <v>43306</v>
      </c>
      <c r="F218">
        <v>1.4631000000000001</v>
      </c>
    </row>
    <row r="219" spans="1:6" x14ac:dyDescent="0.25">
      <c r="A219" s="2">
        <v>43318</v>
      </c>
      <c r="B219">
        <v>646.76</v>
      </c>
      <c r="C219" s="4">
        <v>10.3</v>
      </c>
      <c r="D219" s="4"/>
      <c r="E219" s="2">
        <v>43307</v>
      </c>
      <c r="F219">
        <v>1.4738</v>
      </c>
    </row>
    <row r="220" spans="1:6" x14ac:dyDescent="0.25">
      <c r="A220" s="2">
        <v>43319</v>
      </c>
      <c r="B220">
        <v>642.54999999999995</v>
      </c>
      <c r="C220" s="4">
        <v>10.28</v>
      </c>
      <c r="D220" s="4"/>
      <c r="E220" s="2">
        <v>43308</v>
      </c>
      <c r="F220">
        <v>1.4733000000000001</v>
      </c>
    </row>
    <row r="221" spans="1:6" x14ac:dyDescent="0.25">
      <c r="A221" s="2">
        <v>43320</v>
      </c>
      <c r="B221">
        <v>645.46</v>
      </c>
      <c r="C221" s="4">
        <v>10.050000000000001</v>
      </c>
      <c r="D221" s="4"/>
      <c r="E221" s="2">
        <v>43311</v>
      </c>
      <c r="F221">
        <v>1.4651000000000001</v>
      </c>
    </row>
    <row r="222" spans="1:6" x14ac:dyDescent="0.25">
      <c r="A222" s="2">
        <v>43321</v>
      </c>
      <c r="B222">
        <v>647.66</v>
      </c>
      <c r="C222" s="4">
        <v>10.050000000000001</v>
      </c>
      <c r="D222" s="4"/>
      <c r="E222" s="2">
        <v>43312</v>
      </c>
      <c r="F222">
        <v>1.4663999999999999</v>
      </c>
    </row>
    <row r="223" spans="1:6" x14ac:dyDescent="0.25">
      <c r="A223" s="2">
        <v>43322</v>
      </c>
      <c r="B223">
        <v>654.92999999999995</v>
      </c>
      <c r="C223" s="4">
        <v>10.28</v>
      </c>
      <c r="D223" s="4"/>
      <c r="E223" s="2">
        <v>43313</v>
      </c>
      <c r="F223">
        <v>1.4724999999999999</v>
      </c>
    </row>
    <row r="224" spans="1:6" x14ac:dyDescent="0.25">
      <c r="A224" s="2">
        <v>43325</v>
      </c>
      <c r="B224">
        <v>661.33</v>
      </c>
      <c r="C224" s="4">
        <v>10.37</v>
      </c>
      <c r="D224" s="4"/>
      <c r="E224" s="2">
        <v>43314</v>
      </c>
      <c r="F224">
        <v>1.4802999999999999</v>
      </c>
    </row>
    <row r="225" spans="1:6" x14ac:dyDescent="0.25">
      <c r="A225" s="2">
        <v>43326</v>
      </c>
      <c r="B225">
        <v>665.03</v>
      </c>
      <c r="C225" s="4">
        <v>9.5500000000000007</v>
      </c>
      <c r="D225" s="4"/>
      <c r="E225" s="2">
        <v>43315</v>
      </c>
      <c r="F225">
        <v>1.4825999999999999</v>
      </c>
    </row>
    <row r="226" spans="1:6" x14ac:dyDescent="0.25">
      <c r="A226" s="2">
        <v>43327</v>
      </c>
      <c r="B226">
        <v>664.42</v>
      </c>
      <c r="C226" s="4">
        <v>9.5399999999999991</v>
      </c>
      <c r="D226" s="4"/>
      <c r="E226" s="2">
        <v>43318</v>
      </c>
      <c r="F226">
        <v>1.4852000000000001</v>
      </c>
    </row>
    <row r="227" spans="1:6" x14ac:dyDescent="0.25">
      <c r="A227" s="2">
        <v>43328</v>
      </c>
      <c r="B227">
        <v>665.93</v>
      </c>
      <c r="C227" s="4">
        <v>9.5399999999999991</v>
      </c>
      <c r="D227" s="4"/>
      <c r="E227" s="2">
        <v>43319</v>
      </c>
      <c r="F227">
        <v>1.4843999999999999</v>
      </c>
    </row>
    <row r="228" spans="1:6" x14ac:dyDescent="0.25">
      <c r="A228" s="2">
        <v>43329</v>
      </c>
      <c r="B228">
        <v>670.26</v>
      </c>
      <c r="C228" s="4">
        <v>9.5500000000000007</v>
      </c>
      <c r="D228" s="4"/>
      <c r="E228" s="2">
        <v>43320</v>
      </c>
      <c r="F228">
        <v>1.4817</v>
      </c>
    </row>
    <row r="229" spans="1:6" x14ac:dyDescent="0.25">
      <c r="A229" s="2">
        <v>43332</v>
      </c>
      <c r="B229">
        <v>668.89</v>
      </c>
      <c r="C229" s="4">
        <v>9.58</v>
      </c>
      <c r="D229" s="4"/>
      <c r="E229" s="2">
        <v>43321</v>
      </c>
      <c r="F229">
        <v>1.5117</v>
      </c>
    </row>
    <row r="230" spans="1:6" x14ac:dyDescent="0.25">
      <c r="A230" s="2">
        <v>43333</v>
      </c>
      <c r="B230">
        <v>663.52</v>
      </c>
      <c r="C230" s="4">
        <v>9.64</v>
      </c>
      <c r="D230" s="4"/>
      <c r="E230" s="2">
        <v>43322</v>
      </c>
      <c r="F230">
        <v>1.5198</v>
      </c>
    </row>
    <row r="231" spans="1:6" x14ac:dyDescent="0.25">
      <c r="A231" s="2">
        <v>43334</v>
      </c>
      <c r="B231">
        <v>663.03</v>
      </c>
      <c r="C231" s="4">
        <v>9.61</v>
      </c>
      <c r="D231" s="4"/>
      <c r="E231" s="2">
        <v>43325</v>
      </c>
      <c r="F231">
        <v>1.52</v>
      </c>
    </row>
    <row r="232" spans="1:6" x14ac:dyDescent="0.25">
      <c r="A232" s="2">
        <v>43335</v>
      </c>
      <c r="B232">
        <v>667.95</v>
      </c>
      <c r="C232" s="4">
        <v>9.6300000000000008</v>
      </c>
      <c r="D232" s="4"/>
      <c r="E232" s="2">
        <v>43326</v>
      </c>
      <c r="F232">
        <v>1.5215000000000001</v>
      </c>
    </row>
    <row r="233" spans="1:6" x14ac:dyDescent="0.25">
      <c r="A233" s="2">
        <v>43336</v>
      </c>
      <c r="B233">
        <v>660.75</v>
      </c>
      <c r="C233" s="4">
        <v>9.94</v>
      </c>
      <c r="D233" s="4"/>
      <c r="E233" s="2">
        <v>43327</v>
      </c>
      <c r="F233">
        <v>1.5230999999999999</v>
      </c>
    </row>
    <row r="234" spans="1:6" x14ac:dyDescent="0.25">
      <c r="A234" s="2">
        <v>43339</v>
      </c>
      <c r="B234">
        <v>658.02</v>
      </c>
      <c r="C234" s="4">
        <v>9.99</v>
      </c>
      <c r="D234" s="4"/>
      <c r="E234" s="2">
        <v>43328</v>
      </c>
      <c r="F234">
        <v>1.5185999999999999</v>
      </c>
    </row>
    <row r="235" spans="1:6" x14ac:dyDescent="0.25">
      <c r="A235" s="2">
        <v>43340</v>
      </c>
      <c r="B235">
        <v>662.54</v>
      </c>
      <c r="C235" s="4">
        <v>10.07</v>
      </c>
      <c r="D235" s="4"/>
      <c r="E235" s="2">
        <v>43329</v>
      </c>
      <c r="F235">
        <v>1.5065</v>
      </c>
    </row>
    <row r="236" spans="1:6" x14ac:dyDescent="0.25">
      <c r="A236" s="2">
        <v>43341</v>
      </c>
      <c r="B236">
        <v>666.17</v>
      </c>
      <c r="C236" s="4">
        <v>10.029999999999999</v>
      </c>
      <c r="D236" s="4"/>
      <c r="E236" s="2">
        <v>43332</v>
      </c>
      <c r="F236">
        <v>1.5051000000000001</v>
      </c>
    </row>
    <row r="237" spans="1:6" x14ac:dyDescent="0.25">
      <c r="A237" s="2">
        <v>43342</v>
      </c>
      <c r="B237">
        <v>678.28</v>
      </c>
      <c r="C237" s="4">
        <v>10.62</v>
      </c>
      <c r="D237" s="4"/>
      <c r="E237" s="2">
        <v>43333</v>
      </c>
      <c r="F237">
        <v>1.4939</v>
      </c>
    </row>
    <row r="238" spans="1:6" x14ac:dyDescent="0.25">
      <c r="A238" s="2">
        <v>43343</v>
      </c>
      <c r="B238">
        <v>682.74</v>
      </c>
      <c r="C238" s="4">
        <v>10.66</v>
      </c>
      <c r="D238" s="4"/>
      <c r="E238" s="2">
        <v>43334</v>
      </c>
      <c r="F238">
        <v>1.4934000000000001</v>
      </c>
    </row>
    <row r="239" spans="1:6" x14ac:dyDescent="0.25">
      <c r="A239" s="2">
        <v>43346</v>
      </c>
      <c r="B239">
        <v>684.76</v>
      </c>
      <c r="C239" s="4">
        <v>10.67</v>
      </c>
      <c r="D239" s="4"/>
      <c r="E239" s="2">
        <v>43335</v>
      </c>
      <c r="F239">
        <v>1.5068999999999999</v>
      </c>
    </row>
    <row r="240" spans="1:6" x14ac:dyDescent="0.25">
      <c r="A240" s="2">
        <v>43347</v>
      </c>
      <c r="B240">
        <v>693.07</v>
      </c>
      <c r="C240" s="4">
        <v>10.83</v>
      </c>
      <c r="D240" s="4"/>
      <c r="E240" s="2">
        <v>43336</v>
      </c>
      <c r="F240">
        <v>1.4948000000000001</v>
      </c>
    </row>
    <row r="241" spans="1:6" x14ac:dyDescent="0.25">
      <c r="A241" s="2">
        <v>43348</v>
      </c>
      <c r="B241">
        <v>687.84</v>
      </c>
      <c r="C241" s="4">
        <v>10.86</v>
      </c>
      <c r="D241" s="4"/>
      <c r="E241" s="2">
        <v>43339</v>
      </c>
      <c r="F241">
        <v>1.4929999999999999</v>
      </c>
    </row>
    <row r="242" spans="1:6" x14ac:dyDescent="0.25">
      <c r="A242" s="2">
        <v>43349</v>
      </c>
      <c r="B242">
        <v>689.1</v>
      </c>
      <c r="C242" s="4">
        <v>10.83</v>
      </c>
      <c r="D242" s="4"/>
      <c r="E242" s="2">
        <v>43340</v>
      </c>
      <c r="F242">
        <v>1.4904999999999999</v>
      </c>
    </row>
    <row r="243" spans="1:6" x14ac:dyDescent="0.25">
      <c r="A243" s="2">
        <v>43350</v>
      </c>
      <c r="B243">
        <v>690.72</v>
      </c>
      <c r="C243" s="4">
        <v>10.78</v>
      </c>
      <c r="D243" s="4"/>
      <c r="E243" s="2">
        <v>43341</v>
      </c>
      <c r="F243">
        <v>1.4898</v>
      </c>
    </row>
    <row r="244" spans="1:6" x14ac:dyDescent="0.25">
      <c r="A244" s="2">
        <v>43353</v>
      </c>
      <c r="B244">
        <v>696.73</v>
      </c>
      <c r="C244" s="4">
        <v>10.86</v>
      </c>
      <c r="D244" s="4"/>
      <c r="E244" s="2">
        <v>43342</v>
      </c>
      <c r="F244">
        <v>1.5018</v>
      </c>
    </row>
    <row r="245" spans="1:6" x14ac:dyDescent="0.25">
      <c r="A245" s="2">
        <v>43354</v>
      </c>
      <c r="B245">
        <v>696.66</v>
      </c>
      <c r="C245" s="4">
        <v>10.86</v>
      </c>
      <c r="D245" s="4"/>
      <c r="E245" s="2">
        <v>43343</v>
      </c>
      <c r="F245">
        <v>1.5105</v>
      </c>
    </row>
    <row r="246" spans="1:6" x14ac:dyDescent="0.25">
      <c r="A246" s="2">
        <v>43355</v>
      </c>
      <c r="B246">
        <v>689.44</v>
      </c>
      <c r="C246" s="4">
        <v>11.13</v>
      </c>
      <c r="D246" s="4"/>
      <c r="E246" s="2">
        <v>43346</v>
      </c>
      <c r="F246">
        <v>1.5154999999999998</v>
      </c>
    </row>
    <row r="247" spans="1:6" x14ac:dyDescent="0.25">
      <c r="A247" s="2">
        <v>43356</v>
      </c>
      <c r="B247">
        <v>680.93</v>
      </c>
      <c r="C247" s="4">
        <v>11.49</v>
      </c>
      <c r="D247" s="4"/>
      <c r="E247" s="2">
        <v>43347</v>
      </c>
      <c r="F247">
        <v>1.5259</v>
      </c>
    </row>
    <row r="248" spans="1:6" x14ac:dyDescent="0.25">
      <c r="A248" s="2">
        <v>43357</v>
      </c>
      <c r="B248">
        <v>687.43</v>
      </c>
      <c r="C248" s="4">
        <v>11.54</v>
      </c>
      <c r="D248" s="4"/>
      <c r="E248" s="2">
        <v>43348</v>
      </c>
      <c r="F248">
        <v>1.5173999999999999</v>
      </c>
    </row>
    <row r="249" spans="1:6" x14ac:dyDescent="0.25">
      <c r="A249" s="2">
        <v>43360</v>
      </c>
      <c r="B249">
        <v>687</v>
      </c>
      <c r="C249" s="4">
        <v>11.51</v>
      </c>
      <c r="D249" s="4"/>
      <c r="E249" s="2">
        <v>43349</v>
      </c>
      <c r="F249">
        <v>1.5178</v>
      </c>
    </row>
    <row r="250" spans="1:6" x14ac:dyDescent="0.25">
      <c r="A250" s="2">
        <v>43361</v>
      </c>
      <c r="B250">
        <v>687</v>
      </c>
      <c r="C250" s="4">
        <v>11.52</v>
      </c>
      <c r="D250" s="4"/>
      <c r="E250" s="2">
        <v>43350</v>
      </c>
      <c r="F250">
        <v>1.5306999999999999</v>
      </c>
    </row>
    <row r="251" spans="1:6" x14ac:dyDescent="0.25">
      <c r="A251" s="2">
        <v>43362</v>
      </c>
      <c r="B251">
        <v>687</v>
      </c>
      <c r="C251" s="4">
        <v>11.44</v>
      </c>
      <c r="D251" s="4"/>
      <c r="E251" s="2">
        <v>43353</v>
      </c>
      <c r="F251">
        <v>1.5326</v>
      </c>
    </row>
    <row r="252" spans="1:6" x14ac:dyDescent="0.25">
      <c r="A252" s="2">
        <v>43363</v>
      </c>
      <c r="B252">
        <v>669.32</v>
      </c>
      <c r="C252" s="4">
        <v>12.72</v>
      </c>
      <c r="D252" s="4"/>
      <c r="E252" s="2">
        <v>43354</v>
      </c>
      <c r="F252">
        <v>1.5322</v>
      </c>
    </row>
    <row r="253" spans="1:6" x14ac:dyDescent="0.25">
      <c r="A253" s="2">
        <v>43364</v>
      </c>
      <c r="B253">
        <v>664.13</v>
      </c>
      <c r="C253" s="4">
        <v>12.76</v>
      </c>
      <c r="D253" s="4"/>
      <c r="E253" s="2">
        <v>43355</v>
      </c>
      <c r="F253">
        <v>1.5247000000000002</v>
      </c>
    </row>
    <row r="254" spans="1:6" x14ac:dyDescent="0.25">
      <c r="A254" s="2">
        <v>43367</v>
      </c>
      <c r="B254">
        <v>670.3</v>
      </c>
      <c r="C254" s="4">
        <v>12.81</v>
      </c>
      <c r="D254" s="4"/>
      <c r="E254" s="2">
        <v>43356</v>
      </c>
      <c r="F254">
        <v>1.5217000000000001</v>
      </c>
    </row>
    <row r="255" spans="1:6" x14ac:dyDescent="0.25">
      <c r="A255" s="2">
        <v>43368</v>
      </c>
      <c r="B255">
        <v>667.73</v>
      </c>
      <c r="C255" s="4">
        <v>12.82</v>
      </c>
      <c r="D255" s="4"/>
      <c r="E255" s="2">
        <v>43357</v>
      </c>
      <c r="F255">
        <v>1.5274999999999999</v>
      </c>
    </row>
    <row r="256" spans="1:6" x14ac:dyDescent="0.25">
      <c r="A256" s="2">
        <v>43369</v>
      </c>
      <c r="B256">
        <v>663.03</v>
      </c>
      <c r="C256" s="4">
        <v>12.85</v>
      </c>
      <c r="D256" s="4"/>
      <c r="E256" s="2">
        <v>43360</v>
      </c>
      <c r="F256">
        <v>1.5202</v>
      </c>
    </row>
    <row r="257" spans="1:6" x14ac:dyDescent="0.25">
      <c r="A257" s="2">
        <v>43370</v>
      </c>
      <c r="B257">
        <v>663.38</v>
      </c>
      <c r="C257" s="4">
        <v>12.85</v>
      </c>
      <c r="D257" s="4"/>
      <c r="E257" s="2">
        <v>43361</v>
      </c>
      <c r="F257">
        <v>1.5182</v>
      </c>
    </row>
    <row r="258" spans="1:6" x14ac:dyDescent="0.25">
      <c r="C258" s="4"/>
      <c r="D258" s="4"/>
      <c r="E258" s="2">
        <v>43362</v>
      </c>
      <c r="F258">
        <v>1.5117</v>
      </c>
    </row>
    <row r="259" spans="1:6" x14ac:dyDescent="0.25">
      <c r="C259" s="4"/>
      <c r="D259" s="4"/>
      <c r="E259" s="2">
        <v>43363</v>
      </c>
      <c r="F259">
        <v>1.4955000000000001</v>
      </c>
    </row>
    <row r="260" spans="1:6" x14ac:dyDescent="0.25">
      <c r="C260" s="4"/>
      <c r="D260" s="4"/>
      <c r="E260" s="2">
        <v>43364</v>
      </c>
      <c r="F260">
        <v>1.4967999999999999</v>
      </c>
    </row>
    <row r="261" spans="1:6" x14ac:dyDescent="0.25">
      <c r="C261" s="4"/>
      <c r="D261" s="4"/>
      <c r="E261" s="2">
        <v>43367</v>
      </c>
      <c r="F261">
        <v>1.5051999999999999</v>
      </c>
    </row>
    <row r="262" spans="1:6" x14ac:dyDescent="0.25">
      <c r="C262" s="4"/>
      <c r="D262" s="4"/>
      <c r="E262" s="2">
        <v>43368</v>
      </c>
      <c r="F262">
        <v>1.504</v>
      </c>
    </row>
    <row r="263" spans="1:6" x14ac:dyDescent="0.25">
      <c r="C263" s="4"/>
      <c r="D263" s="4"/>
      <c r="E263" s="2">
        <v>43369</v>
      </c>
      <c r="F263">
        <v>1.5013000000000001</v>
      </c>
    </row>
    <row r="264" spans="1:6" x14ac:dyDescent="0.25">
      <c r="C264" s="4"/>
      <c r="D264" s="4"/>
      <c r="E264" s="2">
        <v>43370</v>
      </c>
      <c r="F264">
        <v>1.5078</v>
      </c>
    </row>
    <row r="265" spans="1:6" x14ac:dyDescent="0.25">
      <c r="C265" s="4"/>
      <c r="D265" s="4"/>
      <c r="E265" s="2">
        <v>43285</v>
      </c>
      <c r="F265">
        <v>1.4786000000000001</v>
      </c>
    </row>
  </sheetData>
  <mergeCells count="2">
    <mergeCell ref="B1:C1"/>
    <mergeCell ref="F1:G1"/>
  </mergeCells>
  <conditionalFormatting sqref="V3:A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3:A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00B2-F887-402F-928C-BA70DED951A9}">
  <dimension ref="A2:J20"/>
  <sheetViews>
    <sheetView tabSelected="1" workbookViewId="0">
      <selection activeCell="B20" sqref="B20"/>
    </sheetView>
  </sheetViews>
  <sheetFormatPr baseColWidth="10" defaultRowHeight="15" x14ac:dyDescent="0.25"/>
  <cols>
    <col min="1" max="1" width="19" bestFit="1" customWidth="1"/>
    <col min="2" max="3" width="14.28515625" bestFit="1" customWidth="1"/>
    <col min="4" max="4" width="15" bestFit="1" customWidth="1"/>
    <col min="5" max="5" width="19" bestFit="1" customWidth="1"/>
    <col min="6" max="6" width="14.28515625" bestFit="1" customWidth="1"/>
    <col min="7" max="7" width="14" bestFit="1" customWidth="1"/>
    <col min="8" max="8" width="14.5703125" bestFit="1" customWidth="1"/>
    <col min="9" max="9" width="14.28515625" bestFit="1" customWidth="1"/>
    <col min="10" max="10" width="14" bestFit="1" customWidth="1"/>
  </cols>
  <sheetData>
    <row r="2" spans="1:10" x14ac:dyDescent="0.25">
      <c r="B2" s="26" t="s">
        <v>0</v>
      </c>
      <c r="C2" s="8" t="s">
        <v>11</v>
      </c>
      <c r="D2" s="26" t="s">
        <v>12</v>
      </c>
      <c r="E2" s="26" t="s">
        <v>13</v>
      </c>
      <c r="F2" s="26" t="s">
        <v>14</v>
      </c>
      <c r="G2" s="26" t="s">
        <v>15</v>
      </c>
      <c r="H2" s="26" t="s">
        <v>16</v>
      </c>
      <c r="I2" s="26" t="s">
        <v>17</v>
      </c>
      <c r="J2" s="26" t="s">
        <v>24</v>
      </c>
    </row>
    <row r="3" spans="1:10" x14ac:dyDescent="0.25">
      <c r="A3" t="s">
        <v>0</v>
      </c>
      <c r="B3">
        <f t="array" ref="B3:J11">+MMULT(TRANSPOSE(CLP_Parities!$V$3:$AD$874),CLP_Parities!$V$3:$AD$874)/(COUNT(CLP_Parities!$A:$A)-2)</f>
        <v>3.7023885406165866E-5</v>
      </c>
      <c r="C3">
        <v>1.8001112479068996E-5</v>
      </c>
      <c r="D3">
        <v>1.1380661162157256E-5</v>
      </c>
      <c r="E3">
        <v>1.2176611143824315E-6</v>
      </c>
      <c r="F3">
        <v>1.9339873099664784E-5</v>
      </c>
      <c r="G3">
        <v>2.8513938299436471E-6</v>
      </c>
      <c r="H3">
        <v>1.4625573621213793E-5</v>
      </c>
      <c r="I3">
        <v>2.1406106161553379E-5</v>
      </c>
      <c r="J3">
        <v>1.9186749528143394E-5</v>
      </c>
    </row>
    <row r="4" spans="1:10" x14ac:dyDescent="0.25">
      <c r="A4" t="s">
        <v>11</v>
      </c>
      <c r="B4">
        <v>1.8001112479068996E-5</v>
      </c>
      <c r="C4">
        <v>5.0958629437168947E-5</v>
      </c>
      <c r="D4">
        <v>1.6124881957259652E-5</v>
      </c>
      <c r="E4">
        <v>1.1239431236384675E-5</v>
      </c>
      <c r="F4">
        <v>2.3631445003921822E-5</v>
      </c>
      <c r="G4">
        <v>2.1052034022447028E-5</v>
      </c>
      <c r="H4">
        <v>3.0436082019878893E-5</v>
      </c>
      <c r="I4">
        <v>2.5775177442433867E-5</v>
      </c>
      <c r="J4">
        <v>2.6634724652550008E-5</v>
      </c>
    </row>
    <row r="5" spans="1:10" x14ac:dyDescent="0.25">
      <c r="A5" t="s">
        <v>12</v>
      </c>
      <c r="B5">
        <v>1.1380661162157256E-5</v>
      </c>
      <c r="C5">
        <v>1.6124881957259652E-5</v>
      </c>
      <c r="D5">
        <v>5.6985579776944591E-5</v>
      </c>
      <c r="E5">
        <v>1.8342764157838476E-5</v>
      </c>
      <c r="F5">
        <v>1.7409166335864047E-5</v>
      </c>
      <c r="G5">
        <v>2.9126384257634414E-5</v>
      </c>
      <c r="H5">
        <v>1.7049808597626894E-5</v>
      </c>
      <c r="I5">
        <v>1.5098773291253702E-5</v>
      </c>
      <c r="J5">
        <v>1.7549237073488019E-5</v>
      </c>
    </row>
    <row r="6" spans="1:10" x14ac:dyDescent="0.25">
      <c r="A6" t="s">
        <v>13</v>
      </c>
      <c r="B6">
        <v>1.2176611143824315E-6</v>
      </c>
      <c r="C6">
        <v>1.1239431236384675E-5</v>
      </c>
      <c r="D6">
        <v>1.8342764157838476E-5</v>
      </c>
      <c r="E6">
        <v>6.708134019113247E-5</v>
      </c>
      <c r="F6">
        <v>1.3447368251550979E-5</v>
      </c>
      <c r="G6">
        <v>1.8286946328104296E-5</v>
      </c>
      <c r="H6">
        <v>1.2904411047195259E-5</v>
      </c>
      <c r="I6">
        <v>6.0549351213477461E-6</v>
      </c>
      <c r="J6">
        <v>8.6830447971267368E-6</v>
      </c>
    </row>
    <row r="7" spans="1:10" x14ac:dyDescent="0.25">
      <c r="A7" t="s">
        <v>14</v>
      </c>
      <c r="B7">
        <v>1.9339873099664784E-5</v>
      </c>
      <c r="C7">
        <v>2.3631445003921822E-5</v>
      </c>
      <c r="D7">
        <v>1.7409166335864047E-5</v>
      </c>
      <c r="E7">
        <v>1.3447368251550979E-5</v>
      </c>
      <c r="F7">
        <v>3.2858934589834372E-5</v>
      </c>
      <c r="G7">
        <v>1.5944731237481169E-5</v>
      </c>
      <c r="H7">
        <v>2.159890701652193E-5</v>
      </c>
      <c r="I7">
        <v>2.1053229135747384E-5</v>
      </c>
      <c r="J7">
        <v>2.091072391541311E-5</v>
      </c>
    </row>
    <row r="8" spans="1:10" x14ac:dyDescent="0.25">
      <c r="A8" t="s">
        <v>15</v>
      </c>
      <c r="B8">
        <v>2.8513938299436471E-6</v>
      </c>
      <c r="C8">
        <v>2.1052034022447028E-5</v>
      </c>
      <c r="D8">
        <v>2.9126384257634414E-5</v>
      </c>
      <c r="E8">
        <v>1.8286946328104296E-5</v>
      </c>
      <c r="F8">
        <v>1.5944731237481169E-5</v>
      </c>
      <c r="G8">
        <v>8.6224546046054137E-5</v>
      </c>
      <c r="H8">
        <v>2.1737595321454536E-5</v>
      </c>
      <c r="I8">
        <v>1.8810023448744673E-5</v>
      </c>
      <c r="J8">
        <v>2.1488500408907946E-5</v>
      </c>
    </row>
    <row r="9" spans="1:10" x14ac:dyDescent="0.25">
      <c r="A9" t="s">
        <v>16</v>
      </c>
      <c r="B9">
        <v>1.4625573621213793E-5</v>
      </c>
      <c r="C9">
        <v>3.0436082019878893E-5</v>
      </c>
      <c r="D9">
        <v>1.7049808597626894E-5</v>
      </c>
      <c r="E9">
        <v>1.2904411047195259E-5</v>
      </c>
      <c r="F9">
        <v>2.159890701652193E-5</v>
      </c>
      <c r="G9">
        <v>2.1737595321454536E-5</v>
      </c>
      <c r="H9">
        <v>3.6308117727234935E-5</v>
      </c>
      <c r="I9">
        <v>2.0145535486511494E-5</v>
      </c>
      <c r="J9">
        <v>2.2006037792285854E-5</v>
      </c>
    </row>
    <row r="10" spans="1:10" x14ac:dyDescent="0.25">
      <c r="A10" t="s">
        <v>17</v>
      </c>
      <c r="B10">
        <v>2.1406106161553379E-5</v>
      </c>
      <c r="C10">
        <v>2.5775177442433867E-5</v>
      </c>
      <c r="D10">
        <v>1.5098773291253702E-5</v>
      </c>
      <c r="E10">
        <v>6.0549351213477461E-6</v>
      </c>
      <c r="F10">
        <v>2.1053229135747384E-5</v>
      </c>
      <c r="G10">
        <v>1.8810023448744673E-5</v>
      </c>
      <c r="H10">
        <v>2.0145535486511494E-5</v>
      </c>
      <c r="I10">
        <v>5.4371381633123932E-5</v>
      </c>
      <c r="J10">
        <v>4.8087153499747956E-5</v>
      </c>
    </row>
    <row r="11" spans="1:10" x14ac:dyDescent="0.25">
      <c r="A11" t="s">
        <v>24</v>
      </c>
      <c r="B11">
        <v>1.9186749528143394E-5</v>
      </c>
      <c r="C11">
        <v>2.6634724652550008E-5</v>
      </c>
      <c r="D11">
        <v>1.7549237073488019E-5</v>
      </c>
      <c r="E11">
        <v>8.6830447971267368E-6</v>
      </c>
      <c r="F11">
        <v>2.091072391541311E-5</v>
      </c>
      <c r="G11">
        <v>2.1488500408907946E-5</v>
      </c>
      <c r="H11">
        <v>2.2006037792285854E-5</v>
      </c>
      <c r="I11">
        <v>4.8087153499747956E-5</v>
      </c>
      <c r="J11">
        <v>5.4182540294952947E-5</v>
      </c>
    </row>
    <row r="14" spans="1:10" x14ac:dyDescent="0.25">
      <c r="B14" s="26" t="s">
        <v>0</v>
      </c>
      <c r="C14" s="8" t="s">
        <v>11</v>
      </c>
      <c r="D14" s="26" t="s">
        <v>12</v>
      </c>
      <c r="E14" s="26" t="s">
        <v>13</v>
      </c>
      <c r="F14" s="26" t="s">
        <v>14</v>
      </c>
      <c r="G14" s="26" t="s">
        <v>15</v>
      </c>
      <c r="H14" s="26" t="s">
        <v>16</v>
      </c>
      <c r="I14" s="26" t="s">
        <v>17</v>
      </c>
      <c r="J14" s="26" t="s">
        <v>24</v>
      </c>
    </row>
    <row r="15" spans="1:10" x14ac:dyDescent="0.25">
      <c r="A15" t="s">
        <v>26</v>
      </c>
      <c r="B15" s="5">
        <f>+SQRT(B3*252)</f>
        <v>9.659202411355608E-2</v>
      </c>
      <c r="C15" s="5">
        <f>+SQRT(C4*252)</f>
        <v>0.11332067162775984</v>
      </c>
      <c r="D15" s="5">
        <f>+SQRT(D5*252)</f>
        <v>0.11983474497736471</v>
      </c>
      <c r="E15" s="5">
        <f>+SQRT(E5*252)</f>
        <v>6.7988061950428447E-2</v>
      </c>
      <c r="F15" s="5">
        <f>+SQRT(F7*252)</f>
        <v>9.0996986305252228E-2</v>
      </c>
      <c r="G15" s="5">
        <f>+SQRT(G8*252)</f>
        <v>0.14740619255514892</v>
      </c>
      <c r="H15" s="5">
        <f>+SQRT(H9*252)</f>
        <v>9.5653780203728514E-2</v>
      </c>
      <c r="I15" s="5">
        <f>+SQRT(I10*252)</f>
        <v>0.11705378324320505</v>
      </c>
      <c r="J15" s="5">
        <f>+SQRT(J11*252)</f>
        <v>0.11685033228163343</v>
      </c>
    </row>
    <row r="16" spans="1:10" x14ac:dyDescent="0.25">
      <c r="A16" t="s">
        <v>27</v>
      </c>
      <c r="B16" s="36">
        <v>0.34518190155000261</v>
      </c>
      <c r="C16" s="36">
        <v>0</v>
      </c>
      <c r="D16" s="36">
        <v>8.2694200624193609E-2</v>
      </c>
      <c r="E16" s="36">
        <v>0.18644489826830218</v>
      </c>
      <c r="F16" s="36">
        <v>8.9438081928727792E-2</v>
      </c>
      <c r="G16" s="36">
        <v>7.7408063880532785E-2</v>
      </c>
      <c r="H16" s="36">
        <v>0.16107776671092172</v>
      </c>
      <c r="I16" s="36">
        <v>5.7755087037319359E-2</v>
      </c>
      <c r="J16" s="36">
        <v>0</v>
      </c>
    </row>
    <row r="18" spans="1:2" x14ac:dyDescent="0.25">
      <c r="A18" t="s">
        <v>28</v>
      </c>
      <c r="B18">
        <f>+SUM(B16:J16)</f>
        <v>1</v>
      </c>
    </row>
    <row r="19" spans="1:2" x14ac:dyDescent="0.25">
      <c r="A19" t="s">
        <v>29</v>
      </c>
      <c r="B19" s="5">
        <f t="array" ref="B19">+MMULT(MMULT(B16:J16,B3:J11),TRANSPOSE(B16:J16))*252</f>
        <v>4.9116618729553602E-3</v>
      </c>
    </row>
    <row r="20" spans="1:2" x14ac:dyDescent="0.25">
      <c r="A20" t="s">
        <v>30</v>
      </c>
      <c r="B20" s="5">
        <f>+SQRT(B19)</f>
        <v>7.0083249589009217E-2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2106-4FAD-4DEE-8CB1-144DCFBD67A6}">
  <dimension ref="A1:L874"/>
  <sheetViews>
    <sheetView zoomScaleNormal="100" workbookViewId="0">
      <selection activeCell="T17" sqref="T17"/>
    </sheetView>
  </sheetViews>
  <sheetFormatPr baseColWidth="10" defaultRowHeight="15" x14ac:dyDescent="0.25"/>
  <cols>
    <col min="1" max="1" width="11.42578125" style="2"/>
    <col min="4" max="4" width="14.28515625" bestFit="1" customWidth="1"/>
    <col min="5" max="5" width="14.85546875" bestFit="1" customWidth="1"/>
    <col min="6" max="6" width="19" bestFit="1" customWidth="1"/>
    <col min="7" max="7" width="14.28515625" bestFit="1" customWidth="1"/>
    <col min="8" max="8" width="14" bestFit="1" customWidth="1"/>
    <col min="9" max="9" width="14.42578125" bestFit="1" customWidth="1"/>
    <col min="10" max="10" width="14.140625" bestFit="1" customWidth="1"/>
    <col min="11" max="11" width="13.7109375" bestFit="1" customWidth="1"/>
    <col min="12" max="12" width="14" bestFit="1" customWidth="1"/>
  </cols>
  <sheetData>
    <row r="1" spans="1:12" x14ac:dyDescent="0.25">
      <c r="A1" s="2" t="s">
        <v>8</v>
      </c>
      <c r="B1" t="s">
        <v>10</v>
      </c>
      <c r="C1" t="str">
        <f>+CLP_Parities!B1</f>
        <v>USDCLP Curncy</v>
      </c>
    </row>
    <row r="2" spans="1:12" x14ac:dyDescent="0.25">
      <c r="A2" s="4">
        <f>+CLP_Parities!A2</f>
        <v>42004</v>
      </c>
      <c r="B2" s="25">
        <v>100</v>
      </c>
      <c r="C2" s="25">
        <v>100</v>
      </c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25">
      <c r="A3" s="2">
        <f>+CLP_Parities!A3</f>
        <v>42005</v>
      </c>
      <c r="B3" s="25" t="e">
        <f>+B2*(1+SUMPRODUCT(Calculos!$V$16:$AE$16,CLP_Parities!L3:T3))</f>
        <v>#VALUE!</v>
      </c>
      <c r="C3" s="25">
        <f>+C2*(1+CLP_Parities!L3)</f>
        <v>99.975272007912963</v>
      </c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5">
      <c r="A4" s="2">
        <f>+CLP_Parities!A4</f>
        <v>42006</v>
      </c>
      <c r="B4" s="25" t="e">
        <f>+B3*(1+SUMPRODUCT(Calculos!$V$16:$AE$16,CLP_Parities!L4:T4))</f>
        <v>#VALUE!</v>
      </c>
      <c r="C4" s="25">
        <f>+C3*(1+CLP_Parities!L4)</f>
        <v>98.86535922140169</v>
      </c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25">
      <c r="A5" s="2">
        <f>+CLP_Parities!A5</f>
        <v>42009</v>
      </c>
      <c r="B5" s="25" t="e">
        <f>+B4*(1+SUMPRODUCT(Calculos!$V$16:$AE$16,CLP_Parities!L5:T5))</f>
        <v>#VALUE!</v>
      </c>
      <c r="C5" s="25">
        <f>+C4*(1+CLP_Parities!L5)</f>
        <v>98.290113452188024</v>
      </c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25">
      <c r="A6" s="2">
        <f>+CLP_Parities!A6</f>
        <v>42010</v>
      </c>
      <c r="B6" s="25" t="e">
        <f>+B5*(1+SUMPRODUCT(Calculos!$V$16:$AE$16,CLP_Parities!L6:T6))</f>
        <v>#VALUE!</v>
      </c>
      <c r="C6" s="25">
        <f>+C5*(1+CLP_Parities!L6)</f>
        <v>98.349091027034063</v>
      </c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5">
      <c r="A7" s="2">
        <f>+CLP_Parities!A7</f>
        <v>42011</v>
      </c>
      <c r="B7" s="25" t="e">
        <f>+B6*(1+SUMPRODUCT(Calculos!$V$16:$AE$16,CLP_Parities!L7:T7))</f>
        <v>#VALUE!</v>
      </c>
      <c r="C7" s="25">
        <f>+C6*(1+CLP_Parities!L7)</f>
        <v>98.57769830949286</v>
      </c>
      <c r="D7" s="25"/>
      <c r="E7" s="25"/>
      <c r="F7" s="25"/>
      <c r="G7" s="25"/>
      <c r="H7" s="25"/>
      <c r="I7" s="25"/>
      <c r="J7" s="25"/>
      <c r="K7" s="25"/>
      <c r="L7" s="25"/>
    </row>
    <row r="8" spans="1:12" x14ac:dyDescent="0.25">
      <c r="A8" s="2">
        <f>+CLP_Parities!A8</f>
        <v>42012</v>
      </c>
      <c r="B8" s="25" t="e">
        <f>+B7*(1+SUMPRODUCT(Calculos!$V$16:$AE$16,CLP_Parities!L8:T8))</f>
        <v>#VALUE!</v>
      </c>
      <c r="C8" s="25">
        <f>+C7*(1+CLP_Parities!L8)</f>
        <v>98.970233043932396</v>
      </c>
      <c r="D8" s="25"/>
      <c r="E8" s="25"/>
      <c r="F8" s="25"/>
      <c r="G8" s="25"/>
      <c r="H8" s="25"/>
      <c r="I8" s="25"/>
      <c r="J8" s="25"/>
      <c r="K8" s="25"/>
      <c r="L8" s="25"/>
    </row>
    <row r="9" spans="1:12" x14ac:dyDescent="0.25">
      <c r="A9" s="2">
        <f>+CLP_Parities!A9</f>
        <v>42013</v>
      </c>
      <c r="B9" s="25" t="e">
        <f>+B8*(1+SUMPRODUCT(Calculos!$V$16:$AE$16,CLP_Parities!L9:T9))</f>
        <v>#VALUE!</v>
      </c>
      <c r="C9" s="25">
        <f>+C8*(1+CLP_Parities!L9)</f>
        <v>98.649857665717789</v>
      </c>
      <c r="D9" s="25"/>
      <c r="E9" s="25"/>
      <c r="F9" s="25"/>
      <c r="G9" s="25"/>
      <c r="H9" s="25"/>
      <c r="I9" s="25"/>
      <c r="J9" s="25"/>
      <c r="K9" s="25"/>
      <c r="L9" s="25"/>
    </row>
    <row r="10" spans="1:12" x14ac:dyDescent="0.25">
      <c r="A10" s="2">
        <f>+CLP_Parities!A10</f>
        <v>42016</v>
      </c>
      <c r="B10" s="25" t="e">
        <f>+B9*(1+SUMPRODUCT(Calculos!$V$16:$AE$16,CLP_Parities!L10:T10))</f>
        <v>#VALUE!</v>
      </c>
      <c r="C10" s="25">
        <f>+C9*(1+CLP_Parities!L10)</f>
        <v>98.545661358466049</v>
      </c>
      <c r="D10" s="25"/>
      <c r="E10" s="25"/>
      <c r="F10" s="25"/>
      <c r="G10" s="25"/>
      <c r="H10" s="25"/>
      <c r="I10" s="25"/>
      <c r="J10" s="25"/>
      <c r="K10" s="25"/>
      <c r="L10" s="25"/>
    </row>
    <row r="11" spans="1:12" x14ac:dyDescent="0.25">
      <c r="A11" s="2">
        <f>+CLP_Parities!A11</f>
        <v>42017</v>
      </c>
      <c r="B11" s="25" t="e">
        <f>+B10*(1+SUMPRODUCT(Calculos!$V$16:$AE$16,CLP_Parities!L11:T11))</f>
        <v>#VALUE!</v>
      </c>
      <c r="C11" s="25">
        <f>+C10*(1+CLP_Parities!L11)</f>
        <v>97.985200025851498</v>
      </c>
      <c r="D11" s="25"/>
      <c r="E11" s="25"/>
      <c r="F11" s="25"/>
      <c r="G11" s="25"/>
      <c r="H11" s="25"/>
      <c r="I11" s="25"/>
      <c r="J11" s="25"/>
      <c r="K11" s="25"/>
      <c r="L11" s="25"/>
    </row>
    <row r="12" spans="1:12" x14ac:dyDescent="0.25">
      <c r="A12" s="2">
        <f>+CLP_Parities!A12</f>
        <v>42018</v>
      </c>
      <c r="B12" s="25" t="e">
        <f>+B11*(1+SUMPRODUCT(Calculos!$V$16:$AE$16,CLP_Parities!L12:T12))</f>
        <v>#VALUE!</v>
      </c>
      <c r="C12" s="25">
        <f>+C11*(1+CLP_Parities!L12)</f>
        <v>96.853789028188146</v>
      </c>
      <c r="D12" s="25"/>
      <c r="E12" s="25"/>
      <c r="F12" s="25"/>
      <c r="G12" s="25"/>
      <c r="H12" s="25"/>
      <c r="I12" s="25"/>
      <c r="J12" s="25"/>
      <c r="K12" s="25"/>
      <c r="L12" s="25"/>
    </row>
    <row r="13" spans="1:12" x14ac:dyDescent="0.25">
      <c r="A13" s="2">
        <f>+CLP_Parities!A13</f>
        <v>42019</v>
      </c>
      <c r="B13" s="25" t="e">
        <f>+B12*(1+SUMPRODUCT(Calculos!$V$16:$AE$16,CLP_Parities!L13:T13))</f>
        <v>#VALUE!</v>
      </c>
      <c r="C13" s="25">
        <f>+C12*(1+CLP_Parities!L13)</f>
        <v>96.907957813998095</v>
      </c>
      <c r="D13" s="25"/>
      <c r="E13" s="25"/>
      <c r="F13" s="25"/>
      <c r="G13" s="25"/>
      <c r="H13" s="25"/>
      <c r="I13" s="25"/>
      <c r="J13" s="25"/>
      <c r="K13" s="25"/>
      <c r="L13" s="25"/>
    </row>
    <row r="14" spans="1:12" x14ac:dyDescent="0.25">
      <c r="A14" s="2">
        <f>+CLP_Parities!A14</f>
        <v>42020</v>
      </c>
      <c r="B14" s="25" t="e">
        <f>+B13*(1+SUMPRODUCT(Calculos!$V$16:$AE$16,CLP_Parities!L14:T14))</f>
        <v>#VALUE!</v>
      </c>
      <c r="C14" s="25">
        <f>+C13*(1+CLP_Parities!L14)</f>
        <v>96.553096640662318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">
        <f>+CLP_Parities!A15</f>
        <v>42023</v>
      </c>
      <c r="B15" s="25" t="e">
        <f>+B14*(1+SUMPRODUCT(Calculos!$V$16:$AE$16,CLP_Parities!L15:T15))</f>
        <v>#VALUE!</v>
      </c>
      <c r="C15" s="25">
        <f>+C14*(1+CLP_Parities!L15)</f>
        <v>96.553096640662318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2" x14ac:dyDescent="0.25">
      <c r="A16" s="2">
        <f>+CLP_Parities!A16</f>
        <v>42024</v>
      </c>
      <c r="B16" s="25" t="e">
        <f>+B15*(1+SUMPRODUCT(Calculos!$V$16:$AE$16,CLP_Parities!L16:T16))</f>
        <v>#VALUE!</v>
      </c>
      <c r="C16" s="25">
        <f>+C15*(1+CLP_Parities!L16)</f>
        <v>96.439475860314232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25">
      <c r="A17" s="2">
        <f>+CLP_Parities!A17</f>
        <v>42025</v>
      </c>
      <c r="B17" s="25" t="e">
        <f>+B16*(1+SUMPRODUCT(Calculos!$V$16:$AE$16,CLP_Parities!L17:T17))</f>
        <v>#VALUE!</v>
      </c>
      <c r="C17" s="25">
        <f>+C16*(1+CLP_Parities!L17)</f>
        <v>96.562320871282097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25">
      <c r="A18" s="2">
        <f>+CLP_Parities!A18</f>
        <v>42026</v>
      </c>
      <c r="B18" s="25" t="e">
        <f>+B17*(1+SUMPRODUCT(Calculos!$V$16:$AE$16,CLP_Parities!L18:T18))</f>
        <v>#VALUE!</v>
      </c>
      <c r="C18" s="25">
        <f>+C17*(1+CLP_Parities!L18)</f>
        <v>97.140797693416644</v>
      </c>
      <c r="D18" s="25"/>
      <c r="E18" s="25"/>
      <c r="F18" s="25"/>
      <c r="G18" s="25"/>
      <c r="H18" s="25"/>
      <c r="I18" s="25"/>
      <c r="J18" s="25"/>
      <c r="K18" s="25"/>
      <c r="L18" s="25"/>
    </row>
    <row r="19" spans="1:12" x14ac:dyDescent="0.25">
      <c r="A19" s="2">
        <f>+CLP_Parities!A19</f>
        <v>42027</v>
      </c>
      <c r="B19" s="25" t="e">
        <f>+B18*(1+SUMPRODUCT(Calculos!$V$16:$AE$16,CLP_Parities!L19:T19))</f>
        <v>#VALUE!</v>
      </c>
      <c r="C19" s="25">
        <f>+C18*(1+CLP_Parities!L19)</f>
        <v>96.938938618925846</v>
      </c>
      <c r="D19" s="25"/>
      <c r="E19" s="25"/>
      <c r="F19" s="25"/>
      <c r="G19" s="25"/>
      <c r="H19" s="25"/>
      <c r="I19" s="25"/>
      <c r="J19" s="25"/>
      <c r="K19" s="25"/>
      <c r="L19" s="25"/>
    </row>
    <row r="20" spans="1:12" x14ac:dyDescent="0.25">
      <c r="A20" s="2">
        <f>+CLP_Parities!A20</f>
        <v>42030</v>
      </c>
      <c r="B20" s="25" t="e">
        <f>+B19*(1+SUMPRODUCT(Calculos!$V$16:$AE$16,CLP_Parities!L20:T20))</f>
        <v>#VALUE!</v>
      </c>
      <c r="C20" s="25">
        <f>+C19*(1+CLP_Parities!L20)</f>
        <v>97.17192757570902</v>
      </c>
      <c r="D20" s="25"/>
      <c r="E20" s="25"/>
      <c r="F20" s="25"/>
      <c r="G20" s="25"/>
      <c r="H20" s="25"/>
      <c r="I20" s="25"/>
      <c r="J20" s="25"/>
      <c r="K20" s="25"/>
      <c r="L20" s="25"/>
    </row>
    <row r="21" spans="1:12" x14ac:dyDescent="0.25">
      <c r="A21" s="2">
        <f>+CLP_Parities!A21</f>
        <v>42031</v>
      </c>
      <c r="B21" s="25" t="e">
        <f>+B20*(1+SUMPRODUCT(Calculos!$V$16:$AE$16,CLP_Parities!L21:T21))</f>
        <v>#VALUE!</v>
      </c>
      <c r="C21" s="25">
        <f>+C20*(1+CLP_Parities!L21)</f>
        <v>97.320067399502534</v>
      </c>
      <c r="D21" s="25"/>
      <c r="E21" s="25"/>
      <c r="F21" s="25"/>
      <c r="G21" s="25"/>
      <c r="H21" s="25"/>
      <c r="I21" s="25"/>
      <c r="J21" s="25"/>
      <c r="K21" s="25"/>
      <c r="L21" s="25"/>
    </row>
    <row r="22" spans="1:12" x14ac:dyDescent="0.25">
      <c r="A22" s="2">
        <f>+CLP_Parities!A22</f>
        <v>42032</v>
      </c>
      <c r="B22" s="25" t="e">
        <f>+B21*(1+SUMPRODUCT(Calculos!$V$16:$AE$16,CLP_Parities!L22:T22))</f>
        <v>#VALUE!</v>
      </c>
      <c r="C22" s="25">
        <f>+C21*(1+CLP_Parities!L22)</f>
        <v>97.201519449920681</v>
      </c>
      <c r="D22" s="25"/>
      <c r="E22" s="25"/>
      <c r="F22" s="25"/>
      <c r="G22" s="25"/>
      <c r="H22" s="25"/>
      <c r="I22" s="25"/>
      <c r="J22" s="25"/>
      <c r="K22" s="25"/>
      <c r="L22" s="25"/>
    </row>
    <row r="23" spans="1:12" x14ac:dyDescent="0.25">
      <c r="A23" s="2">
        <f>+CLP_Parities!A23</f>
        <v>42033</v>
      </c>
      <c r="B23" s="25" t="e">
        <f>+B22*(1+SUMPRODUCT(Calculos!$V$16:$AE$16,CLP_Parities!L23:T23))</f>
        <v>#VALUE!</v>
      </c>
      <c r="C23" s="25">
        <f>+C22*(1+CLP_Parities!L23)</f>
        <v>96.630019120458897</v>
      </c>
      <c r="D23" s="25"/>
      <c r="E23" s="25"/>
      <c r="F23" s="25"/>
      <c r="G23" s="25"/>
      <c r="H23" s="25"/>
      <c r="I23" s="25"/>
      <c r="J23" s="25"/>
      <c r="K23" s="25"/>
      <c r="L23" s="25"/>
    </row>
    <row r="24" spans="1:12" x14ac:dyDescent="0.25">
      <c r="A24" s="2">
        <f>+CLP_Parities!A24</f>
        <v>42034</v>
      </c>
      <c r="B24" s="25" t="e">
        <f>+B23*(1+SUMPRODUCT(Calculos!$V$16:$AE$16,CLP_Parities!L24:T24))</f>
        <v>#VALUE!</v>
      </c>
      <c r="C24" s="25">
        <f>+C23*(1+CLP_Parities!L24)</f>
        <v>95.54004663179785</v>
      </c>
      <c r="D24" s="25"/>
      <c r="E24" s="25"/>
      <c r="F24" s="25"/>
      <c r="G24" s="25"/>
      <c r="H24" s="25"/>
      <c r="I24" s="25"/>
      <c r="J24" s="25"/>
      <c r="K24" s="25"/>
      <c r="L24" s="25"/>
    </row>
    <row r="25" spans="1:12" x14ac:dyDescent="0.25">
      <c r="A25" s="2">
        <f>+CLP_Parities!A25</f>
        <v>42037</v>
      </c>
      <c r="B25" s="25" t="e">
        <f>+B24*(1+SUMPRODUCT(Calculos!$V$16:$AE$16,CLP_Parities!L25:T25))</f>
        <v>#VALUE!</v>
      </c>
      <c r="C25" s="25">
        <f>+C24*(1+CLP_Parities!L25)</f>
        <v>96.200824873096465</v>
      </c>
      <c r="D25" s="25"/>
      <c r="E25" s="25"/>
      <c r="F25" s="25"/>
      <c r="G25" s="25"/>
      <c r="H25" s="25"/>
      <c r="I25" s="25"/>
      <c r="J25" s="25"/>
      <c r="K25" s="25"/>
      <c r="L25" s="25"/>
    </row>
    <row r="26" spans="1:12" x14ac:dyDescent="0.25">
      <c r="A26" s="2">
        <f>+CLP_Parities!A26</f>
        <v>42038</v>
      </c>
      <c r="B26" s="25" t="e">
        <f>+B25*(1+SUMPRODUCT(Calculos!$V$16:$AE$16,CLP_Parities!L26:T26))</f>
        <v>#VALUE!</v>
      </c>
      <c r="C26" s="25">
        <f>+C25*(1+CLP_Parities!L26)</f>
        <v>96.585389160521771</v>
      </c>
      <c r="D26" s="25"/>
      <c r="E26" s="25"/>
      <c r="F26" s="25"/>
      <c r="G26" s="25"/>
      <c r="H26" s="25"/>
      <c r="I26" s="25"/>
      <c r="J26" s="25"/>
      <c r="K26" s="25"/>
      <c r="L26" s="25"/>
    </row>
    <row r="27" spans="1:12" x14ac:dyDescent="0.25">
      <c r="A27" s="2">
        <f>+CLP_Parities!A27</f>
        <v>42039</v>
      </c>
      <c r="B27" s="25" t="e">
        <f>+B26*(1+SUMPRODUCT(Calculos!$V$16:$AE$16,CLP_Parities!L27:T27))</f>
        <v>#VALUE!</v>
      </c>
      <c r="C27" s="25">
        <f>+C26*(1+CLP_Parities!L27)</f>
        <v>96.756437665528594</v>
      </c>
      <c r="D27" s="25"/>
      <c r="E27" s="25"/>
      <c r="F27" s="25"/>
      <c r="G27" s="25"/>
      <c r="H27" s="25"/>
      <c r="I27" s="25"/>
      <c r="J27" s="25"/>
      <c r="K27" s="25"/>
      <c r="L27" s="25"/>
    </row>
    <row r="28" spans="1:12" x14ac:dyDescent="0.25">
      <c r="A28" s="2">
        <f>+CLP_Parities!A28</f>
        <v>42040</v>
      </c>
      <c r="B28" s="25" t="e">
        <f>+B27*(1+SUMPRODUCT(Calculos!$V$16:$AE$16,CLP_Parities!L28:T28))</f>
        <v>#VALUE!</v>
      </c>
      <c r="C28" s="25">
        <f>+C27*(1+CLP_Parities!L28)</f>
        <v>97.17192757570902</v>
      </c>
      <c r="D28" s="25"/>
      <c r="E28" s="25"/>
      <c r="F28" s="25"/>
      <c r="G28" s="25"/>
      <c r="H28" s="25"/>
      <c r="I28" s="25"/>
      <c r="J28" s="25"/>
      <c r="K28" s="25"/>
      <c r="L28" s="25"/>
    </row>
    <row r="29" spans="1:12" x14ac:dyDescent="0.25">
      <c r="A29" s="2">
        <f>+CLP_Parities!A29</f>
        <v>42041</v>
      </c>
      <c r="B29" s="25" t="e">
        <f>+B28*(1+SUMPRODUCT(Calculos!$V$16:$AE$16,CLP_Parities!L29:T29))</f>
        <v>#VALUE!</v>
      </c>
      <c r="C29" s="25">
        <f>+C28*(1+CLP_Parities!L29)</f>
        <v>96.737916733131286</v>
      </c>
      <c r="D29" s="25"/>
      <c r="E29" s="25"/>
      <c r="F29" s="25"/>
      <c r="G29" s="25"/>
      <c r="H29" s="25"/>
      <c r="I29" s="25"/>
      <c r="J29" s="25"/>
      <c r="K29" s="25"/>
      <c r="L29" s="25"/>
    </row>
    <row r="30" spans="1:12" x14ac:dyDescent="0.25">
      <c r="A30" s="2">
        <f>+CLP_Parities!A30</f>
        <v>42044</v>
      </c>
      <c r="B30" s="25" t="e">
        <f>+B29*(1+SUMPRODUCT(Calculos!$V$16:$AE$16,CLP_Parities!L30:T30))</f>
        <v>#VALUE!</v>
      </c>
      <c r="C30" s="25">
        <f>+C29*(1+CLP_Parities!L30)</f>
        <v>97.213984579132145</v>
      </c>
      <c r="D30" s="25"/>
      <c r="E30" s="25"/>
      <c r="F30" s="25"/>
      <c r="G30" s="25"/>
      <c r="H30" s="25"/>
      <c r="I30" s="25"/>
      <c r="J30" s="25"/>
      <c r="K30" s="25"/>
      <c r="L30" s="25"/>
    </row>
    <row r="31" spans="1:12" x14ac:dyDescent="0.25">
      <c r="A31" s="2">
        <f>+CLP_Parities!A31</f>
        <v>42045</v>
      </c>
      <c r="B31" s="25" t="e">
        <f>+B30*(1+SUMPRODUCT(Calculos!$V$16:$AE$16,CLP_Parities!L31:T31))</f>
        <v>#VALUE!</v>
      </c>
      <c r="C31" s="25">
        <f>+C30*(1+CLP_Parities!L31)</f>
        <v>96.960636971189217</v>
      </c>
      <c r="D31" s="25"/>
      <c r="E31" s="25"/>
      <c r="F31" s="25"/>
      <c r="G31" s="25"/>
      <c r="H31" s="25"/>
      <c r="I31" s="25"/>
      <c r="J31" s="25"/>
      <c r="K31" s="25"/>
      <c r="L31" s="25"/>
    </row>
    <row r="32" spans="1:12" x14ac:dyDescent="0.25">
      <c r="A32" s="2">
        <f>+CLP_Parities!A32</f>
        <v>42046</v>
      </c>
      <c r="B32" s="25" t="e">
        <f>+B31*(1+SUMPRODUCT(Calculos!$V$16:$AE$16,CLP_Parities!L32:T32))</f>
        <v>#VALUE!</v>
      </c>
      <c r="C32" s="25">
        <f>+C31*(1+CLP_Parities!L32)</f>
        <v>96.196247006011802</v>
      </c>
      <c r="D32" s="25"/>
      <c r="E32" s="25"/>
      <c r="F32" s="25"/>
      <c r="G32" s="25"/>
      <c r="H32" s="25"/>
      <c r="I32" s="25"/>
      <c r="J32" s="25"/>
      <c r="K32" s="25"/>
      <c r="L32" s="25"/>
    </row>
    <row r="33" spans="1:12" x14ac:dyDescent="0.25">
      <c r="A33" s="2">
        <f>+CLP_Parities!A33</f>
        <v>42047</v>
      </c>
      <c r="B33" s="25" t="e">
        <f>+B32*(1+SUMPRODUCT(Calculos!$V$16:$AE$16,CLP_Parities!L33:T33))</f>
        <v>#VALUE!</v>
      </c>
      <c r="C33" s="25">
        <f>+C32*(1+CLP_Parities!L33)</f>
        <v>97.388832682950351</v>
      </c>
      <c r="D33" s="25"/>
      <c r="E33" s="25"/>
      <c r="F33" s="25"/>
      <c r="G33" s="25"/>
      <c r="H33" s="25"/>
      <c r="I33" s="25"/>
      <c r="J33" s="25"/>
      <c r="K33" s="25"/>
      <c r="L33" s="25"/>
    </row>
    <row r="34" spans="1:12" x14ac:dyDescent="0.25">
      <c r="A34" s="2">
        <f>+CLP_Parities!A34</f>
        <v>42048</v>
      </c>
      <c r="B34" s="25" t="e">
        <f>+B33*(1+SUMPRODUCT(Calculos!$V$16:$AE$16,CLP_Parities!L34:T34))</f>
        <v>#VALUE!</v>
      </c>
      <c r="C34" s="25">
        <f>+C33*(1+CLP_Parities!L34)</f>
        <v>98.037472316073675</v>
      </c>
      <c r="D34" s="25"/>
      <c r="E34" s="25"/>
      <c r="F34" s="25"/>
      <c r="G34" s="25"/>
      <c r="H34" s="25"/>
      <c r="I34" s="25"/>
      <c r="J34" s="25"/>
      <c r="K34" s="25"/>
      <c r="L34" s="25"/>
    </row>
    <row r="35" spans="1:12" x14ac:dyDescent="0.25">
      <c r="A35" s="2">
        <f>+CLP_Parities!A35</f>
        <v>42051</v>
      </c>
      <c r="B35" s="25" t="e">
        <f>+B34*(1+SUMPRODUCT(Calculos!$V$16:$AE$16,CLP_Parities!L35:T35))</f>
        <v>#VALUE!</v>
      </c>
      <c r="C35" s="25">
        <f>+C34*(1+CLP_Parities!L35)</f>
        <v>97.575299266314872</v>
      </c>
      <c r="D35" s="25"/>
      <c r="E35" s="25"/>
      <c r="F35" s="25"/>
      <c r="G35" s="25"/>
      <c r="H35" s="25"/>
      <c r="I35" s="25"/>
      <c r="J35" s="25"/>
      <c r="K35" s="25"/>
      <c r="L35" s="25"/>
    </row>
    <row r="36" spans="1:12" x14ac:dyDescent="0.25">
      <c r="A36" s="2">
        <f>+CLP_Parities!A36</f>
        <v>42052</v>
      </c>
      <c r="B36" s="25" t="e">
        <f>+B35*(1+SUMPRODUCT(Calculos!$V$16:$AE$16,CLP_Parities!L36:T36))</f>
        <v>#VALUE!</v>
      </c>
      <c r="C36" s="25">
        <f>+C35*(1+CLP_Parities!L36)</f>
        <v>97.765633312376096</v>
      </c>
      <c r="D36" s="25"/>
      <c r="E36" s="25"/>
      <c r="F36" s="25"/>
      <c r="G36" s="25"/>
      <c r="H36" s="25"/>
      <c r="I36" s="25"/>
      <c r="J36" s="25"/>
      <c r="K36" s="25"/>
      <c r="L36" s="25"/>
    </row>
    <row r="37" spans="1:12" x14ac:dyDescent="0.25">
      <c r="A37" s="2">
        <f>+CLP_Parities!A37</f>
        <v>42053</v>
      </c>
      <c r="B37" s="25" t="e">
        <f>+B36*(1+SUMPRODUCT(Calculos!$V$16:$AE$16,CLP_Parities!L37:T37))</f>
        <v>#VALUE!</v>
      </c>
      <c r="C37" s="25">
        <f>+C36*(1+CLP_Parities!L37)</f>
        <v>97.532929123980793</v>
      </c>
      <c r="D37" s="25"/>
      <c r="E37" s="25"/>
      <c r="F37" s="25"/>
      <c r="G37" s="25"/>
      <c r="H37" s="25"/>
      <c r="I37" s="25"/>
      <c r="J37" s="25"/>
      <c r="K37" s="25"/>
      <c r="L37" s="25"/>
    </row>
    <row r="38" spans="1:12" x14ac:dyDescent="0.25">
      <c r="A38" s="2">
        <f>+CLP_Parities!A38</f>
        <v>42054</v>
      </c>
      <c r="B38" s="25" t="e">
        <f>+B37*(1+SUMPRODUCT(Calculos!$V$16:$AE$16,CLP_Parities!L38:T38))</f>
        <v>#VALUE!</v>
      </c>
      <c r="C38" s="25">
        <f>+C37*(1+CLP_Parities!L38)</f>
        <v>98.170781060299504</v>
      </c>
      <c r="D38" s="25"/>
      <c r="E38" s="25"/>
      <c r="F38" s="25"/>
      <c r="G38" s="25"/>
      <c r="H38" s="25"/>
      <c r="I38" s="25"/>
      <c r="J38" s="25"/>
      <c r="K38" s="25"/>
      <c r="L38" s="25"/>
    </row>
    <row r="39" spans="1:12" x14ac:dyDescent="0.25">
      <c r="A39" s="2">
        <f>+CLP_Parities!A39</f>
        <v>42055</v>
      </c>
      <c r="B39" s="25" t="e">
        <f>+B38*(1+SUMPRODUCT(Calculos!$V$16:$AE$16,CLP_Parities!L39:T39))</f>
        <v>#VALUE!</v>
      </c>
      <c r="C39" s="25">
        <f>+C38*(1+CLP_Parities!L39)</f>
        <v>98.448077141604884</v>
      </c>
      <c r="D39" s="25"/>
      <c r="E39" s="25"/>
      <c r="F39" s="25"/>
      <c r="G39" s="25"/>
      <c r="H39" s="25"/>
      <c r="I39" s="25"/>
      <c r="J39" s="25"/>
      <c r="K39" s="25"/>
      <c r="L39" s="25"/>
    </row>
    <row r="40" spans="1:12" x14ac:dyDescent="0.25">
      <c r="A40" s="2">
        <f>+CLP_Parities!A40</f>
        <v>42058</v>
      </c>
      <c r="B40" s="25" t="e">
        <f>+B39*(1+SUMPRODUCT(Calculos!$V$16:$AE$16,CLP_Parities!L40:T40))</f>
        <v>#VALUE!</v>
      </c>
      <c r="C40" s="25">
        <f>+C39*(1+CLP_Parities!L40)</f>
        <v>97.371632253299538</v>
      </c>
      <c r="D40" s="25"/>
      <c r="E40" s="25"/>
      <c r="F40" s="25"/>
      <c r="G40" s="25"/>
      <c r="H40" s="25"/>
      <c r="I40" s="25"/>
      <c r="J40" s="25"/>
      <c r="K40" s="25"/>
      <c r="L40" s="25"/>
    </row>
    <row r="41" spans="1:12" x14ac:dyDescent="0.25">
      <c r="A41" s="2">
        <f>+CLP_Parities!A41</f>
        <v>42059</v>
      </c>
      <c r="B41" s="25" t="e">
        <f>+B40*(1+SUMPRODUCT(Calculos!$V$16:$AE$16,CLP_Parities!L41:T41))</f>
        <v>#VALUE!</v>
      </c>
      <c r="C41" s="25">
        <f>+C40*(1+CLP_Parities!L41)</f>
        <v>97.732546896151661</v>
      </c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25">
      <c r="A42" s="2">
        <f>+CLP_Parities!A42</f>
        <v>42060</v>
      </c>
      <c r="B42" s="25" t="e">
        <f>+B41*(1+SUMPRODUCT(Calculos!$V$16:$AE$16,CLP_Parities!L42:T42))</f>
        <v>#VALUE!</v>
      </c>
      <c r="C42" s="25">
        <f>+C41*(1+CLP_Parities!L42)</f>
        <v>98.005785484574787</v>
      </c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25">
      <c r="A43" s="2">
        <f>+CLP_Parities!A43</f>
        <v>42061</v>
      </c>
      <c r="B43" s="25" t="e">
        <f>+B42*(1+SUMPRODUCT(Calculos!$V$16:$AE$16,CLP_Parities!L43:T43))</f>
        <v>#VALUE!</v>
      </c>
      <c r="C43" s="25">
        <f>+C42*(1+CLP_Parities!L43)</f>
        <v>98.148537765621754</v>
      </c>
      <c r="D43" s="25"/>
      <c r="E43" s="25"/>
      <c r="F43" s="25"/>
      <c r="G43" s="25"/>
      <c r="H43" s="25"/>
      <c r="I43" s="25"/>
      <c r="J43" s="25"/>
      <c r="K43" s="25"/>
      <c r="L43" s="25"/>
    </row>
    <row r="44" spans="1:12" x14ac:dyDescent="0.25">
      <c r="A44" s="2">
        <f>+CLP_Parities!A44</f>
        <v>42062</v>
      </c>
      <c r="B44" s="25" t="e">
        <f>+B43*(1+SUMPRODUCT(Calculos!$V$16:$AE$16,CLP_Parities!L44:T44))</f>
        <v>#VALUE!</v>
      </c>
      <c r="C44" s="25">
        <f>+C43*(1+CLP_Parities!L44)</f>
        <v>98.186675301546231</v>
      </c>
      <c r="D44" s="25"/>
      <c r="E44" s="25"/>
      <c r="F44" s="25"/>
      <c r="G44" s="25"/>
      <c r="H44" s="25"/>
      <c r="I44" s="25"/>
      <c r="J44" s="25"/>
      <c r="K44" s="25"/>
      <c r="L44" s="25"/>
    </row>
    <row r="45" spans="1:12" x14ac:dyDescent="0.25">
      <c r="A45" s="2">
        <f>+CLP_Parities!A45</f>
        <v>42065</v>
      </c>
      <c r="B45" s="25" t="e">
        <f>+B44*(1+SUMPRODUCT(Calculos!$V$16:$AE$16,CLP_Parities!L45:T45))</f>
        <v>#VALUE!</v>
      </c>
      <c r="C45" s="25">
        <f>+C44*(1+CLP_Parities!L45)</f>
        <v>98.258263123784872</v>
      </c>
      <c r="D45" s="25"/>
      <c r="E45" s="25"/>
      <c r="F45" s="25"/>
      <c r="G45" s="25"/>
      <c r="H45" s="25"/>
      <c r="I45" s="25"/>
      <c r="J45" s="25"/>
      <c r="K45" s="25"/>
      <c r="L45" s="25"/>
    </row>
    <row r="46" spans="1:12" x14ac:dyDescent="0.25">
      <c r="A46" s="2">
        <f>+CLP_Parities!A46</f>
        <v>42066</v>
      </c>
      <c r="B46" s="25" t="e">
        <f>+B45*(1+SUMPRODUCT(Calculos!$V$16:$AE$16,CLP_Parities!L46:T46))</f>
        <v>#VALUE!</v>
      </c>
      <c r="C46" s="25">
        <f>+C45*(1+CLP_Parities!L46)</f>
        <v>98.234388920385555</v>
      </c>
      <c r="D46" s="25"/>
      <c r="E46" s="25"/>
      <c r="F46" s="25"/>
      <c r="G46" s="25"/>
      <c r="H46" s="25"/>
      <c r="I46" s="25"/>
      <c r="J46" s="25"/>
      <c r="K46" s="25"/>
      <c r="L46" s="25"/>
    </row>
    <row r="47" spans="1:12" x14ac:dyDescent="0.25">
      <c r="A47" s="2">
        <f>+CLP_Parities!A47</f>
        <v>42067</v>
      </c>
      <c r="B47" s="25" t="e">
        <f>+B46*(1+SUMPRODUCT(Calculos!$V$16:$AE$16,CLP_Parities!L47:T47))</f>
        <v>#VALUE!</v>
      </c>
      <c r="C47" s="25">
        <f>+C46*(1+CLP_Parities!L47)</f>
        <v>97.877663008392545</v>
      </c>
      <c r="D47" s="25"/>
      <c r="E47" s="25"/>
      <c r="F47" s="25"/>
      <c r="G47" s="25"/>
      <c r="H47" s="25"/>
      <c r="I47" s="25"/>
      <c r="J47" s="25"/>
      <c r="K47" s="25"/>
      <c r="L47" s="25"/>
    </row>
    <row r="48" spans="1:12" x14ac:dyDescent="0.25">
      <c r="A48" s="2">
        <f>+CLP_Parities!A48</f>
        <v>42068</v>
      </c>
      <c r="B48" s="25" t="e">
        <f>+B47*(1+SUMPRODUCT(Calculos!$V$16:$AE$16,CLP_Parities!L48:T48))</f>
        <v>#VALUE!</v>
      </c>
      <c r="C48" s="25">
        <f>+C47*(1+CLP_Parities!L48)</f>
        <v>97.672733129328435</v>
      </c>
      <c r="D48" s="25"/>
      <c r="E48" s="25"/>
      <c r="F48" s="25"/>
      <c r="G48" s="25"/>
      <c r="H48" s="25"/>
      <c r="I48" s="25"/>
      <c r="J48" s="25"/>
      <c r="K48" s="25"/>
      <c r="L48" s="25"/>
    </row>
    <row r="49" spans="1:12" x14ac:dyDescent="0.25">
      <c r="A49" s="2">
        <f>+CLP_Parities!A49</f>
        <v>42069</v>
      </c>
      <c r="B49" s="25" t="e">
        <f>+B48*(1+SUMPRODUCT(Calculos!$V$16:$AE$16,CLP_Parities!L49:T49))</f>
        <v>#VALUE!</v>
      </c>
      <c r="C49" s="25">
        <f>+C48*(1+CLP_Parities!L49)</f>
        <v>96.630019120458925</v>
      </c>
      <c r="D49" s="25"/>
      <c r="E49" s="25"/>
      <c r="F49" s="25"/>
      <c r="G49" s="25"/>
      <c r="H49" s="25"/>
      <c r="I49" s="25"/>
      <c r="J49" s="25"/>
      <c r="K49" s="25"/>
      <c r="L49" s="25"/>
    </row>
    <row r="50" spans="1:12" x14ac:dyDescent="0.25">
      <c r="A50" s="2">
        <f>+CLP_Parities!A50</f>
        <v>42072</v>
      </c>
      <c r="B50" s="25" t="e">
        <f>+B49*(1+SUMPRODUCT(Calculos!$V$16:$AE$16,CLP_Parities!L50:T50))</f>
        <v>#VALUE!</v>
      </c>
      <c r="C50" s="25">
        <f>+C49*(1+CLP_Parities!L50)</f>
        <v>96.583850931677063</v>
      </c>
      <c r="D50" s="25"/>
      <c r="E50" s="25"/>
      <c r="F50" s="25"/>
      <c r="G50" s="25"/>
      <c r="H50" s="25"/>
      <c r="I50" s="25"/>
      <c r="J50" s="25"/>
      <c r="K50" s="25"/>
      <c r="L50" s="25"/>
    </row>
    <row r="51" spans="1:12" x14ac:dyDescent="0.25">
      <c r="A51" s="2">
        <f>+CLP_Parities!A51</f>
        <v>42073</v>
      </c>
      <c r="B51" s="25" t="e">
        <f>+B50*(1+SUMPRODUCT(Calculos!$V$16:$AE$16,CLP_Parities!L51:T51))</f>
        <v>#VALUE!</v>
      </c>
      <c r="C51" s="25">
        <f>+C50*(1+CLP_Parities!L51)</f>
        <v>95.461843596524417</v>
      </c>
      <c r="D51" s="25"/>
      <c r="E51" s="25"/>
      <c r="F51" s="25"/>
      <c r="G51" s="25"/>
      <c r="H51" s="25"/>
      <c r="I51" s="25"/>
      <c r="J51" s="25"/>
      <c r="K51" s="25"/>
      <c r="L51" s="25"/>
    </row>
    <row r="52" spans="1:12" x14ac:dyDescent="0.25">
      <c r="A52" s="2">
        <f>+CLP_Parities!A52</f>
        <v>42074</v>
      </c>
      <c r="B52" s="25" t="e">
        <f>+B51*(1+SUMPRODUCT(Calculos!$V$16:$AE$16,CLP_Parities!L52:T52))</f>
        <v>#VALUE!</v>
      </c>
      <c r="C52" s="25">
        <f>+C51*(1+CLP_Parities!L52)</f>
        <v>95.054858934169332</v>
      </c>
      <c r="D52" s="25"/>
      <c r="E52" s="25"/>
      <c r="F52" s="25"/>
      <c r="G52" s="25"/>
      <c r="H52" s="25"/>
      <c r="I52" s="25"/>
      <c r="J52" s="25"/>
      <c r="K52" s="25"/>
      <c r="L52" s="25"/>
    </row>
    <row r="53" spans="1:12" x14ac:dyDescent="0.25">
      <c r="A53" s="2">
        <f>+CLP_Parities!A53</f>
        <v>42075</v>
      </c>
      <c r="B53" s="25" t="e">
        <f>+B52*(1+SUMPRODUCT(Calculos!$V$16:$AE$16,CLP_Parities!L53:T53))</f>
        <v>#VALUE!</v>
      </c>
      <c r="C53" s="25">
        <f>+C52*(1+CLP_Parities!L53)</f>
        <v>95.835967130214982</v>
      </c>
      <c r="D53" s="25"/>
      <c r="E53" s="25"/>
      <c r="F53" s="25"/>
      <c r="G53" s="25"/>
      <c r="H53" s="25"/>
      <c r="I53" s="25"/>
      <c r="J53" s="25"/>
      <c r="K53" s="25"/>
      <c r="L53" s="25"/>
    </row>
    <row r="54" spans="1:12" x14ac:dyDescent="0.25">
      <c r="A54" s="2">
        <f>+CLP_Parities!A54</f>
        <v>42076</v>
      </c>
      <c r="B54" s="25" t="e">
        <f>+B53*(1+SUMPRODUCT(Calculos!$V$16:$AE$16,CLP_Parities!L54:T54))</f>
        <v>#VALUE!</v>
      </c>
      <c r="C54" s="25">
        <f>+C53*(1+CLP_Parities!L54)</f>
        <v>94.873439504396032</v>
      </c>
      <c r="D54" s="25"/>
      <c r="E54" s="25"/>
      <c r="F54" s="25"/>
      <c r="G54" s="25"/>
      <c r="H54" s="25"/>
      <c r="I54" s="25"/>
      <c r="J54" s="25"/>
      <c r="K54" s="25"/>
      <c r="L54" s="25"/>
    </row>
    <row r="55" spans="1:12" x14ac:dyDescent="0.25">
      <c r="A55" s="2">
        <f>+CLP_Parities!A55</f>
        <v>42079</v>
      </c>
      <c r="B55" s="25" t="e">
        <f>+B54*(1+SUMPRODUCT(Calculos!$V$16:$AE$16,CLP_Parities!L55:T55))</f>
        <v>#VALUE!</v>
      </c>
      <c r="C55" s="25">
        <f>+C54*(1+CLP_Parities!L55)</f>
        <v>94.750410124209111</v>
      </c>
      <c r="D55" s="25"/>
      <c r="E55" s="25"/>
      <c r="F55" s="25"/>
      <c r="G55" s="25"/>
      <c r="H55" s="25"/>
      <c r="I55" s="25"/>
      <c r="J55" s="25"/>
      <c r="K55" s="25"/>
      <c r="L55" s="25"/>
    </row>
    <row r="56" spans="1:12" x14ac:dyDescent="0.25">
      <c r="A56" s="2">
        <f>+CLP_Parities!A56</f>
        <v>42080</v>
      </c>
      <c r="B56" s="25" t="e">
        <f>+B55*(1+SUMPRODUCT(Calculos!$V$16:$AE$16,CLP_Parities!L56:T56))</f>
        <v>#VALUE!</v>
      </c>
      <c r="C56" s="25">
        <f>+C55*(1+CLP_Parities!L56)</f>
        <v>94.419966058945391</v>
      </c>
      <c r="D56" s="25"/>
      <c r="E56" s="25"/>
      <c r="F56" s="25"/>
      <c r="G56" s="25"/>
      <c r="H56" s="25"/>
      <c r="I56" s="25"/>
      <c r="J56" s="25"/>
      <c r="K56" s="25"/>
      <c r="L56" s="25"/>
    </row>
    <row r="57" spans="1:12" x14ac:dyDescent="0.25">
      <c r="A57" s="2">
        <f>+CLP_Parities!A57</f>
        <v>42081</v>
      </c>
      <c r="B57" s="25" t="e">
        <f>+B56*(1+SUMPRODUCT(Calculos!$V$16:$AE$16,CLP_Parities!L57:T57))</f>
        <v>#VALUE!</v>
      </c>
      <c r="C57" s="25">
        <f>+C56*(1+CLP_Parities!L57)</f>
        <v>94.384697990755356</v>
      </c>
      <c r="D57" s="25"/>
      <c r="E57" s="25"/>
      <c r="F57" s="25"/>
      <c r="G57" s="25"/>
      <c r="H57" s="25"/>
      <c r="I57" s="25"/>
      <c r="J57" s="25"/>
      <c r="K57" s="25"/>
      <c r="L57" s="25"/>
    </row>
    <row r="58" spans="1:12" x14ac:dyDescent="0.25">
      <c r="A58" s="2">
        <f>+CLP_Parities!A58</f>
        <v>42082</v>
      </c>
      <c r="B58" s="25" t="e">
        <f>+B57*(1+SUMPRODUCT(Calculos!$V$16:$AE$16,CLP_Parities!L58:T58))</f>
        <v>#VALUE!</v>
      </c>
      <c r="C58" s="25">
        <f>+C57*(1+CLP_Parities!L58)</f>
        <v>94.745969253843313</v>
      </c>
      <c r="D58" s="25"/>
      <c r="E58" s="25"/>
      <c r="F58" s="25"/>
      <c r="G58" s="25"/>
      <c r="H58" s="25"/>
      <c r="I58" s="25"/>
      <c r="J58" s="25"/>
      <c r="K58" s="25"/>
      <c r="L58" s="25"/>
    </row>
    <row r="59" spans="1:12" x14ac:dyDescent="0.25">
      <c r="A59" s="2">
        <f>+CLP_Parities!A59</f>
        <v>42083</v>
      </c>
      <c r="B59" s="25" t="e">
        <f>+B58*(1+SUMPRODUCT(Calculos!$V$16:$AE$16,CLP_Parities!L59:T59))</f>
        <v>#VALUE!</v>
      </c>
      <c r="C59" s="25">
        <f>+C58*(1+CLP_Parities!L59)</f>
        <v>95.805687203791521</v>
      </c>
      <c r="D59" s="25"/>
      <c r="E59" s="25"/>
      <c r="F59" s="25"/>
      <c r="G59" s="25"/>
      <c r="H59" s="25"/>
      <c r="I59" s="25"/>
      <c r="J59" s="25"/>
      <c r="K59" s="25"/>
      <c r="L59" s="25"/>
    </row>
    <row r="60" spans="1:12" x14ac:dyDescent="0.25">
      <c r="A60" s="2">
        <f>+CLP_Parities!A60</f>
        <v>42086</v>
      </c>
      <c r="B60" s="25" t="e">
        <f>+B59*(1+SUMPRODUCT(Calculos!$V$16:$AE$16,CLP_Parities!L60:T60))</f>
        <v>#VALUE!</v>
      </c>
      <c r="C60" s="25">
        <f>+C59*(1+CLP_Parities!L60)</f>
        <v>97.134574110260488</v>
      </c>
      <c r="D60" s="25"/>
      <c r="E60" s="25"/>
      <c r="F60" s="25"/>
      <c r="G60" s="25"/>
      <c r="H60" s="25"/>
      <c r="I60" s="25"/>
      <c r="J60" s="25"/>
      <c r="K60" s="25"/>
      <c r="L60" s="25"/>
    </row>
    <row r="61" spans="1:12" x14ac:dyDescent="0.25">
      <c r="A61" s="2">
        <f>+CLP_Parities!A61</f>
        <v>42087</v>
      </c>
      <c r="B61" s="25" t="e">
        <f>+B60*(1+SUMPRODUCT(Calculos!$V$16:$AE$16,CLP_Parities!L61:T61))</f>
        <v>#VALUE!</v>
      </c>
      <c r="C61" s="25">
        <f>+C60*(1+CLP_Parities!L61)</f>
        <v>97.482760283551201</v>
      </c>
      <c r="D61" s="25"/>
      <c r="E61" s="25"/>
      <c r="F61" s="25"/>
      <c r="G61" s="25"/>
      <c r="H61" s="25"/>
      <c r="I61" s="25"/>
      <c r="J61" s="25"/>
      <c r="K61" s="25"/>
      <c r="L61" s="25"/>
    </row>
    <row r="62" spans="1:12" x14ac:dyDescent="0.25">
      <c r="A62" s="2">
        <f>+CLP_Parities!A62</f>
        <v>42088</v>
      </c>
      <c r="B62" s="25" t="e">
        <f>+B61*(1+SUMPRODUCT(Calculos!$V$16:$AE$16,CLP_Parities!L62:T62))</f>
        <v>#VALUE!</v>
      </c>
      <c r="C62" s="25">
        <f>+C61*(1+CLP_Parities!L62)</f>
        <v>97.831873396893059</v>
      </c>
      <c r="D62" s="25"/>
      <c r="E62" s="25"/>
      <c r="F62" s="25"/>
      <c r="G62" s="25"/>
      <c r="H62" s="25"/>
      <c r="I62" s="25"/>
      <c r="J62" s="25"/>
      <c r="K62" s="25"/>
      <c r="L62" s="25"/>
    </row>
    <row r="63" spans="1:12" x14ac:dyDescent="0.25">
      <c r="A63" s="2">
        <f>+CLP_Parities!A63</f>
        <v>42089</v>
      </c>
      <c r="B63" s="25" t="e">
        <f>+B62*(1+SUMPRODUCT(Calculos!$V$16:$AE$16,CLP_Parities!L63:T63))</f>
        <v>#VALUE!</v>
      </c>
      <c r="C63" s="25">
        <f>+C62*(1+CLP_Parities!L63)</f>
        <v>97.518813919084124</v>
      </c>
      <c r="D63" s="25"/>
      <c r="E63" s="25"/>
      <c r="F63" s="25"/>
      <c r="G63" s="25"/>
      <c r="H63" s="25"/>
      <c r="I63" s="25"/>
      <c r="J63" s="25"/>
      <c r="K63" s="25"/>
      <c r="L63" s="25"/>
    </row>
    <row r="64" spans="1:12" x14ac:dyDescent="0.25">
      <c r="A64" s="2">
        <f>+CLP_Parities!A64</f>
        <v>42090</v>
      </c>
      <c r="B64" s="25" t="e">
        <f>+B63*(1+SUMPRODUCT(Calculos!$V$16:$AE$16,CLP_Parities!L64:T64))</f>
        <v>#VALUE!</v>
      </c>
      <c r="C64" s="25">
        <f>+C63*(1+CLP_Parities!L64)</f>
        <v>97.334125124386162</v>
      </c>
      <c r="D64" s="25"/>
      <c r="E64" s="25"/>
      <c r="F64" s="25"/>
      <c r="G64" s="25"/>
      <c r="H64" s="25"/>
      <c r="I64" s="25"/>
      <c r="J64" s="25"/>
      <c r="K64" s="25"/>
      <c r="L64" s="25"/>
    </row>
    <row r="65" spans="1:12" x14ac:dyDescent="0.25">
      <c r="A65" s="2">
        <f>+CLP_Parities!A65</f>
        <v>42093</v>
      </c>
      <c r="B65" s="25" t="e">
        <f>+B64*(1+SUMPRODUCT(Calculos!$V$16:$AE$16,CLP_Parities!L65:T65))</f>
        <v>#VALUE!</v>
      </c>
      <c r="C65" s="25">
        <f>+C64*(1+CLP_Parities!L65)</f>
        <v>96.727116129958432</v>
      </c>
      <c r="D65" s="25"/>
      <c r="E65" s="25"/>
      <c r="F65" s="25"/>
      <c r="G65" s="25"/>
      <c r="H65" s="25"/>
      <c r="I65" s="25"/>
      <c r="J65" s="25"/>
      <c r="K65" s="25"/>
      <c r="L65" s="25"/>
    </row>
    <row r="66" spans="1:12" x14ac:dyDescent="0.25">
      <c r="A66" s="2">
        <f>+CLP_Parities!A66</f>
        <v>42094</v>
      </c>
      <c r="B66" s="25" t="e">
        <f>+B65*(1+SUMPRODUCT(Calculos!$V$16:$AE$16,CLP_Parities!L66:T66))</f>
        <v>#VALUE!</v>
      </c>
      <c r="C66" s="25">
        <f>+C65*(1+CLP_Parities!L66)</f>
        <v>96.986998032912808</v>
      </c>
      <c r="D66" s="25"/>
      <c r="E66" s="25"/>
      <c r="F66" s="25"/>
      <c r="G66" s="25"/>
      <c r="H66" s="25"/>
      <c r="I66" s="25"/>
      <c r="J66" s="25"/>
      <c r="K66" s="25"/>
      <c r="L66" s="25"/>
    </row>
    <row r="67" spans="1:12" x14ac:dyDescent="0.25">
      <c r="A67" s="2">
        <f>+CLP_Parities!A67</f>
        <v>42095</v>
      </c>
      <c r="B67" s="25" t="e">
        <f>+B66*(1+SUMPRODUCT(Calculos!$V$16:$AE$16,CLP_Parities!L67:T67))</f>
        <v>#VALUE!</v>
      </c>
      <c r="C67" s="25">
        <f>+C66*(1+CLP_Parities!L67)</f>
        <v>98.173959496867639</v>
      </c>
      <c r="D67" s="25"/>
      <c r="E67" s="25"/>
      <c r="F67" s="25"/>
      <c r="G67" s="25"/>
      <c r="H67" s="25"/>
      <c r="I67" s="25"/>
      <c r="J67" s="25"/>
      <c r="K67" s="25"/>
      <c r="L67" s="25"/>
    </row>
    <row r="68" spans="1:12" x14ac:dyDescent="0.25">
      <c r="A68" s="2">
        <f>+CLP_Parities!A68</f>
        <v>42096</v>
      </c>
      <c r="B68" s="25" t="e">
        <f>+B67*(1+SUMPRODUCT(Calculos!$V$16:$AE$16,CLP_Parities!L68:T68))</f>
        <v>#VALUE!</v>
      </c>
      <c r="C68" s="25">
        <f>+C67*(1+CLP_Parities!L68)</f>
        <v>98.513645224171626</v>
      </c>
      <c r="D68" s="25"/>
      <c r="E68" s="25"/>
      <c r="F68" s="25"/>
      <c r="G68" s="25"/>
      <c r="H68" s="25"/>
      <c r="I68" s="25"/>
      <c r="J68" s="25"/>
      <c r="K68" s="25"/>
      <c r="L68" s="25"/>
    </row>
    <row r="69" spans="1:12" x14ac:dyDescent="0.25">
      <c r="A69" s="2">
        <f>+CLP_Parities!A69</f>
        <v>42097</v>
      </c>
      <c r="B69" s="25" t="e">
        <f>+B68*(1+SUMPRODUCT(Calculos!$V$16:$AE$16,CLP_Parities!L69:T69))</f>
        <v>#VALUE!</v>
      </c>
      <c r="C69" s="25">
        <f>+C68*(1+CLP_Parities!L69)</f>
        <v>98.56167723061931</v>
      </c>
      <c r="D69" s="25"/>
      <c r="E69" s="25"/>
      <c r="F69" s="25"/>
      <c r="G69" s="25"/>
      <c r="H69" s="25"/>
      <c r="I69" s="25"/>
      <c r="J69" s="25"/>
      <c r="K69" s="25"/>
      <c r="L69" s="25"/>
    </row>
    <row r="70" spans="1:12" x14ac:dyDescent="0.25">
      <c r="A70" s="2">
        <f>+CLP_Parities!A70</f>
        <v>42100</v>
      </c>
      <c r="B70" s="25" t="e">
        <f>+B69*(1+SUMPRODUCT(Calculos!$V$16:$AE$16,CLP_Parities!L70:T70))</f>
        <v>#VALUE!</v>
      </c>
      <c r="C70" s="25">
        <f>+C69*(1+CLP_Parities!L70)</f>
        <v>99.157946370176674</v>
      </c>
      <c r="D70" s="25"/>
      <c r="E70" s="25"/>
      <c r="F70" s="25"/>
      <c r="G70" s="25"/>
      <c r="H70" s="25"/>
      <c r="I70" s="25"/>
      <c r="J70" s="25"/>
      <c r="K70" s="25"/>
      <c r="L70" s="25"/>
    </row>
    <row r="71" spans="1:12" x14ac:dyDescent="0.25">
      <c r="A71" s="2">
        <f>+CLP_Parities!A71</f>
        <v>42101</v>
      </c>
      <c r="B71" s="25" t="e">
        <f>+B70*(1+SUMPRODUCT(Calculos!$V$16:$AE$16,CLP_Parities!L71:T71))</f>
        <v>#VALUE!</v>
      </c>
      <c r="C71" s="25">
        <f>+C70*(1+CLP_Parities!L71)</f>
        <v>99.466950959488358</v>
      </c>
      <c r="D71" s="25"/>
      <c r="E71" s="25"/>
      <c r="F71" s="25"/>
      <c r="G71" s="25"/>
      <c r="H71" s="25"/>
      <c r="I71" s="25"/>
      <c r="J71" s="25"/>
      <c r="K71" s="25"/>
      <c r="L71" s="25"/>
    </row>
    <row r="72" spans="1:12" x14ac:dyDescent="0.25">
      <c r="A72" s="2">
        <f>+CLP_Parities!A72</f>
        <v>42102</v>
      </c>
      <c r="B72" s="25" t="e">
        <f>+B71*(1+SUMPRODUCT(Calculos!$V$16:$AE$16,CLP_Parities!L72:T72))</f>
        <v>#VALUE!</v>
      </c>
      <c r="C72" s="25">
        <f>+C71*(1+CLP_Parities!L72)</f>
        <v>99.052674561045407</v>
      </c>
      <c r="D72" s="25"/>
      <c r="E72" s="25"/>
      <c r="F72" s="25"/>
      <c r="G72" s="25"/>
      <c r="H72" s="25"/>
      <c r="I72" s="25"/>
      <c r="J72" s="25"/>
      <c r="K72" s="25"/>
      <c r="L72" s="25"/>
    </row>
    <row r="73" spans="1:12" x14ac:dyDescent="0.25">
      <c r="A73" s="2">
        <f>+CLP_Parities!A73</f>
        <v>42103</v>
      </c>
      <c r="B73" s="25" t="e">
        <f>+B72*(1+SUMPRODUCT(Calculos!$V$16:$AE$16,CLP_Parities!L73:T73))</f>
        <v>#VALUE!</v>
      </c>
      <c r="C73" s="25">
        <f>+C72*(1+CLP_Parities!L73)</f>
        <v>98.433695828599326</v>
      </c>
      <c r="D73" s="25"/>
      <c r="E73" s="25"/>
      <c r="F73" s="25"/>
      <c r="G73" s="25"/>
      <c r="H73" s="25"/>
      <c r="I73" s="25"/>
      <c r="J73" s="25"/>
      <c r="K73" s="25"/>
      <c r="L73" s="25"/>
    </row>
    <row r="74" spans="1:12" x14ac:dyDescent="0.25">
      <c r="A74" s="2">
        <f>+CLP_Parities!A74</f>
        <v>42104</v>
      </c>
      <c r="B74" s="25" t="e">
        <f>+B73*(1+SUMPRODUCT(Calculos!$V$16:$AE$16,CLP_Parities!L74:T74))</f>
        <v>#VALUE!</v>
      </c>
      <c r="C74" s="25">
        <f>+C73*(1+CLP_Parities!L74)</f>
        <v>97.778243554810388</v>
      </c>
      <c r="D74" s="25"/>
      <c r="E74" s="25"/>
      <c r="F74" s="25"/>
      <c r="G74" s="25"/>
      <c r="H74" s="25"/>
      <c r="I74" s="25"/>
      <c r="J74" s="25"/>
      <c r="K74" s="25"/>
      <c r="L74" s="25"/>
    </row>
    <row r="75" spans="1:12" x14ac:dyDescent="0.25">
      <c r="A75" s="2">
        <f>+CLP_Parities!A75</f>
        <v>42107</v>
      </c>
      <c r="B75" s="25" t="e">
        <f>+B74*(1+SUMPRODUCT(Calculos!$V$16:$AE$16,CLP_Parities!L75:T75))</f>
        <v>#VALUE!</v>
      </c>
      <c r="C75" s="25">
        <f>+C74*(1+CLP_Parities!L75)</f>
        <v>98.374616769672571</v>
      </c>
      <c r="D75" s="25"/>
      <c r="E75" s="25"/>
      <c r="F75" s="25"/>
      <c r="G75" s="25"/>
      <c r="H75" s="25"/>
      <c r="I75" s="25"/>
      <c r="J75" s="25"/>
      <c r="K75" s="25"/>
      <c r="L75" s="25"/>
    </row>
    <row r="76" spans="1:12" x14ac:dyDescent="0.25">
      <c r="A76" s="2">
        <f>+CLP_Parities!A76</f>
        <v>42108</v>
      </c>
      <c r="B76" s="25" t="e">
        <f>+B75*(1+SUMPRODUCT(Calculos!$V$16:$AE$16,CLP_Parities!L76:T76))</f>
        <v>#VALUE!</v>
      </c>
      <c r="C76" s="25">
        <f>+C75*(1+CLP_Parities!L76)</f>
        <v>98.654672045809562</v>
      </c>
      <c r="D76" s="25"/>
      <c r="E76" s="25"/>
      <c r="F76" s="25"/>
      <c r="G76" s="25"/>
      <c r="H76" s="25"/>
      <c r="I76" s="25"/>
      <c r="J76" s="25"/>
      <c r="K76" s="25"/>
      <c r="L76" s="25"/>
    </row>
    <row r="77" spans="1:12" x14ac:dyDescent="0.25">
      <c r="A77" s="2">
        <f>+CLP_Parities!A77</f>
        <v>42109</v>
      </c>
      <c r="B77" s="25" t="e">
        <f>+B76*(1+SUMPRODUCT(Calculos!$V$16:$AE$16,CLP_Parities!L77:T77))</f>
        <v>#VALUE!</v>
      </c>
      <c r="C77" s="25">
        <f>+C76*(1+CLP_Parities!L77)</f>
        <v>98.321984435797759</v>
      </c>
      <c r="D77" s="25"/>
      <c r="E77" s="25"/>
      <c r="F77" s="25"/>
      <c r="G77" s="25"/>
      <c r="H77" s="25"/>
      <c r="I77" s="25"/>
      <c r="J77" s="25"/>
      <c r="K77" s="25"/>
      <c r="L77" s="25"/>
    </row>
    <row r="78" spans="1:12" x14ac:dyDescent="0.25">
      <c r="A78" s="2">
        <f>+CLP_Parities!A78</f>
        <v>42110</v>
      </c>
      <c r="B78" s="25" t="e">
        <f>+B77*(1+SUMPRODUCT(Calculos!$V$16:$AE$16,CLP_Parities!L78:T78))</f>
        <v>#VALUE!</v>
      </c>
      <c r="C78" s="25">
        <f>+C77*(1+CLP_Parities!L78)</f>
        <v>99.107711918419454</v>
      </c>
      <c r="D78" s="25"/>
      <c r="E78" s="25"/>
      <c r="F78" s="25"/>
      <c r="G78" s="25"/>
      <c r="H78" s="25"/>
      <c r="I78" s="25"/>
      <c r="J78" s="25"/>
      <c r="K78" s="25"/>
      <c r="L78" s="25"/>
    </row>
    <row r="79" spans="1:12" x14ac:dyDescent="0.25">
      <c r="A79" s="2">
        <f>+CLP_Parities!A79</f>
        <v>42111</v>
      </c>
      <c r="B79" s="25" t="e">
        <f>+B78*(1+SUMPRODUCT(Calculos!$V$16:$AE$16,CLP_Parities!L79:T79))</f>
        <v>#VALUE!</v>
      </c>
      <c r="C79" s="25">
        <f>+C78*(1+CLP_Parities!L79)</f>
        <v>98.965387816380883</v>
      </c>
      <c r="D79" s="25"/>
      <c r="E79" s="25"/>
      <c r="F79" s="25"/>
      <c r="G79" s="25"/>
      <c r="H79" s="25"/>
      <c r="I79" s="25"/>
      <c r="J79" s="25"/>
      <c r="K79" s="25"/>
      <c r="L79" s="25"/>
    </row>
    <row r="80" spans="1:12" x14ac:dyDescent="0.25">
      <c r="A80" s="2">
        <f>+CLP_Parities!A80</f>
        <v>42114</v>
      </c>
      <c r="B80" s="25" t="e">
        <f>+B79*(1+SUMPRODUCT(Calculos!$V$16:$AE$16,CLP_Parities!L80:T80))</f>
        <v>#VALUE!</v>
      </c>
      <c r="C80" s="25">
        <f>+C79*(1+CLP_Parities!L80)</f>
        <v>98.480050664977909</v>
      </c>
      <c r="D80" s="25"/>
      <c r="E80" s="25"/>
      <c r="F80" s="25"/>
      <c r="G80" s="25"/>
      <c r="H80" s="25"/>
      <c r="I80" s="25"/>
      <c r="J80" s="25"/>
      <c r="K80" s="25"/>
      <c r="L80" s="25"/>
    </row>
    <row r="81" spans="1:12" x14ac:dyDescent="0.25">
      <c r="A81" s="2">
        <f>+CLP_Parities!A81</f>
        <v>42115</v>
      </c>
      <c r="B81" s="25" t="e">
        <f>+B80*(1+SUMPRODUCT(Calculos!$V$16:$AE$16,CLP_Parities!L81:T81))</f>
        <v>#VALUE!</v>
      </c>
      <c r="C81" s="25">
        <f>+C80*(1+CLP_Parities!L81)</f>
        <v>98.481649886326807</v>
      </c>
      <c r="D81" s="25"/>
      <c r="E81" s="25"/>
      <c r="F81" s="25"/>
      <c r="G81" s="25"/>
      <c r="H81" s="25"/>
      <c r="I81" s="25"/>
      <c r="J81" s="25"/>
      <c r="K81" s="25"/>
      <c r="L81" s="25"/>
    </row>
    <row r="82" spans="1:12" x14ac:dyDescent="0.25">
      <c r="A82" s="2">
        <f>+CLP_Parities!A82</f>
        <v>42116</v>
      </c>
      <c r="B82" s="25" t="e">
        <f>+B81*(1+SUMPRODUCT(Calculos!$V$16:$AE$16,CLP_Parities!L82:T82))</f>
        <v>#VALUE!</v>
      </c>
      <c r="C82" s="25">
        <f>+C81*(1+CLP_Parities!L82)</f>
        <v>97.940891472868273</v>
      </c>
      <c r="D82" s="25"/>
      <c r="E82" s="25"/>
      <c r="F82" s="25"/>
      <c r="G82" s="25"/>
      <c r="H82" s="25"/>
      <c r="I82" s="25"/>
      <c r="J82" s="25"/>
      <c r="K82" s="25"/>
      <c r="L82" s="25"/>
    </row>
    <row r="83" spans="1:12" x14ac:dyDescent="0.25">
      <c r="A83" s="2">
        <f>+CLP_Parities!A83</f>
        <v>42117</v>
      </c>
      <c r="B83" s="25" t="e">
        <f>+B82*(1+SUMPRODUCT(Calculos!$V$16:$AE$16,CLP_Parities!L83:T83))</f>
        <v>#VALUE!</v>
      </c>
      <c r="C83" s="25">
        <f>+C82*(1+CLP_Parities!L83)</f>
        <v>98.337927679584951</v>
      </c>
      <c r="D83" s="25"/>
      <c r="E83" s="25"/>
      <c r="F83" s="25"/>
      <c r="G83" s="25"/>
      <c r="H83" s="25"/>
      <c r="I83" s="25"/>
      <c r="J83" s="25"/>
      <c r="K83" s="25"/>
      <c r="L83" s="25"/>
    </row>
    <row r="84" spans="1:12" x14ac:dyDescent="0.25">
      <c r="A84" s="2">
        <f>+CLP_Parities!A84</f>
        <v>42118</v>
      </c>
      <c r="B84" s="25" t="e">
        <f>+B83*(1+SUMPRODUCT(Calculos!$V$16:$AE$16,CLP_Parities!L84:T84))</f>
        <v>#VALUE!</v>
      </c>
      <c r="C84" s="25">
        <f>+C83*(1+CLP_Parities!L84)</f>
        <v>98.947626040137138</v>
      </c>
      <c r="D84" s="25"/>
      <c r="E84" s="25"/>
      <c r="F84" s="25"/>
      <c r="G84" s="25"/>
      <c r="H84" s="25"/>
      <c r="I84" s="25"/>
      <c r="J84" s="25"/>
      <c r="K84" s="25"/>
      <c r="L84" s="25"/>
    </row>
    <row r="85" spans="1:12" x14ac:dyDescent="0.25">
      <c r="A85" s="2">
        <f>+CLP_Parities!A85</f>
        <v>42121</v>
      </c>
      <c r="B85" s="25" t="e">
        <f>+B84*(1+SUMPRODUCT(Calculos!$V$16:$AE$16,CLP_Parities!L85:T85))</f>
        <v>#VALUE!</v>
      </c>
      <c r="C85" s="25">
        <f>+C84*(1+CLP_Parities!L85)</f>
        <v>99.507752891951824</v>
      </c>
      <c r="D85" s="25"/>
      <c r="E85" s="25"/>
      <c r="F85" s="25"/>
      <c r="G85" s="25"/>
      <c r="H85" s="25"/>
      <c r="I85" s="25"/>
      <c r="J85" s="25"/>
      <c r="K85" s="25"/>
      <c r="L85" s="25"/>
    </row>
    <row r="86" spans="1:12" x14ac:dyDescent="0.25">
      <c r="A86" s="2">
        <f>+CLP_Parities!A86</f>
        <v>42122</v>
      </c>
      <c r="B86" s="25" t="e">
        <f>+B85*(1+SUMPRODUCT(Calculos!$V$16:$AE$16,CLP_Parities!L86:T86))</f>
        <v>#VALUE!</v>
      </c>
      <c r="C86" s="25">
        <f>+C85*(1+CLP_Parities!L86)</f>
        <v>100.19164367493275</v>
      </c>
      <c r="D86" s="25"/>
      <c r="E86" s="25"/>
      <c r="F86" s="25"/>
      <c r="G86" s="25"/>
      <c r="H86" s="25"/>
      <c r="I86" s="25"/>
      <c r="J86" s="25"/>
      <c r="K86" s="25"/>
      <c r="L86" s="25"/>
    </row>
    <row r="87" spans="1:12" x14ac:dyDescent="0.25">
      <c r="A87" s="2">
        <f>+CLP_Parities!A87</f>
        <v>42123</v>
      </c>
      <c r="B87" s="25" t="e">
        <f>+B86*(1+SUMPRODUCT(Calculos!$V$16:$AE$16,CLP_Parities!L87:T87))</f>
        <v>#VALUE!</v>
      </c>
      <c r="C87" s="25">
        <f>+C86*(1+CLP_Parities!L87)</f>
        <v>99.686041159839633</v>
      </c>
      <c r="D87" s="25"/>
      <c r="E87" s="25"/>
      <c r="F87" s="25"/>
      <c r="G87" s="25"/>
      <c r="H87" s="25"/>
      <c r="I87" s="25"/>
      <c r="J87" s="25"/>
      <c r="K87" s="25"/>
      <c r="L87" s="25"/>
    </row>
    <row r="88" spans="1:12" x14ac:dyDescent="0.25">
      <c r="A88" s="2">
        <f>+CLP_Parities!A88</f>
        <v>42124</v>
      </c>
      <c r="B88" s="25" t="e">
        <f>+B87*(1+SUMPRODUCT(Calculos!$V$16:$AE$16,CLP_Parities!L88:T88))</f>
        <v>#VALUE!</v>
      </c>
      <c r="C88" s="25">
        <f>+C87*(1+CLP_Parities!L88)</f>
        <v>99.109331590129173</v>
      </c>
      <c r="D88" s="25"/>
      <c r="E88" s="25"/>
      <c r="F88" s="25"/>
      <c r="G88" s="25"/>
      <c r="H88" s="25"/>
      <c r="I88" s="25"/>
      <c r="J88" s="25"/>
      <c r="K88" s="25"/>
      <c r="L88" s="25"/>
    </row>
    <row r="89" spans="1:12" x14ac:dyDescent="0.25">
      <c r="A89" s="2">
        <f>+CLP_Parities!A89</f>
        <v>42125</v>
      </c>
      <c r="B89" s="25" t="e">
        <f>+B88*(1+SUMPRODUCT(Calculos!$V$16:$AE$16,CLP_Parities!L89:T89))</f>
        <v>#VALUE!</v>
      </c>
      <c r="C89" s="25">
        <f>+C88*(1+CLP_Parities!L89)</f>
        <v>99.127151473544899</v>
      </c>
      <c r="D89" s="25"/>
      <c r="E89" s="25"/>
      <c r="F89" s="25"/>
      <c r="G89" s="25"/>
      <c r="H89" s="25"/>
      <c r="I89" s="25"/>
      <c r="J89" s="25"/>
      <c r="K89" s="25"/>
      <c r="L89" s="25"/>
    </row>
    <row r="90" spans="1:12" x14ac:dyDescent="0.25">
      <c r="A90" s="2">
        <f>+CLP_Parities!A90</f>
        <v>42128</v>
      </c>
      <c r="B90" s="25" t="e">
        <f>+B89*(1+SUMPRODUCT(Calculos!$V$16:$AE$16,CLP_Parities!L90:T90))</f>
        <v>#VALUE!</v>
      </c>
      <c r="C90" s="25">
        <f>+C89*(1+CLP_Parities!L90)</f>
        <v>98.585710802243412</v>
      </c>
      <c r="D90" s="25"/>
      <c r="E90" s="25"/>
      <c r="F90" s="25"/>
      <c r="G90" s="25"/>
      <c r="H90" s="25"/>
      <c r="I90" s="25"/>
      <c r="J90" s="25"/>
      <c r="K90" s="25"/>
      <c r="L90" s="25"/>
    </row>
    <row r="91" spans="1:12" x14ac:dyDescent="0.25">
      <c r="A91" s="2">
        <f>+CLP_Parities!A91</f>
        <v>42129</v>
      </c>
      <c r="B91" s="25" t="e">
        <f>+B90*(1+SUMPRODUCT(Calculos!$V$16:$AE$16,CLP_Parities!L91:T91))</f>
        <v>#VALUE!</v>
      </c>
      <c r="C91" s="25">
        <f>+C90*(1+CLP_Parities!L91)</f>
        <v>99.48979591836742</v>
      </c>
      <c r="D91" s="25"/>
      <c r="E91" s="25"/>
      <c r="F91" s="25"/>
      <c r="G91" s="25"/>
      <c r="H91" s="25"/>
      <c r="I91" s="25"/>
      <c r="J91" s="25"/>
      <c r="K91" s="25"/>
      <c r="L91" s="25"/>
    </row>
    <row r="92" spans="1:12" x14ac:dyDescent="0.25">
      <c r="A92" s="2">
        <f>+CLP_Parities!A92</f>
        <v>42130</v>
      </c>
      <c r="B92" s="25" t="e">
        <f>+B91*(1+SUMPRODUCT(Calculos!$V$16:$AE$16,CLP_Parities!L92:T92))</f>
        <v>#VALUE!</v>
      </c>
      <c r="C92" s="25">
        <f>+C91*(1+CLP_Parities!L92)</f>
        <v>99.157946370176646</v>
      </c>
      <c r="D92" s="25"/>
      <c r="E92" s="25"/>
      <c r="F92" s="25"/>
      <c r="G92" s="25"/>
      <c r="H92" s="25"/>
      <c r="I92" s="25"/>
      <c r="J92" s="25"/>
      <c r="K92" s="25"/>
      <c r="L92" s="25"/>
    </row>
    <row r="93" spans="1:12" x14ac:dyDescent="0.25">
      <c r="A93" s="2">
        <f>+CLP_Parities!A93</f>
        <v>42131</v>
      </c>
      <c r="B93" s="25" t="e">
        <f>+B92*(1+SUMPRODUCT(Calculos!$V$16:$AE$16,CLP_Parities!L93:T93))</f>
        <v>#VALUE!</v>
      </c>
      <c r="C93" s="25">
        <f>+C92*(1+CLP_Parities!L93)</f>
        <v>99.60090658257792</v>
      </c>
      <c r="D93" s="25"/>
      <c r="E93" s="25"/>
      <c r="F93" s="25"/>
      <c r="G93" s="25"/>
      <c r="H93" s="25"/>
      <c r="I93" s="25"/>
      <c r="J93" s="25"/>
      <c r="K93" s="25"/>
      <c r="L93" s="25"/>
    </row>
    <row r="94" spans="1:12" x14ac:dyDescent="0.25">
      <c r="A94" s="2">
        <f>+CLP_Parities!A94</f>
        <v>42132</v>
      </c>
      <c r="B94" s="25" t="e">
        <f>+B93*(1+SUMPRODUCT(Calculos!$V$16:$AE$16,CLP_Parities!L94:T94))</f>
        <v>#VALUE!</v>
      </c>
      <c r="C94" s="25">
        <f>+C93*(1+CLP_Parities!L94)</f>
        <v>100.30598742970567</v>
      </c>
      <c r="D94" s="25"/>
      <c r="E94" s="25"/>
      <c r="F94" s="25"/>
      <c r="G94" s="25"/>
      <c r="H94" s="25"/>
      <c r="I94" s="25"/>
      <c r="J94" s="25"/>
      <c r="K94" s="25"/>
      <c r="L94" s="25"/>
    </row>
    <row r="95" spans="1:12" x14ac:dyDescent="0.25">
      <c r="A95" s="2">
        <f>+CLP_Parities!A95</f>
        <v>42135</v>
      </c>
      <c r="B95" s="25" t="e">
        <f>+B94*(1+SUMPRODUCT(Calculos!$V$16:$AE$16,CLP_Parities!L95:T95))</f>
        <v>#VALUE!</v>
      </c>
      <c r="C95" s="25">
        <f>+C94*(1+CLP_Parities!L95)</f>
        <v>99.445747175442406</v>
      </c>
      <c r="D95" s="25"/>
      <c r="E95" s="25"/>
      <c r="F95" s="25"/>
      <c r="G95" s="25"/>
      <c r="H95" s="25"/>
      <c r="I95" s="25"/>
      <c r="J95" s="25"/>
      <c r="K95" s="25"/>
      <c r="L95" s="25"/>
    </row>
    <row r="96" spans="1:12" x14ac:dyDescent="0.25">
      <c r="A96" s="2">
        <f>+CLP_Parities!A96</f>
        <v>42136</v>
      </c>
      <c r="B96" s="25" t="e">
        <f>+B95*(1+SUMPRODUCT(Calculos!$V$16:$AE$16,CLP_Parities!L96:T96))</f>
        <v>#VALUE!</v>
      </c>
      <c r="C96" s="25">
        <f>+C95*(1+CLP_Parities!L96)</f>
        <v>100.48215528382552</v>
      </c>
      <c r="D96" s="25"/>
      <c r="E96" s="25"/>
      <c r="F96" s="25"/>
      <c r="G96" s="25"/>
      <c r="H96" s="25"/>
      <c r="I96" s="25"/>
      <c r="J96" s="25"/>
      <c r="K96" s="25"/>
      <c r="L96" s="25"/>
    </row>
    <row r="97" spans="1:12" x14ac:dyDescent="0.25">
      <c r="A97" s="2">
        <f>+CLP_Parities!A97</f>
        <v>42137</v>
      </c>
      <c r="B97" s="25" t="e">
        <f>+B96*(1+SUMPRODUCT(Calculos!$V$16:$AE$16,CLP_Parities!L97:T97))</f>
        <v>#VALUE!</v>
      </c>
      <c r="C97" s="25">
        <f>+C96*(1+CLP_Parities!L97)</f>
        <v>100.78440496568237</v>
      </c>
      <c r="D97" s="25"/>
      <c r="E97" s="25"/>
      <c r="F97" s="25"/>
      <c r="G97" s="25"/>
      <c r="H97" s="25"/>
      <c r="I97" s="25"/>
      <c r="J97" s="25"/>
      <c r="K97" s="25"/>
      <c r="L97" s="25"/>
    </row>
    <row r="98" spans="1:12" x14ac:dyDescent="0.25">
      <c r="A98" s="2">
        <f>+CLP_Parities!A98</f>
        <v>42138</v>
      </c>
      <c r="B98" s="25" t="e">
        <f>+B97*(1+SUMPRODUCT(Calculos!$V$16:$AE$16,CLP_Parities!L98:T98))</f>
        <v>#VALUE!</v>
      </c>
      <c r="C98" s="25">
        <f>+C97*(1+CLP_Parities!L98)</f>
        <v>101.82169241101418</v>
      </c>
      <c r="D98" s="25"/>
      <c r="E98" s="25"/>
      <c r="F98" s="25"/>
      <c r="G98" s="25"/>
      <c r="H98" s="25"/>
      <c r="I98" s="25"/>
      <c r="J98" s="25"/>
      <c r="K98" s="25"/>
      <c r="L98" s="25"/>
    </row>
    <row r="99" spans="1:12" x14ac:dyDescent="0.25">
      <c r="A99" s="2">
        <f>+CLP_Parities!A99</f>
        <v>42139</v>
      </c>
      <c r="B99" s="25" t="e">
        <f>+B98*(1+SUMPRODUCT(Calculos!$V$16:$AE$16,CLP_Parities!L99:T99))</f>
        <v>#VALUE!</v>
      </c>
      <c r="C99" s="25">
        <f>+C98*(1+CLP_Parities!L99)</f>
        <v>101.78922103425712</v>
      </c>
      <c r="D99" s="25"/>
      <c r="E99" s="25"/>
      <c r="F99" s="25"/>
      <c r="G99" s="25"/>
      <c r="H99" s="25"/>
      <c r="I99" s="25"/>
      <c r="J99" s="25"/>
      <c r="K99" s="25"/>
      <c r="L99" s="25"/>
    </row>
    <row r="100" spans="1:12" x14ac:dyDescent="0.25">
      <c r="A100" s="2">
        <f>+CLP_Parities!A100</f>
        <v>42142</v>
      </c>
      <c r="B100" s="25" t="e">
        <f>+B99*(1+SUMPRODUCT(Calculos!$V$16:$AE$16,CLP_Parities!L100:T100))</f>
        <v>#VALUE!</v>
      </c>
      <c r="C100" s="25">
        <f>+C99*(1+CLP_Parities!L100)</f>
        <v>101.12893543223061</v>
      </c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1:12" x14ac:dyDescent="0.25">
      <c r="A101" s="2">
        <f>+CLP_Parities!A101</f>
        <v>42143</v>
      </c>
      <c r="B101" s="25" t="e">
        <f>+B100*(1+SUMPRODUCT(Calculos!$V$16:$AE$16,CLP_Parities!L101:T101))</f>
        <v>#VALUE!</v>
      </c>
      <c r="C101" s="25">
        <f>+C100*(1+CLP_Parities!L101)</f>
        <v>100.37903866525431</v>
      </c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1:12" x14ac:dyDescent="0.25">
      <c r="A102" s="2">
        <f>+CLP_Parities!A102</f>
        <v>42144</v>
      </c>
      <c r="B102" s="25" t="e">
        <f>+B101*(1+SUMPRODUCT(Calculos!$V$16:$AE$16,CLP_Parities!L102:T102))</f>
        <v>#VALUE!</v>
      </c>
      <c r="C102" s="25">
        <f>+C101*(1+CLP_Parities!L102)</f>
        <v>100.28939970233181</v>
      </c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12" x14ac:dyDescent="0.25">
      <c r="A103" s="2">
        <f>+CLP_Parities!A103</f>
        <v>42145</v>
      </c>
      <c r="B103" s="25" t="e">
        <f>+B102*(1+SUMPRODUCT(Calculos!$V$16:$AE$16,CLP_Parities!L103:T103))</f>
        <v>#VALUE!</v>
      </c>
      <c r="C103" s="25">
        <f>+C102*(1+CLP_Parities!L103)</f>
        <v>100.35578355121636</v>
      </c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1:12" x14ac:dyDescent="0.25">
      <c r="A104" s="2">
        <f>+CLP_Parities!A104</f>
        <v>42146</v>
      </c>
      <c r="B104" s="25" t="e">
        <f>+B103*(1+SUMPRODUCT(Calculos!$V$16:$AE$16,CLP_Parities!L104:T104))</f>
        <v>#VALUE!</v>
      </c>
      <c r="C104" s="25">
        <f>+C103*(1+CLP_Parities!L104)</f>
        <v>99.666381803839144</v>
      </c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1:12" x14ac:dyDescent="0.25">
      <c r="A105" s="2">
        <f>+CLP_Parities!A105</f>
        <v>42149</v>
      </c>
      <c r="B105" s="25" t="e">
        <f>+B104*(1+SUMPRODUCT(Calculos!$V$16:$AE$16,CLP_Parities!L105:T105))</f>
        <v>#VALUE!</v>
      </c>
      <c r="C105" s="25">
        <f>+C104*(1+CLP_Parities!L105)</f>
        <v>99.201740467505346</v>
      </c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1:12" x14ac:dyDescent="0.25">
      <c r="A106" s="2">
        <f>+CLP_Parities!A106</f>
        <v>42150</v>
      </c>
      <c r="B106" s="25" t="e">
        <f>+B105*(1+SUMPRODUCT(Calculos!$V$16:$AE$16,CLP_Parities!L106:T106))</f>
        <v>#VALUE!</v>
      </c>
      <c r="C106" s="25">
        <f>+C105*(1+CLP_Parities!L106)</f>
        <v>98.81864102981919</v>
      </c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1:12" x14ac:dyDescent="0.25">
      <c r="A107" s="2">
        <f>+CLP_Parities!A107</f>
        <v>42151</v>
      </c>
      <c r="B107" s="25" t="e">
        <f>+B106*(1+SUMPRODUCT(Calculos!$V$16:$AE$16,CLP_Parities!L107:T107))</f>
        <v>#VALUE!</v>
      </c>
      <c r="C107" s="25">
        <f>+C106*(1+CLP_Parities!L107)</f>
        <v>98.38578844905912</v>
      </c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1:12" x14ac:dyDescent="0.25">
      <c r="A108" s="2">
        <f>+CLP_Parities!A108</f>
        <v>42152</v>
      </c>
      <c r="B108" s="25" t="e">
        <f>+B107*(1+SUMPRODUCT(Calculos!$V$16:$AE$16,CLP_Parities!L108:T108))</f>
        <v>#VALUE!</v>
      </c>
      <c r="C108" s="25">
        <f>+C107*(1+CLP_Parities!L108)</f>
        <v>98.178727537639688</v>
      </c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1:12" x14ac:dyDescent="0.25">
      <c r="A109" s="2">
        <f>+CLP_Parities!A109</f>
        <v>42153</v>
      </c>
      <c r="B109" s="25" t="e">
        <f>+B108*(1+SUMPRODUCT(Calculos!$V$16:$AE$16,CLP_Parities!L109:T109))</f>
        <v>#VALUE!</v>
      </c>
      <c r="C109" s="25">
        <f>+C108*(1+CLP_Parities!L109)</f>
        <v>98.139008010356889</v>
      </c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1:12" x14ac:dyDescent="0.25">
      <c r="A110" s="2">
        <f>+CLP_Parities!A110</f>
        <v>42156</v>
      </c>
      <c r="B110" s="25" t="e">
        <f>+B109*(1+SUMPRODUCT(Calculos!$V$16:$AE$16,CLP_Parities!L110:T110))</f>
        <v>#VALUE!</v>
      </c>
      <c r="C110" s="25">
        <f>+C109*(1+CLP_Parities!L110)</f>
        <v>97.115908144637032</v>
      </c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1:12" x14ac:dyDescent="0.25">
      <c r="A111" s="2">
        <f>+CLP_Parities!A111</f>
        <v>42157</v>
      </c>
      <c r="B111" s="25" t="e">
        <f>+B110*(1+SUMPRODUCT(Calculos!$V$16:$AE$16,CLP_Parities!L111:T111))</f>
        <v>#VALUE!</v>
      </c>
      <c r="C111" s="25">
        <f>+C110*(1+CLP_Parities!L111)</f>
        <v>97.213984579132202</v>
      </c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1:12" x14ac:dyDescent="0.25">
      <c r="A112" s="2">
        <f>+CLP_Parities!A112</f>
        <v>42158</v>
      </c>
      <c r="B112" s="25" t="e">
        <f>+B111*(1+SUMPRODUCT(Calculos!$V$16:$AE$16,CLP_Parities!L112:T112))</f>
        <v>#VALUE!</v>
      </c>
      <c r="C112" s="25">
        <f>+C111*(1+CLP_Parities!L112)</f>
        <v>96.88473520249228</v>
      </c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1:12" x14ac:dyDescent="0.25">
      <c r="A113" s="2">
        <f>+CLP_Parities!A113</f>
        <v>42160</v>
      </c>
      <c r="B113" s="25" t="e">
        <f>+B112*(1+SUMPRODUCT(Calculos!$V$16:$AE$16,CLP_Parities!L113:T113))</f>
        <v>#VALUE!</v>
      </c>
      <c r="C113" s="25">
        <f>+C112*(1+CLP_Parities!L113)</f>
        <v>95.241460541813964</v>
      </c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1:12" x14ac:dyDescent="0.25">
      <c r="A114" s="2">
        <f>+CLP_Parities!A114</f>
        <v>42163</v>
      </c>
      <c r="B114" s="25" t="e">
        <f>+B113*(1+SUMPRODUCT(Calculos!$V$16:$AE$16,CLP_Parities!L114:T114))</f>
        <v>#VALUE!</v>
      </c>
      <c r="C114" s="25">
        <f>+C113*(1+CLP_Parities!L114)</f>
        <v>96.072809074203207</v>
      </c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1:12" x14ac:dyDescent="0.25">
      <c r="A115" s="2">
        <f>+CLP_Parities!A115</f>
        <v>42170</v>
      </c>
      <c r="B115" s="25" t="e">
        <f>+B114*(1+SUMPRODUCT(Calculos!$V$16:$AE$16,CLP_Parities!L115:T115))</f>
        <v>#VALUE!</v>
      </c>
      <c r="C115" s="25">
        <f>+C114*(1+CLP_Parities!L115)</f>
        <v>95.707409453168211</v>
      </c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1:12" x14ac:dyDescent="0.25">
      <c r="A116" s="2">
        <f>+CLP_Parities!A116</f>
        <v>42171</v>
      </c>
      <c r="B116" s="25" t="e">
        <f>+B115*(1+SUMPRODUCT(Calculos!$V$16:$AE$16,CLP_Parities!L116:T116))</f>
        <v>#VALUE!</v>
      </c>
      <c r="C116" s="25">
        <f>+C115*(1+CLP_Parities!L116)</f>
        <v>95.296835224237142</v>
      </c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1:12" x14ac:dyDescent="0.25">
      <c r="A117" s="2">
        <f>+CLP_Parities!A117</f>
        <v>42172</v>
      </c>
      <c r="B117" s="25" t="e">
        <f>+B116*(1+SUMPRODUCT(Calculos!$V$16:$AE$16,CLP_Parities!L117:T117))</f>
        <v>#VALUE!</v>
      </c>
      <c r="C117" s="25">
        <f>+C116*(1+CLP_Parities!L117)</f>
        <v>95.11747545406071</v>
      </c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1:12" x14ac:dyDescent="0.25">
      <c r="A118" s="2">
        <f>+CLP_Parities!A118</f>
        <v>42173</v>
      </c>
      <c r="B118" s="25" t="e">
        <f>+B117*(1+SUMPRODUCT(Calculos!$V$16:$AE$16,CLP_Parities!L118:T118))</f>
        <v>#VALUE!</v>
      </c>
      <c r="C118" s="25">
        <f>+C117*(1+CLP_Parities!L118)</f>
        <v>96.537726838586494</v>
      </c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1:12" x14ac:dyDescent="0.25">
      <c r="A119" s="2">
        <f>+CLP_Parities!A119</f>
        <v>42174</v>
      </c>
      <c r="B119" s="25" t="e">
        <f>+B118*(1+SUMPRODUCT(Calculos!$V$16:$AE$16,CLP_Parities!L119:T119))</f>
        <v>#VALUE!</v>
      </c>
      <c r="C119" s="25">
        <f>+C118*(1+CLP_Parities!L119)</f>
        <v>95.863235433593687</v>
      </c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1:12" x14ac:dyDescent="0.25">
      <c r="A120" s="2">
        <f>+CLP_Parities!A120</f>
        <v>42177</v>
      </c>
      <c r="B120" s="25" t="e">
        <f>+B119*(1+SUMPRODUCT(Calculos!$V$16:$AE$16,CLP_Parities!L120:T120))</f>
        <v>#VALUE!</v>
      </c>
      <c r="C120" s="25">
        <f>+C119*(1+CLP_Parities!L120)</f>
        <v>96.028692223647383</v>
      </c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1:12" x14ac:dyDescent="0.25">
      <c r="A121" s="2">
        <f>+CLP_Parities!A121</f>
        <v>42178</v>
      </c>
      <c r="B121" s="25" t="e">
        <f>+B120*(1+SUMPRODUCT(Calculos!$V$16:$AE$16,CLP_Parities!L121:T121))</f>
        <v>#VALUE!</v>
      </c>
      <c r="C121" s="25">
        <f>+C120*(1+CLP_Parities!L121)</f>
        <v>95.760303173851312</v>
      </c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1:12" x14ac:dyDescent="0.25">
      <c r="A122" s="2">
        <f>+CLP_Parities!A122</f>
        <v>42179</v>
      </c>
      <c r="B122" s="25" t="e">
        <f>+B121*(1+SUMPRODUCT(Calculos!$V$16:$AE$16,CLP_Parities!L122:T122))</f>
        <v>#VALUE!</v>
      </c>
      <c r="C122" s="25">
        <f>+C121*(1+CLP_Parities!L122)</f>
        <v>95.887486955696843</v>
      </c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1:12" x14ac:dyDescent="0.25">
      <c r="A123" s="2">
        <f>+CLP_Parities!A123</f>
        <v>42180</v>
      </c>
      <c r="B123" s="25" t="e">
        <f>+B122*(1+SUMPRODUCT(Calculos!$V$16:$AE$16,CLP_Parities!L123:T123))</f>
        <v>#VALUE!</v>
      </c>
      <c r="C123" s="25">
        <f>+C122*(1+CLP_Parities!L123)</f>
        <v>96.021089964850091</v>
      </c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1:12" x14ac:dyDescent="0.25">
      <c r="A124" s="2">
        <f>+CLP_Parities!A124</f>
        <v>42181</v>
      </c>
      <c r="B124" s="25" t="e">
        <f>+B123*(1+SUMPRODUCT(Calculos!$V$16:$AE$16,CLP_Parities!L124:T124))</f>
        <v>#VALUE!</v>
      </c>
      <c r="C124" s="25">
        <f>+C123*(1+CLP_Parities!L124)</f>
        <v>95.499425224005208</v>
      </c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1:12" x14ac:dyDescent="0.25">
      <c r="A125" s="2">
        <f>+CLP_Parities!A125</f>
        <v>42185</v>
      </c>
      <c r="B125" s="25" t="e">
        <f>+B124*(1+SUMPRODUCT(Calculos!$V$16:$AE$16,CLP_Parities!L125:T125))</f>
        <v>#VALUE!</v>
      </c>
      <c r="C125" s="25">
        <f>+C124*(1+CLP_Parities!L125)</f>
        <v>94.883830086834124</v>
      </c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1:12" x14ac:dyDescent="0.25">
      <c r="A126" s="2">
        <f>+CLP_Parities!A126</f>
        <v>42186</v>
      </c>
      <c r="B126" s="25" t="e">
        <f>+B125*(1+SUMPRODUCT(Calculos!$V$16:$AE$16,CLP_Parities!L126:T126))</f>
        <v>#VALUE!</v>
      </c>
      <c r="C126" s="25">
        <f>+C125*(1+CLP_Parities!L126)</f>
        <v>94.916501025151462</v>
      </c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1:12" x14ac:dyDescent="0.25">
      <c r="A127" s="2">
        <f>+CLP_Parities!A127</f>
        <v>42187</v>
      </c>
      <c r="B127" s="25" t="e">
        <f>+B126*(1+SUMPRODUCT(Calculos!$V$16:$AE$16,CLP_Parities!L127:T127))</f>
        <v>#VALUE!</v>
      </c>
      <c r="C127" s="25">
        <f>+C126*(1+CLP_Parities!L127)</f>
        <v>95.529511837814866</v>
      </c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1:12" x14ac:dyDescent="0.25">
      <c r="A128" s="2">
        <f>+CLP_Parities!A128</f>
        <v>42188</v>
      </c>
      <c r="B128" s="25" t="e">
        <f>+B127*(1+SUMPRODUCT(Calculos!$V$16:$AE$16,CLP_Parities!L128:T128))</f>
        <v>#VALUE!</v>
      </c>
      <c r="C128" s="25">
        <f>+C127*(1+CLP_Parities!L128)</f>
        <v>95.272881515694252</v>
      </c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1:12" x14ac:dyDescent="0.25">
      <c r="A129" s="2">
        <f>+CLP_Parities!A129</f>
        <v>42191</v>
      </c>
      <c r="B129" s="25" t="e">
        <f>+B128*(1+SUMPRODUCT(Calculos!$V$16:$AE$16,CLP_Parities!L129:T129))</f>
        <v>#VALUE!</v>
      </c>
      <c r="C129" s="25">
        <f>+C128*(1+CLP_Parities!L129)</f>
        <v>94.565725869327963</v>
      </c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1:12" x14ac:dyDescent="0.25">
      <c r="A130" s="2">
        <f>+CLP_Parities!A130</f>
        <v>42192</v>
      </c>
      <c r="B130" s="25" t="e">
        <f>+B129*(1+SUMPRODUCT(Calculos!$V$16:$AE$16,CLP_Parities!L130:T130))</f>
        <v>#VALUE!</v>
      </c>
      <c r="C130" s="25">
        <f>+C129*(1+CLP_Parities!L130)</f>
        <v>93.389078813637653</v>
      </c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1:12" x14ac:dyDescent="0.25">
      <c r="A131" s="2">
        <f>+CLP_Parities!A131</f>
        <v>42193</v>
      </c>
      <c r="B131" s="25" t="e">
        <f>+B130*(1+SUMPRODUCT(Calculos!$V$16:$AE$16,CLP_Parities!L131:T131))</f>
        <v>#VALUE!</v>
      </c>
      <c r="C131" s="25">
        <f>+C130*(1+CLP_Parities!L131)</f>
        <v>92.992409721689825</v>
      </c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1:12" x14ac:dyDescent="0.25">
      <c r="A132" s="2">
        <f>+CLP_Parities!A132</f>
        <v>42194</v>
      </c>
      <c r="B132" s="25" t="e">
        <f>+B131*(1+SUMPRODUCT(Calculos!$V$16:$AE$16,CLP_Parities!L132:T132))</f>
        <v>#VALUE!</v>
      </c>
      <c r="C132" s="25">
        <f>+C131*(1+CLP_Parities!L132)</f>
        <v>93.787696019300384</v>
      </c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1:12" x14ac:dyDescent="0.25">
      <c r="A133" s="2">
        <f>+CLP_Parities!A133</f>
        <v>42195</v>
      </c>
      <c r="B133" s="25" t="e">
        <f>+B132*(1+SUMPRODUCT(Calculos!$V$16:$AE$16,CLP_Parities!L133:T133))</f>
        <v>#VALUE!</v>
      </c>
      <c r="C133" s="25">
        <f>+C132*(1+CLP_Parities!L133)</f>
        <v>93.752898617938982</v>
      </c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1:12" x14ac:dyDescent="0.25">
      <c r="A134" s="2">
        <f>+CLP_Parities!A134</f>
        <v>42198</v>
      </c>
      <c r="B134" s="25" t="e">
        <f>+B133*(1+SUMPRODUCT(Calculos!$V$16:$AE$16,CLP_Parities!L134:T134))</f>
        <v>#VALUE!</v>
      </c>
      <c r="C134" s="25">
        <f>+C133*(1+CLP_Parities!L134)</f>
        <v>93.523016423779794</v>
      </c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1:12" x14ac:dyDescent="0.25">
      <c r="A135" s="2">
        <f>+CLP_Parities!A135</f>
        <v>42200</v>
      </c>
      <c r="B135" s="25" t="e">
        <f>+B134*(1+SUMPRODUCT(Calculos!$V$16:$AE$16,CLP_Parities!L135:T135))</f>
        <v>#VALUE!</v>
      </c>
      <c r="C135" s="25">
        <f>+C134*(1+CLP_Parities!L135)</f>
        <v>94.353860036717819</v>
      </c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1:12" x14ac:dyDescent="0.25">
      <c r="A136" s="2">
        <f>+CLP_Parities!A136</f>
        <v>42202</v>
      </c>
      <c r="B136" s="25" t="e">
        <f>+B135*(1+SUMPRODUCT(Calculos!$V$16:$AE$16,CLP_Parities!L136:T136))</f>
        <v>#VALUE!</v>
      </c>
      <c r="C136" s="25">
        <f>+C135*(1+CLP_Parities!L136)</f>
        <v>93.864631862434038</v>
      </c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1:12" x14ac:dyDescent="0.25">
      <c r="A137" s="2">
        <f>+CLP_Parities!A137</f>
        <v>42205</v>
      </c>
      <c r="B137" s="25" t="e">
        <f>+B136*(1+SUMPRODUCT(Calculos!$V$16:$AE$16,CLP_Parities!L137:T137))</f>
        <v>#VALUE!</v>
      </c>
      <c r="C137" s="25">
        <f>+C136*(1+CLP_Parities!L137)</f>
        <v>93.858820980298105</v>
      </c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1:12" x14ac:dyDescent="0.25">
      <c r="A138" s="2">
        <f>+CLP_Parities!A138</f>
        <v>42212</v>
      </c>
      <c r="B138" s="25" t="e">
        <f>+B137*(1+SUMPRODUCT(Calculos!$V$16:$AE$16,CLP_Parities!L138:T138))</f>
        <v>#VALUE!</v>
      </c>
      <c r="C138" s="25">
        <f>+C137*(1+CLP_Parities!L138)</f>
        <v>91.042154566744756</v>
      </c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1:12" x14ac:dyDescent="0.25">
      <c r="A139" s="2">
        <f>+CLP_Parities!A139</f>
        <v>42213</v>
      </c>
      <c r="B139" s="25" t="e">
        <f>+B138*(1+SUMPRODUCT(Calculos!$V$16:$AE$16,CLP_Parities!L139:T139))</f>
        <v>#VALUE!</v>
      </c>
      <c r="C139" s="25">
        <f>+C138*(1+CLP_Parities!L139)</f>
        <v>91.043521340319202</v>
      </c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1:12" x14ac:dyDescent="0.25">
      <c r="A140" s="2">
        <f>+CLP_Parities!A140</f>
        <v>42214</v>
      </c>
      <c r="B140" s="25" t="e">
        <f>+B139*(1+SUMPRODUCT(Calculos!$V$16:$AE$16,CLP_Parities!L140:T140))</f>
        <v>#VALUE!</v>
      </c>
      <c r="C140" s="25">
        <f>+C139*(1+CLP_Parities!L140)</f>
        <v>91.070865432265663</v>
      </c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1:12" x14ac:dyDescent="0.25">
      <c r="A141" s="2">
        <f>+CLP_Parities!A141</f>
        <v>42215</v>
      </c>
      <c r="B141" s="25" t="e">
        <f>+B140*(1+SUMPRODUCT(Calculos!$V$16:$AE$16,CLP_Parities!L141:T141))</f>
        <v>#VALUE!</v>
      </c>
      <c r="C141" s="25">
        <f>+C140*(1+CLP_Parities!L141)</f>
        <v>89.981749929522124</v>
      </c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1:12" x14ac:dyDescent="0.25">
      <c r="A142" s="2">
        <f>+CLP_Parities!A142</f>
        <v>42216</v>
      </c>
      <c r="B142" s="25" t="e">
        <f>+B141*(1+SUMPRODUCT(Calculos!$V$16:$AE$16,CLP_Parities!L142:T142))</f>
        <v>#VALUE!</v>
      </c>
      <c r="C142" s="25">
        <f>+C141*(1+CLP_Parities!L142)</f>
        <v>90.288530252501246</v>
      </c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1:12" x14ac:dyDescent="0.25">
      <c r="A143" s="2">
        <f>+CLP_Parities!A143</f>
        <v>42219</v>
      </c>
      <c r="B143" s="25" t="e">
        <f>+B142*(1+SUMPRODUCT(Calculos!$V$16:$AE$16,CLP_Parities!L143:T143))</f>
        <v>#VALUE!</v>
      </c>
      <c r="C143" s="25">
        <f>+C142*(1+CLP_Parities!L143)</f>
        <v>89.241568073459348</v>
      </c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1:12" x14ac:dyDescent="0.25">
      <c r="A144" s="2">
        <f>+CLP_Parities!A144</f>
        <v>42220</v>
      </c>
      <c r="B144" s="25" t="e">
        <f>+B143*(1+SUMPRODUCT(Calculos!$V$16:$AE$16,CLP_Parities!L144:T144))</f>
        <v>#VALUE!</v>
      </c>
      <c r="C144" s="25">
        <f>+C143*(1+CLP_Parities!L144)</f>
        <v>89.39811607234995</v>
      </c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1:12" x14ac:dyDescent="0.25">
      <c r="A145" s="2">
        <f>+CLP_Parities!A145</f>
        <v>42221</v>
      </c>
      <c r="B145" s="25" t="e">
        <f>+B144*(1+SUMPRODUCT(Calculos!$V$16:$AE$16,CLP_Parities!L145:T145))</f>
        <v>#VALUE!</v>
      </c>
      <c r="C145" s="25">
        <f>+C144*(1+CLP_Parities!L145)</f>
        <v>88.879281286181225</v>
      </c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1:12" x14ac:dyDescent="0.25">
      <c r="A146" s="2">
        <f>+CLP_Parities!A146</f>
        <v>42222</v>
      </c>
      <c r="B146" s="25" t="e">
        <f>+B145*(1+SUMPRODUCT(Calculos!$V$16:$AE$16,CLP_Parities!L146:T146))</f>
        <v>#VALUE!</v>
      </c>
      <c r="C146" s="25">
        <f>+C145*(1+CLP_Parities!L146)</f>
        <v>89.274410799193348</v>
      </c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1:12" x14ac:dyDescent="0.25">
      <c r="A147" s="2">
        <f>+CLP_Parities!A147</f>
        <v>42223</v>
      </c>
      <c r="B147" s="25" t="e">
        <f>+B146*(1+SUMPRODUCT(Calculos!$V$16:$AE$16,CLP_Parities!L147:T147))</f>
        <v>#VALUE!</v>
      </c>
      <c r="C147" s="25">
        <f>+C146*(1+CLP_Parities!L147)</f>
        <v>89.534059704136808</v>
      </c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1:12" x14ac:dyDescent="0.25">
      <c r="A148" s="2">
        <f>+CLP_Parities!A148</f>
        <v>42226</v>
      </c>
      <c r="B148" s="25" t="e">
        <f>+B147*(1+SUMPRODUCT(Calculos!$V$16:$AE$16,CLP_Parities!L148:T148))</f>
        <v>#VALUE!</v>
      </c>
      <c r="C148" s="25">
        <f>+C147*(1+CLP_Parities!L148)</f>
        <v>90.011131725417485</v>
      </c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1:12" x14ac:dyDescent="0.25">
      <c r="A149" s="2">
        <f>+CLP_Parities!A149</f>
        <v>42227</v>
      </c>
      <c r="B149" s="25" t="e">
        <f>+B148*(1+SUMPRODUCT(Calculos!$V$16:$AE$16,CLP_Parities!L149:T149))</f>
        <v>#VALUE!</v>
      </c>
      <c r="C149" s="25">
        <f>+C148*(1+CLP_Parities!L149)</f>
        <v>88.964030043422184</v>
      </c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1:12" x14ac:dyDescent="0.25">
      <c r="A150" s="2">
        <f>+CLP_Parities!A150</f>
        <v>42228</v>
      </c>
      <c r="B150" s="25" t="e">
        <f>+B149*(1+SUMPRODUCT(Calculos!$V$16:$AE$16,CLP_Parities!L150:T150))</f>
        <v>#VALUE!</v>
      </c>
      <c r="C150" s="25">
        <f>+C149*(1+CLP_Parities!L150)</f>
        <v>88.690806984702732</v>
      </c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1:12" x14ac:dyDescent="0.25">
      <c r="A151" s="2">
        <f>+CLP_Parities!A151</f>
        <v>42229</v>
      </c>
      <c r="B151" s="25" t="e">
        <f>+B150*(1+SUMPRODUCT(Calculos!$V$16:$AE$16,CLP_Parities!L151:T151))</f>
        <v>#VALUE!</v>
      </c>
      <c r="C151" s="25">
        <f>+C150*(1+CLP_Parities!L151)</f>
        <v>88.412811802953712</v>
      </c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1:12" x14ac:dyDescent="0.25">
      <c r="A152" s="2">
        <f>+CLP_Parities!A152</f>
        <v>42230</v>
      </c>
      <c r="B152" s="25" t="e">
        <f>+B151*(1+SUMPRODUCT(Calculos!$V$16:$AE$16,CLP_Parities!L152:T152))</f>
        <v>#VALUE!</v>
      </c>
      <c r="C152" s="25">
        <f>+C151*(1+CLP_Parities!L152)</f>
        <v>88.603988603988654</v>
      </c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1:12" x14ac:dyDescent="0.25">
      <c r="A153" s="2">
        <f>+CLP_Parities!A153</f>
        <v>42233</v>
      </c>
      <c r="B153" s="25" t="e">
        <f>+B152*(1+SUMPRODUCT(Calculos!$V$16:$AE$16,CLP_Parities!L153:T153))</f>
        <v>#VALUE!</v>
      </c>
      <c r="C153" s="25">
        <f>+C152*(1+CLP_Parities!L153)</f>
        <v>87.874748235839675</v>
      </c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1:12" x14ac:dyDescent="0.25">
      <c r="A154" s="2">
        <f>+CLP_Parities!A154</f>
        <v>42234</v>
      </c>
      <c r="B154" s="25" t="e">
        <f>+B153*(1+SUMPRODUCT(Calculos!$V$16:$AE$16,CLP_Parities!L154:T154))</f>
        <v>#VALUE!</v>
      </c>
      <c r="C154" s="25">
        <f>+C153*(1+CLP_Parities!L154)</f>
        <v>87.404877205119391</v>
      </c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1:12" x14ac:dyDescent="0.25">
      <c r="A155" s="2">
        <f>+CLP_Parities!A155</f>
        <v>42235</v>
      </c>
      <c r="B155" s="25" t="e">
        <f>+B154*(1+SUMPRODUCT(Calculos!$V$16:$AE$16,CLP_Parities!L155:T155))</f>
        <v>#VALUE!</v>
      </c>
      <c r="C155" s="25">
        <f>+C154*(1+CLP_Parities!L155)</f>
        <v>86.964938696493931</v>
      </c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1:12" x14ac:dyDescent="0.25">
      <c r="A156" s="2">
        <f>+CLP_Parities!A156</f>
        <v>42236</v>
      </c>
      <c r="B156" s="25" t="e">
        <f>+B155*(1+SUMPRODUCT(Calculos!$V$16:$AE$16,CLP_Parities!L156:T156))</f>
        <v>#VALUE!</v>
      </c>
      <c r="C156" s="25">
        <f>+C155*(1+CLP_Parities!L156)</f>
        <v>88.117344492393599</v>
      </c>
      <c r="D156" s="25"/>
      <c r="E156" s="25"/>
      <c r="F156" s="25"/>
      <c r="G156" s="25"/>
      <c r="H156" s="25"/>
      <c r="I156" s="25"/>
      <c r="J156" s="25"/>
      <c r="K156" s="25"/>
      <c r="L156" s="25"/>
    </row>
    <row r="157" spans="1:12" x14ac:dyDescent="0.25">
      <c r="A157" s="2">
        <f>+CLP_Parities!A157</f>
        <v>42237</v>
      </c>
      <c r="B157" s="25" t="e">
        <f>+B156*(1+SUMPRODUCT(Calculos!$V$16:$AE$16,CLP_Parities!L157:T157))</f>
        <v>#VALUE!</v>
      </c>
      <c r="C157" s="25">
        <f>+C156*(1+CLP_Parities!L157)</f>
        <v>86.862798458828152</v>
      </c>
      <c r="D157" s="25"/>
      <c r="E157" s="25"/>
      <c r="F157" s="25"/>
      <c r="G157" s="25"/>
      <c r="H157" s="25"/>
      <c r="I157" s="25"/>
      <c r="J157" s="25"/>
      <c r="K157" s="25"/>
      <c r="L157" s="25"/>
    </row>
    <row r="158" spans="1:12" x14ac:dyDescent="0.25">
      <c r="A158" s="2">
        <f>+CLP_Parities!A158</f>
        <v>42240</v>
      </c>
      <c r="B158" s="25" t="e">
        <f>+B157*(1+SUMPRODUCT(Calculos!$V$16:$AE$16,CLP_Parities!L158:T158))</f>
        <v>#VALUE!</v>
      </c>
      <c r="C158" s="25">
        <f>+C157*(1+CLP_Parities!L158)</f>
        <v>86.369203600319096</v>
      </c>
      <c r="D158" s="25"/>
      <c r="E158" s="25"/>
      <c r="F158" s="25"/>
      <c r="G158" s="25"/>
      <c r="H158" s="25"/>
      <c r="I158" s="25"/>
      <c r="J158" s="25"/>
      <c r="K158" s="25"/>
      <c r="L158" s="25"/>
    </row>
    <row r="159" spans="1:12" x14ac:dyDescent="0.25">
      <c r="A159" s="2">
        <f>+CLP_Parities!A159</f>
        <v>42241</v>
      </c>
      <c r="B159" s="25" t="e">
        <f>+B158*(1+SUMPRODUCT(Calculos!$V$16:$AE$16,CLP_Parities!L159:T159))</f>
        <v>#VALUE!</v>
      </c>
      <c r="C159" s="25">
        <f>+C158*(1+CLP_Parities!L159)</f>
        <v>86.270911573916081</v>
      </c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1:12" x14ac:dyDescent="0.25">
      <c r="A160" s="2">
        <f>+CLP_Parities!A160</f>
        <v>42242</v>
      </c>
      <c r="B160" s="25" t="e">
        <f>+B159*(1+SUMPRODUCT(Calculos!$V$16:$AE$16,CLP_Parities!L160:T160))</f>
        <v>#VALUE!</v>
      </c>
      <c r="C160" s="25">
        <f>+C159*(1+CLP_Parities!L160)</f>
        <v>85.771869033307482</v>
      </c>
      <c r="D160" s="25"/>
      <c r="E160" s="25"/>
      <c r="F160" s="25"/>
      <c r="G160" s="25"/>
      <c r="H160" s="25"/>
      <c r="I160" s="25"/>
      <c r="J160" s="25"/>
      <c r="K160" s="25"/>
      <c r="L160" s="25"/>
    </row>
    <row r="161" spans="1:12" x14ac:dyDescent="0.25">
      <c r="A161" s="2">
        <f>+CLP_Parities!A161</f>
        <v>42243</v>
      </c>
      <c r="B161" s="25" t="e">
        <f>+B160*(1+SUMPRODUCT(Calculos!$V$16:$AE$16,CLP_Parities!L161:T161))</f>
        <v>#VALUE!</v>
      </c>
      <c r="C161" s="25">
        <f>+C160*(1+CLP_Parities!L161)</f>
        <v>87.43133947493628</v>
      </c>
      <c r="D161" s="25"/>
      <c r="E161" s="25"/>
      <c r="F161" s="25"/>
      <c r="G161" s="25"/>
      <c r="H161" s="25"/>
      <c r="I161" s="25"/>
      <c r="J161" s="25"/>
      <c r="K161" s="25"/>
      <c r="L161" s="25"/>
    </row>
    <row r="162" spans="1:12" x14ac:dyDescent="0.25">
      <c r="A162" s="2">
        <f>+CLP_Parities!A162</f>
        <v>42244</v>
      </c>
      <c r="B162" s="25" t="e">
        <f>+B161*(1+SUMPRODUCT(Calculos!$V$16:$AE$16,CLP_Parities!L162:T162))</f>
        <v>#VALUE!</v>
      </c>
      <c r="C162" s="25">
        <f>+C161*(1+CLP_Parities!L162)</f>
        <v>87.57653650646958</v>
      </c>
      <c r="D162" s="25"/>
      <c r="E162" s="25"/>
      <c r="F162" s="25"/>
      <c r="G162" s="25"/>
      <c r="H162" s="25"/>
      <c r="I162" s="25"/>
      <c r="J162" s="25"/>
      <c r="K162" s="25"/>
      <c r="L162" s="25"/>
    </row>
    <row r="163" spans="1:12" x14ac:dyDescent="0.25">
      <c r="A163" s="2">
        <f>+CLP_Parities!A163</f>
        <v>42247</v>
      </c>
      <c r="B163" s="25" t="e">
        <f>+B162*(1+SUMPRODUCT(Calculos!$V$16:$AE$16,CLP_Parities!L163:T163))</f>
        <v>#VALUE!</v>
      </c>
      <c r="C163" s="25">
        <f>+C162*(1+CLP_Parities!L163)</f>
        <v>87.64108270589773</v>
      </c>
      <c r="D163" s="25"/>
      <c r="E163" s="25"/>
      <c r="F163" s="25"/>
      <c r="G163" s="25"/>
      <c r="H163" s="25"/>
      <c r="I163" s="25"/>
      <c r="J163" s="25"/>
      <c r="K163" s="25"/>
      <c r="L163" s="25"/>
    </row>
    <row r="164" spans="1:12" x14ac:dyDescent="0.25">
      <c r="A164" s="2">
        <f>+CLP_Parities!A164</f>
        <v>42248</v>
      </c>
      <c r="B164" s="25" t="e">
        <f>+B163*(1+SUMPRODUCT(Calculos!$V$16:$AE$16,CLP_Parities!L164:T164))</f>
        <v>#VALUE!</v>
      </c>
      <c r="C164" s="25">
        <f>+C163*(1+CLP_Parities!L164)</f>
        <v>87.785707048043733</v>
      </c>
      <c r="D164" s="25"/>
      <c r="E164" s="25"/>
      <c r="F164" s="25"/>
      <c r="G164" s="25"/>
      <c r="H164" s="25"/>
      <c r="I164" s="25"/>
      <c r="J164" s="25"/>
      <c r="K164" s="25"/>
      <c r="L164" s="25"/>
    </row>
    <row r="165" spans="1:12" x14ac:dyDescent="0.25">
      <c r="A165" s="2">
        <f>+CLP_Parities!A165</f>
        <v>42249</v>
      </c>
      <c r="B165" s="25" t="e">
        <f>+B164*(1+SUMPRODUCT(Calculos!$V$16:$AE$16,CLP_Parities!L165:T165))</f>
        <v>#VALUE!</v>
      </c>
      <c r="C165" s="25">
        <f>+C164*(1+CLP_Parities!L165)</f>
        <v>87.687969924812109</v>
      </c>
      <c r="D165" s="25"/>
      <c r="E165" s="25"/>
      <c r="F165" s="25"/>
      <c r="G165" s="25"/>
      <c r="H165" s="25"/>
      <c r="I165" s="25"/>
      <c r="J165" s="25"/>
      <c r="K165" s="25"/>
      <c r="L165" s="25"/>
    </row>
    <row r="166" spans="1:12" x14ac:dyDescent="0.25">
      <c r="A166" s="2">
        <f>+CLP_Parities!A166</f>
        <v>42250</v>
      </c>
      <c r="B166" s="25" t="e">
        <f>+B165*(1+SUMPRODUCT(Calculos!$V$16:$AE$16,CLP_Parities!L166:T166))</f>
        <v>#VALUE!</v>
      </c>
      <c r="C166" s="25">
        <f>+C165*(1+CLP_Parities!L166)</f>
        <v>88.082788671024048</v>
      </c>
      <c r="D166" s="25"/>
      <c r="E166" s="25"/>
      <c r="F166" s="25"/>
      <c r="G166" s="25"/>
      <c r="H166" s="25"/>
      <c r="I166" s="25"/>
      <c r="J166" s="25"/>
      <c r="K166" s="25"/>
      <c r="L166" s="25"/>
    </row>
    <row r="167" spans="1:12" x14ac:dyDescent="0.25">
      <c r="A167" s="2">
        <f>+CLP_Parities!A167</f>
        <v>42251</v>
      </c>
      <c r="B167" s="25" t="e">
        <f>+B166*(1+SUMPRODUCT(Calculos!$V$16:$AE$16,CLP_Parities!L167:T167))</f>
        <v>#VALUE!</v>
      </c>
      <c r="C167" s="25">
        <f>+C166*(1+CLP_Parities!L167)</f>
        <v>87.59298042897386</v>
      </c>
      <c r="D167" s="25"/>
      <c r="E167" s="25"/>
      <c r="F167" s="25"/>
      <c r="G167" s="25"/>
      <c r="H167" s="25"/>
      <c r="I167" s="25"/>
      <c r="J167" s="25"/>
      <c r="K167" s="25"/>
      <c r="L167" s="25"/>
    </row>
    <row r="168" spans="1:12" x14ac:dyDescent="0.25">
      <c r="A168" s="2">
        <f>+CLP_Parities!A168</f>
        <v>42254</v>
      </c>
      <c r="B168" s="25" t="e">
        <f>+B167*(1+SUMPRODUCT(Calculos!$V$16:$AE$16,CLP_Parities!L168:T168))</f>
        <v>#VALUE!</v>
      </c>
      <c r="C168" s="25">
        <f>+C167*(1+CLP_Parities!L168)</f>
        <v>87.251460305585212</v>
      </c>
      <c r="D168" s="25"/>
      <c r="E168" s="25"/>
      <c r="F168" s="25"/>
      <c r="G168" s="25"/>
      <c r="H168" s="25"/>
      <c r="I168" s="25"/>
      <c r="J168" s="25"/>
      <c r="K168" s="25"/>
      <c r="L168" s="25"/>
    </row>
    <row r="169" spans="1:12" x14ac:dyDescent="0.25">
      <c r="A169" s="2">
        <f>+CLP_Parities!A169</f>
        <v>42255</v>
      </c>
      <c r="B169" s="25" t="e">
        <f>+B168*(1+SUMPRODUCT(Calculos!$V$16:$AE$16,CLP_Parities!L169:T169))</f>
        <v>#VALUE!</v>
      </c>
      <c r="C169" s="25">
        <f>+C168*(1+CLP_Parities!L169)</f>
        <v>87.776812852800774</v>
      </c>
      <c r="D169" s="25"/>
      <c r="E169" s="25"/>
      <c r="F169" s="25"/>
      <c r="G169" s="25"/>
      <c r="H169" s="25"/>
      <c r="I169" s="25"/>
      <c r="J169" s="25"/>
      <c r="K169" s="25"/>
      <c r="L169" s="25"/>
    </row>
    <row r="170" spans="1:12" x14ac:dyDescent="0.25">
      <c r="A170" s="2">
        <f>+CLP_Parities!A170</f>
        <v>42256</v>
      </c>
      <c r="B170" s="25" t="e">
        <f>+B169*(1+SUMPRODUCT(Calculos!$V$16:$AE$16,CLP_Parities!L170:T170))</f>
        <v>#VALUE!</v>
      </c>
      <c r="C170" s="25">
        <f>+C169*(1+CLP_Parities!L170)</f>
        <v>88.007372041387995</v>
      </c>
      <c r="D170" s="25"/>
      <c r="E170" s="25"/>
      <c r="F170" s="25"/>
      <c r="G170" s="25"/>
      <c r="H170" s="25"/>
      <c r="I170" s="25"/>
      <c r="J170" s="25"/>
      <c r="K170" s="25"/>
      <c r="L170" s="25"/>
    </row>
    <row r="171" spans="1:12" x14ac:dyDescent="0.25">
      <c r="A171" s="2">
        <f>+CLP_Parities!A171</f>
        <v>42257</v>
      </c>
      <c r="B171" s="25" t="e">
        <f>+B170*(1+SUMPRODUCT(Calculos!$V$16:$AE$16,CLP_Parities!L171:T171))</f>
        <v>#VALUE!</v>
      </c>
      <c r="C171" s="25">
        <f>+C170*(1+CLP_Parities!L171)</f>
        <v>88.504421937480018</v>
      </c>
      <c r="D171" s="25"/>
      <c r="E171" s="25"/>
      <c r="F171" s="25"/>
      <c r="G171" s="25"/>
      <c r="H171" s="25"/>
      <c r="I171" s="25"/>
      <c r="J171" s="25"/>
      <c r="K171" s="25"/>
      <c r="L171" s="25"/>
    </row>
    <row r="172" spans="1:12" x14ac:dyDescent="0.25">
      <c r="A172" s="2">
        <f>+CLP_Parities!A172</f>
        <v>42258</v>
      </c>
      <c r="B172" s="25" t="e">
        <f>+B171*(1+SUMPRODUCT(Calculos!$V$16:$AE$16,CLP_Parities!L172:T172))</f>
        <v>#VALUE!</v>
      </c>
      <c r="C172" s="25">
        <f>+C171*(1+CLP_Parities!L172)</f>
        <v>88.130149826341039</v>
      </c>
      <c r="D172" s="25"/>
      <c r="E172" s="25"/>
      <c r="F172" s="25"/>
      <c r="G172" s="25"/>
      <c r="H172" s="25"/>
      <c r="I172" s="25"/>
      <c r="J172" s="25"/>
      <c r="K172" s="25"/>
      <c r="L172" s="25"/>
    </row>
    <row r="173" spans="1:12" x14ac:dyDescent="0.25">
      <c r="A173" s="2">
        <f>+CLP_Parities!A173</f>
        <v>42261</v>
      </c>
      <c r="B173" s="25" t="e">
        <f>+B172*(1+SUMPRODUCT(Calculos!$V$16:$AE$16,CLP_Parities!L173:T173))</f>
        <v>#VALUE!</v>
      </c>
      <c r="C173" s="25">
        <f>+C172*(1+CLP_Parities!L173)</f>
        <v>88.119905261475509</v>
      </c>
      <c r="D173" s="25"/>
      <c r="E173" s="25"/>
      <c r="F173" s="25"/>
      <c r="G173" s="25"/>
      <c r="H173" s="25"/>
      <c r="I173" s="25"/>
      <c r="J173" s="25"/>
      <c r="K173" s="25"/>
      <c r="L173" s="25"/>
    </row>
    <row r="174" spans="1:12" x14ac:dyDescent="0.25">
      <c r="A174" s="2">
        <f>+CLP_Parities!A174</f>
        <v>42262</v>
      </c>
      <c r="B174" s="25" t="e">
        <f>+B173*(1+SUMPRODUCT(Calculos!$V$16:$AE$16,CLP_Parities!L174:T174))</f>
        <v>#VALUE!</v>
      </c>
      <c r="C174" s="25">
        <f>+C173*(1+CLP_Parities!L174)</f>
        <v>88.50054724553091</v>
      </c>
      <c r="D174" s="25"/>
      <c r="E174" s="25"/>
      <c r="F174" s="25"/>
      <c r="G174" s="25"/>
      <c r="H174" s="25"/>
      <c r="I174" s="25"/>
      <c r="J174" s="25"/>
      <c r="K174" s="25"/>
      <c r="L174" s="25"/>
    </row>
    <row r="175" spans="1:12" x14ac:dyDescent="0.25">
      <c r="A175" s="2">
        <f>+CLP_Parities!A175</f>
        <v>42263</v>
      </c>
      <c r="B175" s="25" t="e">
        <f>+B174*(1+SUMPRODUCT(Calculos!$V$16:$AE$16,CLP_Parities!L175:T175))</f>
        <v>#VALUE!</v>
      </c>
      <c r="C175" s="25">
        <f>+C174*(1+CLP_Parities!L175)</f>
        <v>89.549924692123767</v>
      </c>
      <c r="D175" s="25"/>
      <c r="E175" s="25"/>
      <c r="F175" s="25"/>
      <c r="G175" s="25"/>
      <c r="H175" s="25"/>
      <c r="I175" s="25"/>
      <c r="J175" s="25"/>
      <c r="K175" s="25"/>
      <c r="L175" s="25"/>
    </row>
    <row r="176" spans="1:12" x14ac:dyDescent="0.25">
      <c r="A176" s="2">
        <f>+CLP_Parities!A176</f>
        <v>42264</v>
      </c>
      <c r="B176" s="25" t="e">
        <f>+B175*(1+SUMPRODUCT(Calculos!$V$16:$AE$16,CLP_Parities!L176:T176))</f>
        <v>#VALUE!</v>
      </c>
      <c r="C176" s="25">
        <f>+C175*(1+CLP_Parities!L176)</f>
        <v>89.296757664104689</v>
      </c>
      <c r="D176" s="25"/>
      <c r="E176" s="25"/>
      <c r="F176" s="25"/>
      <c r="G176" s="25"/>
      <c r="H176" s="25"/>
      <c r="I176" s="25"/>
      <c r="J176" s="25"/>
      <c r="K176" s="25"/>
      <c r="L176" s="25"/>
    </row>
    <row r="177" spans="1:12" x14ac:dyDescent="0.25">
      <c r="A177" s="2">
        <f>+CLP_Parities!A177</f>
        <v>42268</v>
      </c>
      <c r="B177" s="25" t="e">
        <f>+B176*(1+SUMPRODUCT(Calculos!$V$16:$AE$16,CLP_Parities!L177:T177))</f>
        <v>#VALUE!</v>
      </c>
      <c r="C177" s="25">
        <f>+C176*(1+CLP_Parities!L177)</f>
        <v>88.563876394649313</v>
      </c>
      <c r="D177" s="25"/>
      <c r="E177" s="25"/>
      <c r="F177" s="25"/>
      <c r="G177" s="25"/>
      <c r="H177" s="25"/>
      <c r="I177" s="25"/>
      <c r="J177" s="25"/>
      <c r="K177" s="25"/>
      <c r="L177" s="25"/>
    </row>
    <row r="178" spans="1:12" x14ac:dyDescent="0.25">
      <c r="A178" s="2">
        <f>+CLP_Parities!A178</f>
        <v>42269</v>
      </c>
      <c r="B178" s="25" t="e">
        <f>+B177*(1+SUMPRODUCT(Calculos!$V$16:$AE$16,CLP_Parities!L178:T178))</f>
        <v>#VALUE!</v>
      </c>
      <c r="C178" s="25">
        <f>+C177*(1+CLP_Parities!L178)</f>
        <v>86.962444613333034</v>
      </c>
      <c r="D178" s="25"/>
      <c r="E178" s="25"/>
      <c r="F178" s="25"/>
      <c r="G178" s="25"/>
      <c r="H178" s="25"/>
      <c r="I178" s="25"/>
      <c r="J178" s="25"/>
      <c r="K178" s="25"/>
      <c r="L178" s="25"/>
    </row>
    <row r="179" spans="1:12" x14ac:dyDescent="0.25">
      <c r="A179" s="2">
        <f>+CLP_Parities!A179</f>
        <v>42270</v>
      </c>
      <c r="B179" s="25" t="e">
        <f>+B178*(1+SUMPRODUCT(Calculos!$V$16:$AE$16,CLP_Parities!L179:T179))</f>
        <v>#VALUE!</v>
      </c>
      <c r="C179" s="25">
        <f>+C178*(1+CLP_Parities!L179)</f>
        <v>86.167945439045269</v>
      </c>
      <c r="D179" s="25"/>
      <c r="E179" s="25"/>
      <c r="F179" s="25"/>
      <c r="G179" s="25"/>
      <c r="H179" s="25"/>
      <c r="I179" s="25"/>
      <c r="J179" s="25"/>
      <c r="K179" s="25"/>
      <c r="L179" s="25"/>
    </row>
    <row r="180" spans="1:12" x14ac:dyDescent="0.25">
      <c r="A180" s="2">
        <f>+CLP_Parities!A180</f>
        <v>42271</v>
      </c>
      <c r="B180" s="25" t="e">
        <f>+B179*(1+SUMPRODUCT(Calculos!$V$16:$AE$16,CLP_Parities!L180:T180))</f>
        <v>#VALUE!</v>
      </c>
      <c r="C180" s="25">
        <f>+C179*(1+CLP_Parities!L180)</f>
        <v>86.780762130990439</v>
      </c>
      <c r="D180" s="25"/>
      <c r="E180" s="25"/>
      <c r="F180" s="25"/>
      <c r="G180" s="25"/>
      <c r="H180" s="25"/>
      <c r="I180" s="25"/>
      <c r="J180" s="25"/>
      <c r="K180" s="25"/>
      <c r="L180" s="25"/>
    </row>
    <row r="181" spans="1:12" x14ac:dyDescent="0.25">
      <c r="A181" s="2">
        <f>+CLP_Parities!A181</f>
        <v>42272</v>
      </c>
      <c r="B181" s="25" t="e">
        <f>+B180*(1+SUMPRODUCT(Calculos!$V$16:$AE$16,CLP_Parities!L181:T181))</f>
        <v>#VALUE!</v>
      </c>
      <c r="C181" s="25">
        <f>+C180*(1+CLP_Parities!L181)</f>
        <v>86.443069730315386</v>
      </c>
      <c r="D181" s="25"/>
      <c r="E181" s="25"/>
      <c r="F181" s="25"/>
      <c r="G181" s="25"/>
      <c r="H181" s="25"/>
      <c r="I181" s="25"/>
      <c r="J181" s="25"/>
      <c r="K181" s="25"/>
      <c r="L181" s="25"/>
    </row>
    <row r="182" spans="1:12" x14ac:dyDescent="0.25">
      <c r="A182" s="2">
        <f>+CLP_Parities!A182</f>
        <v>42275</v>
      </c>
      <c r="B182" s="25" t="e">
        <f>+B181*(1+SUMPRODUCT(Calculos!$V$16:$AE$16,CLP_Parities!L182:T182))</f>
        <v>#VALUE!</v>
      </c>
      <c r="C182" s="25">
        <f>+C181*(1+CLP_Parities!L182)</f>
        <v>86.00297808976822</v>
      </c>
      <c r="D182" s="25"/>
      <c r="E182" s="25"/>
      <c r="F182" s="25"/>
      <c r="G182" s="25"/>
      <c r="H182" s="25"/>
      <c r="I182" s="25"/>
      <c r="J182" s="25"/>
      <c r="K182" s="25"/>
      <c r="L182" s="25"/>
    </row>
    <row r="183" spans="1:12" x14ac:dyDescent="0.25">
      <c r="A183" s="2">
        <f>+CLP_Parities!A183</f>
        <v>42276</v>
      </c>
      <c r="B183" s="25" t="e">
        <f>+B182*(1+SUMPRODUCT(Calculos!$V$16:$AE$16,CLP_Parities!L183:T183))</f>
        <v>#VALUE!</v>
      </c>
      <c r="C183" s="25">
        <f>+C182*(1+CLP_Parities!L183)</f>
        <v>86.225527135199769</v>
      </c>
      <c r="D183" s="25"/>
      <c r="E183" s="25"/>
      <c r="F183" s="25"/>
      <c r="G183" s="25"/>
      <c r="H183" s="25"/>
      <c r="I183" s="25"/>
      <c r="J183" s="25"/>
      <c r="K183" s="25"/>
      <c r="L183" s="25"/>
    </row>
    <row r="184" spans="1:12" x14ac:dyDescent="0.25">
      <c r="A184" s="2">
        <f>+CLP_Parities!A184</f>
        <v>42277</v>
      </c>
      <c r="B184" s="25" t="e">
        <f>+B183*(1+SUMPRODUCT(Calculos!$V$16:$AE$16,CLP_Parities!L184:T184))</f>
        <v>#VALUE!</v>
      </c>
      <c r="C184" s="25">
        <f>+C183*(1+CLP_Parities!L184)</f>
        <v>87.108589485780016</v>
      </c>
      <c r="D184" s="25"/>
      <c r="E184" s="25"/>
      <c r="F184" s="25"/>
      <c r="G184" s="25"/>
      <c r="H184" s="25"/>
      <c r="I184" s="25"/>
      <c r="J184" s="25"/>
      <c r="K184" s="25"/>
      <c r="L184" s="25"/>
    </row>
    <row r="185" spans="1:12" x14ac:dyDescent="0.25">
      <c r="A185" s="2">
        <f>+CLP_Parities!A185</f>
        <v>42278</v>
      </c>
      <c r="B185" s="25" t="e">
        <f>+B184*(1+SUMPRODUCT(Calculos!$V$16:$AE$16,CLP_Parities!L185:T185))</f>
        <v>#VALUE!</v>
      </c>
      <c r="C185" s="25">
        <f>+C184*(1+CLP_Parities!L185)</f>
        <v>87.072319774871218</v>
      </c>
      <c r="D185" s="25"/>
      <c r="E185" s="25"/>
      <c r="F185" s="25"/>
      <c r="G185" s="25"/>
      <c r="H185" s="25"/>
      <c r="I185" s="25"/>
      <c r="J185" s="25"/>
      <c r="K185" s="25"/>
      <c r="L185" s="25"/>
    </row>
    <row r="186" spans="1:12" x14ac:dyDescent="0.25">
      <c r="A186" s="2">
        <f>+CLP_Parities!A186</f>
        <v>42279</v>
      </c>
      <c r="B186" s="25" t="e">
        <f>+B185*(1+SUMPRODUCT(Calculos!$V$16:$AE$16,CLP_Parities!L186:T186))</f>
        <v>#VALUE!</v>
      </c>
      <c r="C186" s="25">
        <f>+C185*(1+CLP_Parities!L186)</f>
        <v>87.980559988394106</v>
      </c>
      <c r="D186" s="25"/>
      <c r="E186" s="25"/>
      <c r="F186" s="25"/>
      <c r="G186" s="25"/>
      <c r="H186" s="25"/>
      <c r="I186" s="25"/>
      <c r="J186" s="25"/>
      <c r="K186" s="25"/>
      <c r="L186" s="25"/>
    </row>
    <row r="187" spans="1:12" x14ac:dyDescent="0.25">
      <c r="A187" s="2">
        <f>+CLP_Parities!A187</f>
        <v>42282</v>
      </c>
      <c r="B187" s="25" t="e">
        <f>+B186*(1+SUMPRODUCT(Calculos!$V$16:$AE$16,CLP_Parities!L187:T187))</f>
        <v>#VALUE!</v>
      </c>
      <c r="C187" s="25">
        <f>+C186*(1+CLP_Parities!L187)</f>
        <v>88.692104070082124</v>
      </c>
      <c r="D187" s="25"/>
      <c r="E187" s="25"/>
      <c r="F187" s="25"/>
      <c r="G187" s="25"/>
      <c r="H187" s="25"/>
      <c r="I187" s="25"/>
      <c r="J187" s="25"/>
      <c r="K187" s="25"/>
      <c r="L187" s="25"/>
    </row>
    <row r="188" spans="1:12" x14ac:dyDescent="0.25">
      <c r="A188" s="2">
        <f>+CLP_Parities!A188</f>
        <v>42283</v>
      </c>
      <c r="B188" s="25" t="e">
        <f>+B187*(1+SUMPRODUCT(Calculos!$V$16:$AE$16,CLP_Parities!L188:T188))</f>
        <v>#VALUE!</v>
      </c>
      <c r="C188" s="25">
        <f>+C187*(1+CLP_Parities!L188)</f>
        <v>89.10127381984347</v>
      </c>
      <c r="D188" s="25"/>
      <c r="E188" s="25"/>
      <c r="F188" s="25"/>
      <c r="G188" s="25"/>
      <c r="H188" s="25"/>
      <c r="I188" s="25"/>
      <c r="J188" s="25"/>
      <c r="K188" s="25"/>
      <c r="L188" s="25"/>
    </row>
    <row r="189" spans="1:12" x14ac:dyDescent="0.25">
      <c r="A189" s="2">
        <f>+CLP_Parities!A189</f>
        <v>42284</v>
      </c>
      <c r="B189" s="25" t="e">
        <f>+B188*(1+SUMPRODUCT(Calculos!$V$16:$AE$16,CLP_Parities!L189:T189))</f>
        <v>#VALUE!</v>
      </c>
      <c r="C189" s="25">
        <f>+C188*(1+CLP_Parities!L189)</f>
        <v>89.262584633500239</v>
      </c>
      <c r="D189" s="25"/>
      <c r="E189" s="25"/>
      <c r="F189" s="25"/>
      <c r="G189" s="25"/>
      <c r="H189" s="25"/>
      <c r="I189" s="25"/>
      <c r="J189" s="25"/>
      <c r="K189" s="25"/>
      <c r="L189" s="25"/>
    </row>
    <row r="190" spans="1:12" x14ac:dyDescent="0.25">
      <c r="A190" s="2">
        <f>+CLP_Parities!A190</f>
        <v>42285</v>
      </c>
      <c r="B190" s="25" t="e">
        <f>+B189*(1+SUMPRODUCT(Calculos!$V$16:$AE$16,CLP_Parities!L190:T190))</f>
        <v>#VALUE!</v>
      </c>
      <c r="C190" s="25">
        <f>+C189*(1+CLP_Parities!L190)</f>
        <v>89.203500772229262</v>
      </c>
      <c r="D190" s="25"/>
      <c r="E190" s="25"/>
      <c r="F190" s="25"/>
      <c r="G190" s="25"/>
      <c r="H190" s="25"/>
      <c r="I190" s="25"/>
      <c r="J190" s="25"/>
      <c r="K190" s="25"/>
      <c r="L190" s="25"/>
    </row>
    <row r="191" spans="1:12" x14ac:dyDescent="0.25">
      <c r="A191" s="2">
        <f>+CLP_Parities!A191</f>
        <v>42286</v>
      </c>
      <c r="B191" s="25" t="e">
        <f>+B190*(1+SUMPRODUCT(Calculos!$V$16:$AE$16,CLP_Parities!L191:T191))</f>
        <v>#VALUE!</v>
      </c>
      <c r="C191" s="25">
        <f>+C190*(1+CLP_Parities!L191)</f>
        <v>89.444264180997706</v>
      </c>
      <c r="D191" s="25"/>
      <c r="E191" s="25"/>
      <c r="F191" s="25"/>
      <c r="G191" s="25"/>
      <c r="H191" s="25"/>
      <c r="I191" s="25"/>
      <c r="J191" s="25"/>
      <c r="K191" s="25"/>
      <c r="L191" s="25"/>
    </row>
    <row r="192" spans="1:12" x14ac:dyDescent="0.25">
      <c r="A192" s="2">
        <f>+CLP_Parities!A192</f>
        <v>42290</v>
      </c>
      <c r="B192" s="25" t="e">
        <f>+B191*(1+SUMPRODUCT(Calculos!$V$16:$AE$16,CLP_Parities!L192:T192))</f>
        <v>#VALUE!</v>
      </c>
      <c r="C192" s="25">
        <f>+C191*(1+CLP_Parities!L192)</f>
        <v>88.751811037450167</v>
      </c>
      <c r="D192" s="25"/>
      <c r="E192" s="25"/>
      <c r="F192" s="25"/>
      <c r="G192" s="25"/>
      <c r="H192" s="25"/>
      <c r="I192" s="25"/>
      <c r="J192" s="25"/>
      <c r="K192" s="25"/>
      <c r="L192" s="25"/>
    </row>
    <row r="193" spans="1:12" x14ac:dyDescent="0.25">
      <c r="A193" s="2">
        <f>+CLP_Parities!A193</f>
        <v>42291</v>
      </c>
      <c r="B193" s="25" t="e">
        <f>+B192*(1+SUMPRODUCT(Calculos!$V$16:$AE$16,CLP_Parities!L193:T193))</f>
        <v>#VALUE!</v>
      </c>
      <c r="C193" s="25">
        <f>+C192*(1+CLP_Parities!L193)</f>
        <v>88.994056790667059</v>
      </c>
      <c r="D193" s="25"/>
      <c r="E193" s="25"/>
      <c r="F193" s="25"/>
      <c r="G193" s="25"/>
      <c r="H193" s="25"/>
      <c r="I193" s="25"/>
      <c r="J193" s="25"/>
      <c r="K193" s="25"/>
      <c r="L193" s="25"/>
    </row>
    <row r="194" spans="1:12" x14ac:dyDescent="0.25">
      <c r="A194" s="2">
        <f>+CLP_Parities!A194</f>
        <v>42292</v>
      </c>
      <c r="B194" s="25" t="e">
        <f>+B193*(1+SUMPRODUCT(Calculos!$V$16:$AE$16,CLP_Parities!L194:T194))</f>
        <v>#VALUE!</v>
      </c>
      <c r="C194" s="25">
        <f>+C193*(1+CLP_Parities!L194)</f>
        <v>89.960393395932641</v>
      </c>
      <c r="D194" s="25"/>
      <c r="E194" s="25"/>
      <c r="F194" s="25"/>
      <c r="G194" s="25"/>
      <c r="H194" s="25"/>
      <c r="I194" s="25"/>
      <c r="J194" s="25"/>
      <c r="K194" s="25"/>
      <c r="L194" s="25"/>
    </row>
    <row r="195" spans="1:12" x14ac:dyDescent="0.25">
      <c r="A195" s="2">
        <f>+CLP_Parities!A195</f>
        <v>42293</v>
      </c>
      <c r="B195" s="25" t="e">
        <f>+B194*(1+SUMPRODUCT(Calculos!$V$16:$AE$16,CLP_Parities!L195:T195))</f>
        <v>#VALUE!</v>
      </c>
      <c r="C195" s="25">
        <f>+C194*(1+CLP_Parities!L195)</f>
        <v>89.841782465704824</v>
      </c>
      <c r="D195" s="25"/>
      <c r="E195" s="25"/>
      <c r="F195" s="25"/>
      <c r="G195" s="25"/>
      <c r="H195" s="25"/>
      <c r="I195" s="25"/>
      <c r="J195" s="25"/>
      <c r="K195" s="25"/>
      <c r="L195" s="25"/>
    </row>
    <row r="196" spans="1:12" x14ac:dyDescent="0.25">
      <c r="A196" s="2">
        <f>+CLP_Parities!A196</f>
        <v>42296</v>
      </c>
      <c r="B196" s="25" t="e">
        <f>+B195*(1+SUMPRODUCT(Calculos!$V$16:$AE$16,CLP_Parities!L196:T196))</f>
        <v>#VALUE!</v>
      </c>
      <c r="C196" s="25">
        <f>+C195*(1+CLP_Parities!L196)</f>
        <v>89.105201292976886</v>
      </c>
      <c r="D196" s="25"/>
      <c r="E196" s="25"/>
      <c r="F196" s="25"/>
      <c r="G196" s="25"/>
      <c r="H196" s="25"/>
      <c r="I196" s="25"/>
      <c r="J196" s="25"/>
      <c r="K196" s="25"/>
      <c r="L196" s="25"/>
    </row>
    <row r="197" spans="1:12" x14ac:dyDescent="0.25">
      <c r="A197" s="2">
        <f>+CLP_Parities!A197</f>
        <v>42297</v>
      </c>
      <c r="B197" s="25" t="e">
        <f>+B196*(1+SUMPRODUCT(Calculos!$V$16:$AE$16,CLP_Parities!L197:T197))</f>
        <v>#VALUE!</v>
      </c>
      <c r="C197" s="25">
        <f>+C196*(1+CLP_Parities!L197)</f>
        <v>88.163461119106913</v>
      </c>
      <c r="D197" s="25"/>
      <c r="E197" s="25"/>
      <c r="F197" s="25"/>
      <c r="G197" s="25"/>
      <c r="H197" s="25"/>
      <c r="I197" s="25"/>
      <c r="J197" s="25"/>
      <c r="K197" s="25"/>
      <c r="L197" s="25"/>
    </row>
    <row r="198" spans="1:12" x14ac:dyDescent="0.25">
      <c r="A198" s="2">
        <f>+CLP_Parities!A198</f>
        <v>42298</v>
      </c>
      <c r="B198" s="25" t="e">
        <f>+B197*(1+SUMPRODUCT(Calculos!$V$16:$AE$16,CLP_Parities!L198:T198))</f>
        <v>#VALUE!</v>
      </c>
      <c r="C198" s="25">
        <f>+C197*(1+CLP_Parities!L198)</f>
        <v>87.41873639600432</v>
      </c>
      <c r="D198" s="25"/>
      <c r="E198" s="25"/>
      <c r="F198" s="25"/>
      <c r="G198" s="25"/>
      <c r="H198" s="25"/>
      <c r="I198" s="25"/>
      <c r="J198" s="25"/>
      <c r="K198" s="25"/>
      <c r="L198" s="25"/>
    </row>
    <row r="199" spans="1:12" x14ac:dyDescent="0.25">
      <c r="A199" s="2">
        <f>+CLP_Parities!A199</f>
        <v>42299</v>
      </c>
      <c r="B199" s="25" t="e">
        <f>+B198*(1+SUMPRODUCT(Calculos!$V$16:$AE$16,CLP_Parities!L199:T199))</f>
        <v>#VALUE!</v>
      </c>
      <c r="C199" s="25">
        <f>+C198*(1+CLP_Parities!L199)</f>
        <v>87.957591228172078</v>
      </c>
      <c r="D199" s="25"/>
      <c r="E199" s="25"/>
      <c r="F199" s="25"/>
      <c r="G199" s="25"/>
      <c r="H199" s="25"/>
      <c r="I199" s="25"/>
      <c r="J199" s="25"/>
      <c r="K199" s="25"/>
      <c r="L199" s="25"/>
    </row>
    <row r="200" spans="1:12" x14ac:dyDescent="0.25">
      <c r="A200" s="2">
        <f>+CLP_Parities!A200</f>
        <v>42300</v>
      </c>
      <c r="B200" s="25" t="e">
        <f>+B199*(1+SUMPRODUCT(Calculos!$V$16:$AE$16,CLP_Parities!L200:T200))</f>
        <v>#VALUE!</v>
      </c>
      <c r="C200" s="25">
        <f>+C199*(1+CLP_Parities!L200)</f>
        <v>88.303386819651237</v>
      </c>
      <c r="D200" s="25"/>
      <c r="E200" s="25"/>
      <c r="F200" s="25"/>
      <c r="G200" s="25"/>
      <c r="H200" s="25"/>
      <c r="I200" s="25"/>
      <c r="J200" s="25"/>
      <c r="K200" s="25"/>
      <c r="L200" s="25"/>
    </row>
    <row r="201" spans="1:12" x14ac:dyDescent="0.25">
      <c r="A201" s="2">
        <f>+CLP_Parities!A201</f>
        <v>42303</v>
      </c>
      <c r="B201" s="25" t="e">
        <f>+B200*(1+SUMPRODUCT(Calculos!$V$16:$AE$16,CLP_Parities!L201:T201))</f>
        <v>#VALUE!</v>
      </c>
      <c r="C201" s="25">
        <f>+C200*(1+CLP_Parities!L201)</f>
        <v>88.396058653762182</v>
      </c>
      <c r="D201" s="25"/>
      <c r="E201" s="25"/>
      <c r="F201" s="25"/>
      <c r="G201" s="25"/>
      <c r="H201" s="25"/>
      <c r="I201" s="25"/>
      <c r="J201" s="25"/>
      <c r="K201" s="25"/>
      <c r="L201" s="25"/>
    </row>
    <row r="202" spans="1:12" x14ac:dyDescent="0.25">
      <c r="A202" s="2">
        <f>+CLP_Parities!A202</f>
        <v>42304</v>
      </c>
      <c r="B202" s="25" t="e">
        <f>+B201*(1+SUMPRODUCT(Calculos!$V$16:$AE$16,CLP_Parities!L202:T202))</f>
        <v>#VALUE!</v>
      </c>
      <c r="C202" s="25">
        <f>+C201*(1+CLP_Parities!L202)</f>
        <v>88.063602700936727</v>
      </c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1:12" x14ac:dyDescent="0.25">
      <c r="A203" s="2">
        <f>+CLP_Parities!A203</f>
        <v>42305</v>
      </c>
      <c r="B203" s="25" t="e">
        <f>+B202*(1+SUMPRODUCT(Calculos!$V$16:$AE$16,CLP_Parities!L203:T203))</f>
        <v>#VALUE!</v>
      </c>
      <c r="C203" s="25">
        <f>+C202*(1+CLP_Parities!L203)</f>
        <v>88.378023899737784</v>
      </c>
      <c r="D203" s="25"/>
      <c r="E203" s="25"/>
      <c r="F203" s="25"/>
      <c r="G203" s="25"/>
      <c r="H203" s="25"/>
      <c r="I203" s="25"/>
      <c r="J203" s="25"/>
      <c r="K203" s="25"/>
      <c r="L203" s="25"/>
    </row>
    <row r="204" spans="1:12" x14ac:dyDescent="0.25">
      <c r="A204" s="2">
        <f>+CLP_Parities!A204</f>
        <v>42306</v>
      </c>
      <c r="B204" s="25" t="e">
        <f>+B203*(1+SUMPRODUCT(Calculos!$V$16:$AE$16,CLP_Parities!L204:T204))</f>
        <v>#VALUE!</v>
      </c>
      <c r="C204" s="25">
        <f>+C203*(1+CLP_Parities!L204)</f>
        <v>88.050816696914808</v>
      </c>
      <c r="D204" s="25"/>
      <c r="E204" s="25"/>
      <c r="F204" s="25"/>
      <c r="G204" s="25"/>
      <c r="H204" s="25"/>
      <c r="I204" s="25"/>
      <c r="J204" s="25"/>
      <c r="K204" s="25"/>
      <c r="L204" s="25"/>
    </row>
    <row r="205" spans="1:12" x14ac:dyDescent="0.25">
      <c r="A205" s="2">
        <f>+CLP_Parities!A205</f>
        <v>42307</v>
      </c>
      <c r="B205" s="25" t="e">
        <f>+B204*(1+SUMPRODUCT(Calculos!$V$16:$AE$16,CLP_Parities!L205:T205))</f>
        <v>#VALUE!</v>
      </c>
      <c r="C205" s="25">
        <f>+C204*(1+CLP_Parities!L205)</f>
        <v>87.687969924812137</v>
      </c>
      <c r="D205" s="25"/>
      <c r="E205" s="25"/>
      <c r="F205" s="25"/>
      <c r="G205" s="25"/>
      <c r="H205" s="25"/>
      <c r="I205" s="25"/>
      <c r="J205" s="25"/>
      <c r="K205" s="25"/>
      <c r="L205" s="25"/>
    </row>
    <row r="206" spans="1:12" x14ac:dyDescent="0.25">
      <c r="A206" s="2">
        <f>+CLP_Parities!A206</f>
        <v>42310</v>
      </c>
      <c r="B206" s="25" t="e">
        <f>+B205*(1+SUMPRODUCT(Calculos!$V$16:$AE$16,CLP_Parities!L206:T206))</f>
        <v>#VALUE!</v>
      </c>
      <c r="C206" s="25">
        <f>+C205*(1+CLP_Parities!L206)</f>
        <v>87.59804133986232</v>
      </c>
      <c r="D206" s="25"/>
      <c r="E206" s="25"/>
      <c r="F206" s="25"/>
      <c r="G206" s="25"/>
      <c r="H206" s="25"/>
      <c r="I206" s="25"/>
      <c r="J206" s="25"/>
      <c r="K206" s="25"/>
      <c r="L206" s="25"/>
    </row>
    <row r="207" spans="1:12" x14ac:dyDescent="0.25">
      <c r="A207" s="2">
        <f>+CLP_Parities!A207</f>
        <v>42311</v>
      </c>
      <c r="B207" s="25" t="e">
        <f>+B206*(1+SUMPRODUCT(Calculos!$V$16:$AE$16,CLP_Parities!L207:T207))</f>
        <v>#VALUE!</v>
      </c>
      <c r="C207" s="25">
        <f>+C206*(1+CLP_Parities!L207)</f>
        <v>88.066160347356458</v>
      </c>
      <c r="D207" s="25"/>
      <c r="E207" s="25"/>
      <c r="F207" s="25"/>
      <c r="G207" s="25"/>
      <c r="H207" s="25"/>
      <c r="I207" s="25"/>
      <c r="J207" s="25"/>
      <c r="K207" s="25"/>
      <c r="L207" s="25"/>
    </row>
    <row r="208" spans="1:12" x14ac:dyDescent="0.25">
      <c r="A208" s="2">
        <f>+CLP_Parities!A208</f>
        <v>42312</v>
      </c>
      <c r="B208" s="25" t="e">
        <f>+B207*(1+SUMPRODUCT(Calculos!$V$16:$AE$16,CLP_Parities!L208:T208))</f>
        <v>#VALUE!</v>
      </c>
      <c r="C208" s="25">
        <f>+C207*(1+CLP_Parities!L208)</f>
        <v>87.709529525765561</v>
      </c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1:12" x14ac:dyDescent="0.25">
      <c r="A209" s="2">
        <f>+CLP_Parities!A209</f>
        <v>42313</v>
      </c>
      <c r="B209" s="25" t="e">
        <f>+B208*(1+SUMPRODUCT(Calculos!$V$16:$AE$16,CLP_Parities!L209:T209))</f>
        <v>#VALUE!</v>
      </c>
      <c r="C209" s="25">
        <f>+C208*(1+CLP_Parities!L209)</f>
        <v>87.290392227420057</v>
      </c>
      <c r="D209" s="25"/>
      <c r="E209" s="25"/>
      <c r="F209" s="25"/>
      <c r="G209" s="25"/>
      <c r="H209" s="25"/>
      <c r="I209" s="25"/>
      <c r="J209" s="25"/>
      <c r="K209" s="25"/>
      <c r="L209" s="25"/>
    </row>
    <row r="210" spans="1:12" x14ac:dyDescent="0.25">
      <c r="A210" s="2">
        <f>+CLP_Parities!A210</f>
        <v>42314</v>
      </c>
      <c r="B210" s="25" t="e">
        <f>+B209*(1+SUMPRODUCT(Calculos!$V$16:$AE$16,CLP_Parities!L210:T210))</f>
        <v>#VALUE!</v>
      </c>
      <c r="C210" s="25">
        <f>+C209*(1+CLP_Parities!L210)</f>
        <v>86.692683763616216</v>
      </c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1:12" x14ac:dyDescent="0.25">
      <c r="A211" s="2">
        <f>+CLP_Parities!A211</f>
        <v>42317</v>
      </c>
      <c r="B211" s="25" t="e">
        <f>+B210*(1+SUMPRODUCT(Calculos!$V$16:$AE$16,CLP_Parities!L211:T211))</f>
        <v>#VALUE!</v>
      </c>
      <c r="C211" s="25">
        <f>+C210*(1+CLP_Parities!L211)</f>
        <v>86.296691568836835</v>
      </c>
      <c r="D211" s="25"/>
      <c r="E211" s="25"/>
      <c r="F211" s="25"/>
      <c r="G211" s="25"/>
      <c r="H211" s="25"/>
      <c r="I211" s="25"/>
      <c r="J211" s="25"/>
      <c r="K211" s="25"/>
      <c r="L211" s="25"/>
    </row>
    <row r="212" spans="1:12" x14ac:dyDescent="0.25">
      <c r="A212" s="2">
        <f>+CLP_Parities!A212</f>
        <v>42318</v>
      </c>
      <c r="B212" s="25" t="e">
        <f>+B211*(1+SUMPRODUCT(Calculos!$V$16:$AE$16,CLP_Parities!L212:T212))</f>
        <v>#VALUE!</v>
      </c>
      <c r="C212" s="25">
        <f>+C211*(1+CLP_Parities!L212)</f>
        <v>86.607257615355081</v>
      </c>
      <c r="D212" s="25"/>
      <c r="E212" s="25"/>
      <c r="F212" s="25"/>
      <c r="G212" s="25"/>
      <c r="H212" s="25"/>
      <c r="I212" s="25"/>
      <c r="J212" s="25"/>
      <c r="K212" s="25"/>
      <c r="L212" s="25"/>
    </row>
    <row r="213" spans="1:12" x14ac:dyDescent="0.25">
      <c r="A213" s="2">
        <f>+CLP_Parities!A213</f>
        <v>42319</v>
      </c>
      <c r="B213" s="25" t="e">
        <f>+B212*(1+SUMPRODUCT(Calculos!$V$16:$AE$16,CLP_Parities!L213:T213))</f>
        <v>#VALUE!</v>
      </c>
      <c r="C213" s="25">
        <f>+C212*(1+CLP_Parities!L213)</f>
        <v>86.834192439862676</v>
      </c>
      <c r="D213" s="25"/>
      <c r="E213" s="25"/>
      <c r="F213" s="25"/>
      <c r="G213" s="25"/>
      <c r="H213" s="25"/>
      <c r="I213" s="25"/>
      <c r="J213" s="25"/>
      <c r="K213" s="25"/>
      <c r="L213" s="25"/>
    </row>
    <row r="214" spans="1:12" x14ac:dyDescent="0.25">
      <c r="A214" s="2">
        <f>+CLP_Parities!A214</f>
        <v>42320</v>
      </c>
      <c r="B214" s="25" t="e">
        <f>+B213*(1+SUMPRODUCT(Calculos!$V$16:$AE$16,CLP_Parities!L214:T214))</f>
        <v>#VALUE!</v>
      </c>
      <c r="C214" s="25">
        <f>+C213*(1+CLP_Parities!L214)</f>
        <v>86.409814342504717</v>
      </c>
      <c r="D214" s="25"/>
      <c r="E214" s="25"/>
      <c r="F214" s="25"/>
      <c r="G214" s="25"/>
      <c r="H214" s="25"/>
      <c r="I214" s="25"/>
      <c r="J214" s="25"/>
      <c r="K214" s="25"/>
      <c r="L214" s="25"/>
    </row>
    <row r="215" spans="1:12" x14ac:dyDescent="0.25">
      <c r="A215" s="2">
        <f>+CLP_Parities!A215</f>
        <v>42321</v>
      </c>
      <c r="B215" s="25" t="e">
        <f>+B214*(1+SUMPRODUCT(Calculos!$V$16:$AE$16,CLP_Parities!L215:T215))</f>
        <v>#VALUE!</v>
      </c>
      <c r="C215" s="25">
        <f>+C214*(1+CLP_Parities!L215)</f>
        <v>86.11900028401034</v>
      </c>
      <c r="D215" s="25"/>
      <c r="E215" s="25"/>
      <c r="F215" s="25"/>
      <c r="G215" s="25"/>
      <c r="H215" s="25"/>
      <c r="I215" s="25"/>
      <c r="J215" s="25"/>
      <c r="K215" s="25"/>
      <c r="L215" s="25"/>
    </row>
    <row r="216" spans="1:12" x14ac:dyDescent="0.25">
      <c r="A216" s="2">
        <f>+CLP_Parities!A216</f>
        <v>42324</v>
      </c>
      <c r="B216" s="25" t="e">
        <f>+B215*(1+SUMPRODUCT(Calculos!$V$16:$AE$16,CLP_Parities!L216:T216))</f>
        <v>#VALUE!</v>
      </c>
      <c r="C216" s="25">
        <f>+C215*(1+CLP_Parities!L216)</f>
        <v>85.040595683816534</v>
      </c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1:12" x14ac:dyDescent="0.25">
      <c r="A217" s="2">
        <f>+CLP_Parities!A217</f>
        <v>42325</v>
      </c>
      <c r="B217" s="25" t="e">
        <f>+B216*(1+SUMPRODUCT(Calculos!$V$16:$AE$16,CLP_Parities!L217:T217))</f>
        <v>#VALUE!</v>
      </c>
      <c r="C217" s="25">
        <f>+C216*(1+CLP_Parities!L217)</f>
        <v>85.247399493955712</v>
      </c>
      <c r="D217" s="25"/>
      <c r="E217" s="25"/>
      <c r="F217" s="25"/>
      <c r="G217" s="25"/>
      <c r="H217" s="25"/>
      <c r="I217" s="25"/>
      <c r="J217" s="25"/>
      <c r="K217" s="25"/>
      <c r="L217" s="25"/>
    </row>
    <row r="218" spans="1:12" x14ac:dyDescent="0.25">
      <c r="A218" s="2">
        <f>+CLP_Parities!A218</f>
        <v>42326</v>
      </c>
      <c r="B218" s="25" t="e">
        <f>+B217*(1+SUMPRODUCT(Calculos!$V$16:$AE$16,CLP_Parities!L218:T218))</f>
        <v>#VALUE!</v>
      </c>
      <c r="C218" s="25">
        <f>+C217*(1+CLP_Parities!L218)</f>
        <v>84.840726906450797</v>
      </c>
      <c r="D218" s="25"/>
      <c r="E218" s="25"/>
      <c r="F218" s="25"/>
      <c r="G218" s="25"/>
      <c r="H218" s="25"/>
      <c r="I218" s="25"/>
      <c r="J218" s="25"/>
      <c r="K218" s="25"/>
      <c r="L218" s="25"/>
    </row>
    <row r="219" spans="1:12" x14ac:dyDescent="0.25">
      <c r="A219" s="2">
        <f>+CLP_Parities!A219</f>
        <v>42327</v>
      </c>
      <c r="B219" s="25" t="e">
        <f>+B218*(1+SUMPRODUCT(Calculos!$V$16:$AE$16,CLP_Parities!L219:T219))</f>
        <v>#VALUE!</v>
      </c>
      <c r="C219" s="25">
        <f>+C218*(1+CLP_Parities!L219)</f>
        <v>85.41669600980309</v>
      </c>
      <c r="D219" s="25"/>
      <c r="E219" s="25"/>
      <c r="F219" s="25"/>
      <c r="G219" s="25"/>
      <c r="H219" s="25"/>
      <c r="I219" s="25"/>
      <c r="J219" s="25"/>
      <c r="K219" s="25"/>
      <c r="L219" s="25"/>
    </row>
    <row r="220" spans="1:12" x14ac:dyDescent="0.25">
      <c r="A220" s="2">
        <f>+CLP_Parities!A220</f>
        <v>42328</v>
      </c>
      <c r="B220" s="25" t="e">
        <f>+B219*(1+SUMPRODUCT(Calculos!$V$16:$AE$16,CLP_Parities!L220:T220))</f>
        <v>#VALUE!</v>
      </c>
      <c r="C220" s="25">
        <f>+C219*(1+CLP_Parities!L220)</f>
        <v>85.344572819769624</v>
      </c>
      <c r="D220" s="25"/>
      <c r="E220" s="25"/>
      <c r="F220" s="25"/>
      <c r="G220" s="25"/>
      <c r="H220" s="25"/>
      <c r="I220" s="25"/>
      <c r="J220" s="25"/>
      <c r="K220" s="25"/>
      <c r="L220" s="25"/>
    </row>
    <row r="221" spans="1:12" x14ac:dyDescent="0.25">
      <c r="A221" s="2">
        <f>+CLP_Parities!A221</f>
        <v>42331</v>
      </c>
      <c r="B221" s="25" t="e">
        <f>+B220*(1+SUMPRODUCT(Calculos!$V$16:$AE$16,CLP_Parities!L221:T221))</f>
        <v>#VALUE!</v>
      </c>
      <c r="C221" s="25">
        <f>+C220*(1+CLP_Parities!L221)</f>
        <v>84.802763133975773</v>
      </c>
      <c r="D221" s="25"/>
      <c r="E221" s="25"/>
      <c r="F221" s="25"/>
      <c r="G221" s="25"/>
      <c r="H221" s="25"/>
      <c r="I221" s="25"/>
      <c r="J221" s="25"/>
      <c r="K221" s="25"/>
      <c r="L221" s="25"/>
    </row>
    <row r="222" spans="1:12" x14ac:dyDescent="0.25">
      <c r="A222" s="2">
        <f>+CLP_Parities!A222</f>
        <v>42332</v>
      </c>
      <c r="B222" s="25" t="e">
        <f>+B221*(1+SUMPRODUCT(Calculos!$V$16:$AE$16,CLP_Parities!L222:T222))</f>
        <v>#VALUE!</v>
      </c>
      <c r="C222" s="25">
        <f>+C221*(1+CLP_Parities!L222)</f>
        <v>85.309756920999462</v>
      </c>
      <c r="D222" s="25"/>
      <c r="E222" s="25"/>
      <c r="F222" s="25"/>
      <c r="G222" s="25"/>
      <c r="H222" s="25"/>
      <c r="I222" s="25"/>
      <c r="J222" s="25"/>
      <c r="K222" s="25"/>
      <c r="L222" s="25"/>
    </row>
    <row r="223" spans="1:12" x14ac:dyDescent="0.25">
      <c r="A223" s="2">
        <f>+CLP_Parities!A223</f>
        <v>42333</v>
      </c>
      <c r="B223" s="25" t="e">
        <f>+B222*(1+SUMPRODUCT(Calculos!$V$16:$AE$16,CLP_Parities!L223:T223))</f>
        <v>#VALUE!</v>
      </c>
      <c r="C223" s="25">
        <f>+C222*(1+CLP_Parities!L223)</f>
        <v>84.878724684740305</v>
      </c>
      <c r="D223" s="25"/>
      <c r="E223" s="25"/>
      <c r="F223" s="25"/>
      <c r="G223" s="25"/>
      <c r="H223" s="25"/>
      <c r="I223" s="25"/>
      <c r="J223" s="25"/>
      <c r="K223" s="25"/>
      <c r="L223" s="25"/>
    </row>
    <row r="224" spans="1:12" x14ac:dyDescent="0.25">
      <c r="A224" s="2">
        <f>+CLP_Parities!A224</f>
        <v>42334</v>
      </c>
      <c r="B224" s="25" t="e">
        <f>+B223*(1+SUMPRODUCT(Calculos!$V$16:$AE$16,CLP_Parities!L224:T224))</f>
        <v>#VALUE!</v>
      </c>
      <c r="C224" s="25">
        <f>+C223*(1+CLP_Parities!L224)</f>
        <v>85.096680043779799</v>
      </c>
      <c r="D224" s="25"/>
      <c r="E224" s="25"/>
      <c r="F224" s="25"/>
      <c r="G224" s="25"/>
      <c r="H224" s="25"/>
      <c r="I224" s="25"/>
      <c r="J224" s="25"/>
      <c r="K224" s="25"/>
      <c r="L224" s="25"/>
    </row>
    <row r="225" spans="1:12" x14ac:dyDescent="0.25">
      <c r="A225" s="2">
        <f>+CLP_Parities!A225</f>
        <v>42335</v>
      </c>
      <c r="B225" s="25" t="e">
        <f>+B224*(1+SUMPRODUCT(Calculos!$V$16:$AE$16,CLP_Parities!L225:T225))</f>
        <v>#VALUE!</v>
      </c>
      <c r="C225" s="25">
        <f>+C224*(1+CLP_Parities!L225)</f>
        <v>85.223440134907406</v>
      </c>
      <c r="D225" s="25"/>
      <c r="E225" s="25"/>
      <c r="F225" s="25"/>
      <c r="G225" s="25"/>
      <c r="H225" s="25"/>
      <c r="I225" s="25"/>
      <c r="J225" s="25"/>
      <c r="K225" s="25"/>
      <c r="L225" s="25"/>
    </row>
    <row r="226" spans="1:12" x14ac:dyDescent="0.25">
      <c r="A226" s="2">
        <f>+CLP_Parities!A226</f>
        <v>42338</v>
      </c>
      <c r="B226" s="25" t="e">
        <f>+B225*(1+SUMPRODUCT(Calculos!$V$16:$AE$16,CLP_Parities!L226:T226))</f>
        <v>#VALUE!</v>
      </c>
      <c r="C226" s="25">
        <f>+C225*(1+CLP_Parities!L226)</f>
        <v>85.294159013234847</v>
      </c>
      <c r="D226" s="25"/>
      <c r="E226" s="25"/>
      <c r="F226" s="25"/>
      <c r="G226" s="25"/>
      <c r="H226" s="25"/>
      <c r="I226" s="25"/>
      <c r="J226" s="25"/>
      <c r="K226" s="25"/>
      <c r="L226" s="25"/>
    </row>
    <row r="227" spans="1:12" x14ac:dyDescent="0.25">
      <c r="A227" s="2">
        <f>+CLP_Parities!A227</f>
        <v>42339</v>
      </c>
      <c r="B227" s="25" t="e">
        <f>+B226*(1+SUMPRODUCT(Calculos!$V$16:$AE$16,CLP_Parities!L227:T227))</f>
        <v>#VALUE!</v>
      </c>
      <c r="C227" s="25">
        <f>+C226*(1+CLP_Parities!L227)</f>
        <v>86.263548689937863</v>
      </c>
      <c r="D227" s="25"/>
      <c r="E227" s="25"/>
      <c r="F227" s="25"/>
      <c r="G227" s="25"/>
      <c r="H227" s="25"/>
      <c r="I227" s="25"/>
      <c r="J227" s="25"/>
      <c r="K227" s="25"/>
      <c r="L227" s="25"/>
    </row>
    <row r="228" spans="1:12" x14ac:dyDescent="0.25">
      <c r="A228" s="2">
        <f>+CLP_Parities!A228</f>
        <v>42340</v>
      </c>
      <c r="B228" s="25" t="e">
        <f>+B227*(1+SUMPRODUCT(Calculos!$V$16:$AE$16,CLP_Parities!L228:T228))</f>
        <v>#VALUE!</v>
      </c>
      <c r="C228" s="25">
        <f>+C227*(1+CLP_Parities!L228)</f>
        <v>86.213269266309538</v>
      </c>
      <c r="D228" s="25"/>
      <c r="E228" s="25"/>
      <c r="F228" s="25"/>
      <c r="G228" s="25"/>
      <c r="H228" s="25"/>
      <c r="I228" s="25"/>
      <c r="J228" s="25"/>
      <c r="K228" s="25"/>
      <c r="L228" s="25"/>
    </row>
    <row r="229" spans="1:12" x14ac:dyDescent="0.25">
      <c r="A229" s="2">
        <f>+CLP_Parities!A229</f>
        <v>42341</v>
      </c>
      <c r="B229" s="25" t="e">
        <f>+B228*(1+SUMPRODUCT(Calculos!$V$16:$AE$16,CLP_Parities!L229:T229))</f>
        <v>#VALUE!</v>
      </c>
      <c r="C229" s="25">
        <f>+C228*(1+CLP_Parities!L229)</f>
        <v>86.477583846680517</v>
      </c>
      <c r="D229" s="25"/>
      <c r="E229" s="25"/>
      <c r="F229" s="25"/>
      <c r="G229" s="25"/>
      <c r="H229" s="25"/>
      <c r="I229" s="25"/>
      <c r="J229" s="25"/>
      <c r="K229" s="25"/>
      <c r="L229" s="25"/>
    </row>
    <row r="230" spans="1:12" x14ac:dyDescent="0.25">
      <c r="A230" s="2">
        <f>+CLP_Parities!A230</f>
        <v>42342</v>
      </c>
      <c r="B230" s="25" t="e">
        <f>+B229*(1+SUMPRODUCT(Calculos!$V$16:$AE$16,CLP_Parities!L230:T230))</f>
        <v>#VALUE!</v>
      </c>
      <c r="C230" s="25">
        <f>+C229*(1+CLP_Parities!L230)</f>
        <v>86.31142991332581</v>
      </c>
      <c r="D230" s="25"/>
      <c r="E230" s="25"/>
      <c r="F230" s="25"/>
      <c r="G230" s="25"/>
      <c r="H230" s="25"/>
      <c r="I230" s="25"/>
      <c r="J230" s="25"/>
      <c r="K230" s="25"/>
      <c r="L230" s="25"/>
    </row>
    <row r="231" spans="1:12" x14ac:dyDescent="0.25">
      <c r="A231" s="2">
        <f>+CLP_Parities!A231</f>
        <v>42345</v>
      </c>
      <c r="B231" s="25" t="e">
        <f>+B230*(1+SUMPRODUCT(Calculos!$V$16:$AE$16,CLP_Parities!L231:T231))</f>
        <v>#VALUE!</v>
      </c>
      <c r="C231" s="25">
        <f>+C230*(1+CLP_Parities!L231)</f>
        <v>85.838641188959826</v>
      </c>
      <c r="D231" s="25"/>
      <c r="E231" s="25"/>
      <c r="F231" s="25"/>
      <c r="G231" s="25"/>
      <c r="H231" s="25"/>
      <c r="I231" s="25"/>
      <c r="J231" s="25"/>
      <c r="K231" s="25"/>
      <c r="L231" s="25"/>
    </row>
    <row r="232" spans="1:12" x14ac:dyDescent="0.25">
      <c r="A232" s="2">
        <f>+CLP_Parities!A232</f>
        <v>42347</v>
      </c>
      <c r="B232" s="25" t="e">
        <f>+B231*(1+SUMPRODUCT(Calculos!$V$16:$AE$16,CLP_Parities!L232:T232))</f>
        <v>#VALUE!</v>
      </c>
      <c r="C232" s="25">
        <f>+C231*(1+CLP_Parities!L232)</f>
        <v>86.175292011254314</v>
      </c>
      <c r="D232" s="25"/>
      <c r="E232" s="25"/>
      <c r="F232" s="25"/>
      <c r="G232" s="25"/>
      <c r="H232" s="25"/>
      <c r="I232" s="25"/>
      <c r="J232" s="25"/>
      <c r="K232" s="25"/>
      <c r="L232" s="25"/>
    </row>
    <row r="233" spans="1:12" x14ac:dyDescent="0.25">
      <c r="A233" s="2">
        <f>+CLP_Parities!A233</f>
        <v>42348</v>
      </c>
      <c r="B233" s="25" t="e">
        <f>+B232*(1+SUMPRODUCT(Calculos!$V$16:$AE$16,CLP_Parities!L233:T233))</f>
        <v>#VALUE!</v>
      </c>
      <c r="C233" s="25">
        <f>+C232*(1+CLP_Parities!L233)</f>
        <v>86.161824252326639</v>
      </c>
      <c r="D233" s="25"/>
      <c r="E233" s="25"/>
      <c r="F233" s="25"/>
      <c r="G233" s="25"/>
      <c r="H233" s="25"/>
      <c r="I233" s="25"/>
      <c r="J233" s="25"/>
      <c r="K233" s="25"/>
      <c r="L233" s="25"/>
    </row>
    <row r="234" spans="1:12" x14ac:dyDescent="0.25">
      <c r="A234" s="2">
        <f>+CLP_Parities!A234</f>
        <v>42349</v>
      </c>
      <c r="B234" s="25" t="e">
        <f>+B233*(1+SUMPRODUCT(Calculos!$V$16:$AE$16,CLP_Parities!L234:T234))</f>
        <v>#VALUE!</v>
      </c>
      <c r="C234" s="25">
        <f>+C233*(1+CLP_Parities!L234)</f>
        <v>85.541998730517108</v>
      </c>
      <c r="D234" s="25"/>
      <c r="E234" s="25"/>
      <c r="F234" s="25"/>
      <c r="G234" s="25"/>
      <c r="H234" s="25"/>
      <c r="I234" s="25"/>
      <c r="J234" s="25"/>
      <c r="K234" s="25"/>
      <c r="L234" s="25"/>
    </row>
    <row r="235" spans="1:12" x14ac:dyDescent="0.25">
      <c r="A235" s="2">
        <f>+CLP_Parities!A235</f>
        <v>42352</v>
      </c>
      <c r="B235" s="25" t="e">
        <f>+B234*(1+SUMPRODUCT(Calculos!$V$16:$AE$16,CLP_Parities!L235:T235))</f>
        <v>#VALUE!</v>
      </c>
      <c r="C235" s="25">
        <f>+C234*(1+CLP_Parities!L235)</f>
        <v>85.171973091021599</v>
      </c>
      <c r="D235" s="25"/>
      <c r="E235" s="25"/>
      <c r="F235" s="25"/>
      <c r="G235" s="25"/>
      <c r="H235" s="25"/>
      <c r="I235" s="25"/>
      <c r="J235" s="25"/>
      <c r="K235" s="25"/>
      <c r="L235" s="25"/>
    </row>
    <row r="236" spans="1:12" x14ac:dyDescent="0.25">
      <c r="A236" s="2">
        <f>+CLP_Parities!A236</f>
        <v>42353</v>
      </c>
      <c r="B236" s="25" t="e">
        <f>+B235*(1+SUMPRODUCT(Calculos!$V$16:$AE$16,CLP_Parities!L236:T236))</f>
        <v>#VALUE!</v>
      </c>
      <c r="C236" s="25">
        <f>+C235*(1+CLP_Parities!L236)</f>
        <v>85.27377035349717</v>
      </c>
      <c r="D236" s="25"/>
      <c r="E236" s="25"/>
      <c r="F236" s="25"/>
      <c r="G236" s="25"/>
      <c r="H236" s="25"/>
      <c r="I236" s="25"/>
      <c r="J236" s="25"/>
      <c r="K236" s="25"/>
      <c r="L236" s="25"/>
    </row>
    <row r="237" spans="1:12" x14ac:dyDescent="0.25">
      <c r="A237" s="2">
        <f>+CLP_Parities!A237</f>
        <v>42354</v>
      </c>
      <c r="B237" s="25" t="e">
        <f>+B236*(1+SUMPRODUCT(Calculos!$V$16:$AE$16,CLP_Parities!L237:T237))</f>
        <v>#VALUE!</v>
      </c>
      <c r="C237" s="25">
        <f>+C236*(1+CLP_Parities!L237)</f>
        <v>85.602371374126776</v>
      </c>
      <c r="D237" s="25"/>
      <c r="E237" s="25"/>
      <c r="F237" s="25"/>
      <c r="G237" s="25"/>
      <c r="H237" s="25"/>
      <c r="I237" s="25"/>
      <c r="J237" s="25"/>
      <c r="K237" s="25"/>
      <c r="L237" s="25"/>
    </row>
    <row r="238" spans="1:12" x14ac:dyDescent="0.25">
      <c r="A238" s="2">
        <f>+CLP_Parities!A238</f>
        <v>42355</v>
      </c>
      <c r="B238" s="25" t="e">
        <f>+B237*(1+SUMPRODUCT(Calculos!$V$16:$AE$16,CLP_Parities!L238:T238))</f>
        <v>#VALUE!</v>
      </c>
      <c r="C238" s="25">
        <f>+C237*(1+CLP_Parities!L238)</f>
        <v>85.598746612466286</v>
      </c>
      <c r="D238" s="25"/>
      <c r="E238" s="25"/>
      <c r="F238" s="25"/>
      <c r="G238" s="25"/>
      <c r="H238" s="25"/>
      <c r="I238" s="25"/>
      <c r="J238" s="25"/>
      <c r="K238" s="25"/>
      <c r="L238" s="25"/>
    </row>
    <row r="239" spans="1:12" x14ac:dyDescent="0.25">
      <c r="A239" s="2">
        <f>+CLP_Parities!A239</f>
        <v>42356</v>
      </c>
      <c r="B239" s="25" t="e">
        <f>+B238*(1+SUMPRODUCT(Calculos!$V$16:$AE$16,CLP_Parities!L239:T239))</f>
        <v>#VALUE!</v>
      </c>
      <c r="C239" s="25">
        <f>+C238*(1+CLP_Parities!L239)</f>
        <v>86.790697674418766</v>
      </c>
      <c r="D239" s="25"/>
      <c r="E239" s="25"/>
      <c r="F239" s="25"/>
      <c r="G239" s="25"/>
      <c r="H239" s="25"/>
      <c r="I239" s="25"/>
      <c r="J239" s="25"/>
      <c r="K239" s="25"/>
      <c r="L239" s="25"/>
    </row>
    <row r="240" spans="1:12" x14ac:dyDescent="0.25">
      <c r="A240" s="2">
        <f>+CLP_Parities!A240</f>
        <v>42359</v>
      </c>
      <c r="B240" s="25" t="e">
        <f>+B239*(1+SUMPRODUCT(Calculos!$V$16:$AE$16,CLP_Parities!L240:T240))</f>
        <v>#VALUE!</v>
      </c>
      <c r="C240" s="25">
        <f>+C239*(1+CLP_Parities!L240)</f>
        <v>87.611961860734056</v>
      </c>
      <c r="D240" s="25"/>
      <c r="E240" s="25"/>
      <c r="F240" s="25"/>
      <c r="G240" s="25"/>
      <c r="H240" s="25"/>
      <c r="I240" s="25"/>
      <c r="J240" s="25"/>
      <c r="K240" s="25"/>
      <c r="L240" s="25"/>
    </row>
    <row r="241" spans="1:12" x14ac:dyDescent="0.25">
      <c r="A241" s="2">
        <f>+CLP_Parities!A241</f>
        <v>42360</v>
      </c>
      <c r="B241" s="25" t="e">
        <f>+B240*(1+SUMPRODUCT(Calculos!$V$16:$AE$16,CLP_Parities!L241:T241))</f>
        <v>#VALUE!</v>
      </c>
      <c r="C241" s="25">
        <f>+C240*(1+CLP_Parities!L241)</f>
        <v>86.951223009204995</v>
      </c>
      <c r="D241" s="25"/>
      <c r="E241" s="25"/>
      <c r="F241" s="25"/>
      <c r="G241" s="25"/>
      <c r="H241" s="25"/>
      <c r="I241" s="25"/>
      <c r="J241" s="25"/>
      <c r="K241" s="25"/>
      <c r="L241" s="25"/>
    </row>
    <row r="242" spans="1:12" x14ac:dyDescent="0.25">
      <c r="A242" s="2">
        <f>+CLP_Parities!A242</f>
        <v>42361</v>
      </c>
      <c r="B242" s="25" t="e">
        <f>+B241*(1+SUMPRODUCT(Calculos!$V$16:$AE$16,CLP_Parities!L242:T242))</f>
        <v>#VALUE!</v>
      </c>
      <c r="C242" s="25">
        <f>+C241*(1+CLP_Parities!L242)</f>
        <v>86.679053812620779</v>
      </c>
      <c r="D242" s="25"/>
      <c r="E242" s="25"/>
      <c r="F242" s="25"/>
      <c r="G242" s="25"/>
      <c r="H242" s="25"/>
      <c r="I242" s="25"/>
      <c r="J242" s="25"/>
      <c r="K242" s="25"/>
      <c r="L242" s="25"/>
    </row>
    <row r="243" spans="1:12" x14ac:dyDescent="0.25">
      <c r="A243" s="2">
        <f>+CLP_Parities!A243</f>
        <v>42362</v>
      </c>
      <c r="B243" s="25" t="e">
        <f>+B242*(1+SUMPRODUCT(Calculos!$V$16:$AE$16,CLP_Parities!L243:T243))</f>
        <v>#VALUE!</v>
      </c>
      <c r="C243" s="25">
        <f>+C242*(1+CLP_Parities!L243)</f>
        <v>86.542989653942385</v>
      </c>
      <c r="D243" s="25"/>
      <c r="E243" s="25"/>
      <c r="F243" s="25"/>
      <c r="G243" s="25"/>
      <c r="H243" s="25"/>
      <c r="I243" s="25"/>
      <c r="J243" s="25"/>
      <c r="K243" s="25"/>
      <c r="L243" s="25"/>
    </row>
    <row r="244" spans="1:12" x14ac:dyDescent="0.25">
      <c r="A244" s="2">
        <f>+CLP_Parities!A244</f>
        <v>42366</v>
      </c>
      <c r="B244" s="25" t="e">
        <f>+B243*(1+SUMPRODUCT(Calculos!$V$16:$AE$16,CLP_Parities!L244:T244))</f>
        <v>#VALUE!</v>
      </c>
      <c r="C244" s="25">
        <f>+C243*(1+CLP_Parities!L244)</f>
        <v>85.679772820389829</v>
      </c>
      <c r="D244" s="25"/>
      <c r="E244" s="25"/>
      <c r="F244" s="25"/>
      <c r="G244" s="25"/>
      <c r="H244" s="25"/>
      <c r="I244" s="25"/>
      <c r="J244" s="25"/>
      <c r="K244" s="25"/>
      <c r="L244" s="25"/>
    </row>
    <row r="245" spans="1:12" x14ac:dyDescent="0.25">
      <c r="A245" s="2">
        <f>+CLP_Parities!A245</f>
        <v>42367</v>
      </c>
      <c r="B245" s="25" t="e">
        <f>+B244*(1+SUMPRODUCT(Calculos!$V$16:$AE$16,CLP_Parities!L245:T245))</f>
        <v>#VALUE!</v>
      </c>
      <c r="C245" s="25">
        <f>+C244*(1+CLP_Parities!L245)</f>
        <v>85.538379079804955</v>
      </c>
      <c r="D245" s="25"/>
      <c r="E245" s="25"/>
      <c r="F245" s="25"/>
      <c r="G245" s="25"/>
      <c r="H245" s="25"/>
      <c r="I245" s="25"/>
      <c r="J245" s="25"/>
      <c r="K245" s="25"/>
      <c r="L245" s="25"/>
    </row>
    <row r="246" spans="1:12" x14ac:dyDescent="0.25">
      <c r="A246" s="2">
        <f>+CLP_Parities!A246</f>
        <v>42368</v>
      </c>
      <c r="B246" s="25" t="e">
        <f>+B245*(1+SUMPRODUCT(Calculos!$V$16:$AE$16,CLP_Parities!L246:T246))</f>
        <v>#VALUE!</v>
      </c>
      <c r="C246" s="25">
        <f>+C245*(1+CLP_Parities!L246)</f>
        <v>85.68098332862408</v>
      </c>
      <c r="D246" s="25"/>
      <c r="E246" s="25"/>
      <c r="F246" s="25"/>
      <c r="G246" s="25"/>
      <c r="H246" s="25"/>
      <c r="I246" s="25"/>
      <c r="J246" s="25"/>
      <c r="K246" s="25"/>
      <c r="L246" s="25"/>
    </row>
    <row r="247" spans="1:12" x14ac:dyDescent="0.25">
      <c r="A247" s="2">
        <f>+CLP_Parities!A247</f>
        <v>42373</v>
      </c>
      <c r="B247" s="25" t="e">
        <f>+B246*(1+SUMPRODUCT(Calculos!$V$16:$AE$16,CLP_Parities!L247:T247))</f>
        <v>#VALUE!</v>
      </c>
      <c r="C247" s="25">
        <f>+C246*(1+CLP_Parities!L247)</f>
        <v>84.475553698286831</v>
      </c>
      <c r="D247" s="25"/>
      <c r="E247" s="25"/>
      <c r="F247" s="25"/>
      <c r="G247" s="25"/>
      <c r="H247" s="25"/>
      <c r="I247" s="25"/>
      <c r="J247" s="25"/>
      <c r="K247" s="25"/>
      <c r="L247" s="25"/>
    </row>
    <row r="248" spans="1:12" x14ac:dyDescent="0.25">
      <c r="A248" s="2">
        <f>+CLP_Parities!A248</f>
        <v>42374</v>
      </c>
      <c r="B248" s="25" t="e">
        <f>+B247*(1+SUMPRODUCT(Calculos!$V$16:$AE$16,CLP_Parities!L248:T248))</f>
        <v>#VALUE!</v>
      </c>
      <c r="C248" s="25">
        <f>+C247*(1+CLP_Parities!L248)</f>
        <v>84.948872391091342</v>
      </c>
      <c r="D248" s="25"/>
      <c r="E248" s="25"/>
      <c r="F248" s="25"/>
      <c r="G248" s="25"/>
      <c r="H248" s="25"/>
      <c r="I248" s="25"/>
      <c r="J248" s="25"/>
      <c r="K248" s="25"/>
      <c r="L248" s="25"/>
    </row>
    <row r="249" spans="1:12" x14ac:dyDescent="0.25">
      <c r="A249" s="2">
        <f>+CLP_Parities!A249</f>
        <v>42375</v>
      </c>
      <c r="B249" s="25" t="e">
        <f>+B248*(1+SUMPRODUCT(Calculos!$V$16:$AE$16,CLP_Parities!L249:T249))</f>
        <v>#VALUE!</v>
      </c>
      <c r="C249" s="25">
        <f>+C248*(1+CLP_Parities!L249)</f>
        <v>84.881100676025738</v>
      </c>
      <c r="D249" s="25"/>
      <c r="E249" s="25"/>
      <c r="F249" s="25"/>
      <c r="G249" s="25"/>
      <c r="H249" s="25"/>
      <c r="I249" s="25"/>
      <c r="J249" s="25"/>
      <c r="K249" s="25"/>
      <c r="L249" s="25"/>
    </row>
    <row r="250" spans="1:12" x14ac:dyDescent="0.25">
      <c r="A250" s="2">
        <f>+CLP_Parities!A250</f>
        <v>42376</v>
      </c>
      <c r="B250" s="25" t="e">
        <f>+B249*(1+SUMPRODUCT(Calculos!$V$16:$AE$16,CLP_Parities!L250:T250))</f>
        <v>#VALUE!</v>
      </c>
      <c r="C250" s="25">
        <f>+C249*(1+CLP_Parities!L250)</f>
        <v>84.020282907771119</v>
      </c>
      <c r="D250" s="25"/>
      <c r="E250" s="25"/>
      <c r="F250" s="25"/>
      <c r="G250" s="25"/>
      <c r="H250" s="25"/>
      <c r="I250" s="25"/>
      <c r="J250" s="25"/>
      <c r="K250" s="25"/>
      <c r="L250" s="25"/>
    </row>
    <row r="251" spans="1:12" x14ac:dyDescent="0.25">
      <c r="A251" s="2">
        <f>+CLP_Parities!A251</f>
        <v>42377</v>
      </c>
      <c r="B251" s="25" t="e">
        <f>+B250*(1+SUMPRODUCT(Calculos!$V$16:$AE$16,CLP_Parities!L251:T251))</f>
        <v>#VALUE!</v>
      </c>
      <c r="C251" s="25">
        <f>+C250*(1+CLP_Parities!L251)</f>
        <v>83.329898182118129</v>
      </c>
      <c r="D251" s="25"/>
      <c r="E251" s="25"/>
      <c r="F251" s="25"/>
      <c r="G251" s="25"/>
      <c r="H251" s="25"/>
      <c r="I251" s="25"/>
      <c r="J251" s="25"/>
      <c r="K251" s="25"/>
      <c r="L251" s="25"/>
    </row>
    <row r="252" spans="1:12" x14ac:dyDescent="0.25">
      <c r="A252" s="2">
        <f>+CLP_Parities!A252</f>
        <v>42380</v>
      </c>
      <c r="B252" s="25" t="e">
        <f>+B251*(1+SUMPRODUCT(Calculos!$V$16:$AE$16,CLP_Parities!L252:T252))</f>
        <v>#VALUE!</v>
      </c>
      <c r="C252" s="25">
        <f>+C251*(1+CLP_Parities!L252)</f>
        <v>82.916324856439857</v>
      </c>
      <c r="D252" s="25"/>
      <c r="E252" s="25"/>
      <c r="F252" s="25"/>
      <c r="G252" s="25"/>
      <c r="H252" s="25"/>
      <c r="I252" s="25"/>
      <c r="J252" s="25"/>
      <c r="K252" s="25"/>
      <c r="L252" s="25"/>
    </row>
    <row r="253" spans="1:12" x14ac:dyDescent="0.25">
      <c r="A253" s="2">
        <f>+CLP_Parities!A253</f>
        <v>42381</v>
      </c>
      <c r="B253" s="25" t="e">
        <f>+B252*(1+SUMPRODUCT(Calculos!$V$16:$AE$16,CLP_Parities!L253:T253))</f>
        <v>#VALUE!</v>
      </c>
      <c r="C253" s="25">
        <f>+C252*(1+CLP_Parities!L253)</f>
        <v>82.928797057255153</v>
      </c>
      <c r="D253" s="25"/>
      <c r="E253" s="25"/>
      <c r="F253" s="25"/>
      <c r="G253" s="25"/>
      <c r="H253" s="25"/>
      <c r="I253" s="25"/>
      <c r="J253" s="25"/>
      <c r="K253" s="25"/>
      <c r="L253" s="25"/>
    </row>
    <row r="254" spans="1:12" x14ac:dyDescent="0.25">
      <c r="A254" s="2">
        <f>+CLP_Parities!A254</f>
        <v>42382</v>
      </c>
      <c r="B254" s="25" t="e">
        <f>+B253*(1+SUMPRODUCT(Calculos!$V$16:$AE$16,CLP_Parities!L254:T254))</f>
        <v>#VALUE!</v>
      </c>
      <c r="C254" s="25">
        <f>+C253*(1+CLP_Parities!L254)</f>
        <v>83.488208813447486</v>
      </c>
      <c r="D254" s="25"/>
      <c r="E254" s="25"/>
      <c r="F254" s="25"/>
      <c r="G254" s="25"/>
      <c r="H254" s="25"/>
      <c r="I254" s="25"/>
      <c r="J254" s="25"/>
      <c r="K254" s="25"/>
      <c r="L254" s="25"/>
    </row>
    <row r="255" spans="1:12" x14ac:dyDescent="0.25">
      <c r="A255" s="2">
        <f>+CLP_Parities!A255</f>
        <v>42383</v>
      </c>
      <c r="B255" s="25" t="e">
        <f>+B254*(1+SUMPRODUCT(Calculos!$V$16:$AE$16,CLP_Parities!L255:T255))</f>
        <v>#VALUE!</v>
      </c>
      <c r="C255" s="25">
        <f>+C254*(1+CLP_Parities!L255)</f>
        <v>83.587170757928845</v>
      </c>
      <c r="D255" s="25"/>
      <c r="E255" s="25"/>
      <c r="F255" s="25"/>
      <c r="G255" s="25"/>
      <c r="H255" s="25"/>
      <c r="I255" s="25"/>
      <c r="J255" s="25"/>
      <c r="K255" s="25"/>
      <c r="L255" s="25"/>
    </row>
    <row r="256" spans="1:12" x14ac:dyDescent="0.25">
      <c r="A256" s="2">
        <f>+CLP_Parities!A256</f>
        <v>42384</v>
      </c>
      <c r="B256" s="25" t="e">
        <f>+B255*(1+SUMPRODUCT(Calculos!$V$16:$AE$16,CLP_Parities!L256:T256))</f>
        <v>#VALUE!</v>
      </c>
      <c r="C256" s="25">
        <f>+C255*(1+CLP_Parities!L256)</f>
        <v>82.940138678045528</v>
      </c>
      <c r="D256" s="25"/>
      <c r="E256" s="25"/>
      <c r="F256" s="25"/>
      <c r="G256" s="25"/>
      <c r="H256" s="25"/>
      <c r="I256" s="25"/>
      <c r="J256" s="25"/>
      <c r="K256" s="25"/>
      <c r="L256" s="25"/>
    </row>
    <row r="257" spans="1:12" x14ac:dyDescent="0.25">
      <c r="A257" s="2">
        <f>+CLP_Parities!A257</f>
        <v>42387</v>
      </c>
      <c r="B257" s="25" t="e">
        <f>+B256*(1+SUMPRODUCT(Calculos!$V$16:$AE$16,CLP_Parities!L257:T257))</f>
        <v>#VALUE!</v>
      </c>
      <c r="C257" s="25">
        <f>+C256*(1+CLP_Parities!L257)</f>
        <v>83.061688489563508</v>
      </c>
      <c r="D257" s="25"/>
      <c r="E257" s="25"/>
      <c r="F257" s="25"/>
      <c r="G257" s="25"/>
      <c r="H257" s="25"/>
      <c r="I257" s="25"/>
      <c r="J257" s="25"/>
      <c r="K257" s="25"/>
      <c r="L257" s="25"/>
    </row>
    <row r="258" spans="1:12" x14ac:dyDescent="0.25">
      <c r="A258" s="2">
        <f>+CLP_Parities!A258</f>
        <v>42388</v>
      </c>
      <c r="B258" s="25" t="e">
        <f>+B257*(1+SUMPRODUCT(Calculos!$V$16:$AE$16,CLP_Parities!L258:T258))</f>
        <v>#VALUE!</v>
      </c>
      <c r="C258" s="25">
        <f>+C257*(1+CLP_Parities!L258)</f>
        <v>83.57219634539608</v>
      </c>
      <c r="D258" s="25"/>
      <c r="E258" s="25"/>
      <c r="F258" s="25"/>
      <c r="G258" s="25"/>
      <c r="H258" s="25"/>
      <c r="I258" s="25"/>
      <c r="J258" s="25"/>
      <c r="K258" s="25"/>
      <c r="L258" s="25"/>
    </row>
    <row r="259" spans="1:12" x14ac:dyDescent="0.25">
      <c r="A259" s="2">
        <f>+CLP_Parities!A259</f>
        <v>42389</v>
      </c>
      <c r="B259" s="25" t="e">
        <f>+B258*(1+SUMPRODUCT(Calculos!$V$16:$AE$16,CLP_Parities!L259:T259))</f>
        <v>#VALUE!</v>
      </c>
      <c r="C259" s="25">
        <f>+C258*(1+CLP_Parities!L259)</f>
        <v>83.177890549993307</v>
      </c>
      <c r="D259" s="25"/>
      <c r="E259" s="25"/>
      <c r="F259" s="25"/>
      <c r="G259" s="25"/>
      <c r="H259" s="25"/>
      <c r="I259" s="25"/>
      <c r="J259" s="25"/>
      <c r="K259" s="25"/>
      <c r="L259" s="25"/>
    </row>
    <row r="260" spans="1:12" x14ac:dyDescent="0.25">
      <c r="A260" s="2">
        <f>+CLP_Parities!A260</f>
        <v>42390</v>
      </c>
      <c r="B260" s="25" t="e">
        <f>+B259*(1+SUMPRODUCT(Calculos!$V$16:$AE$16,CLP_Parities!L260:T260))</f>
        <v>#VALUE!</v>
      </c>
      <c r="C260" s="25">
        <f>+C259*(1+CLP_Parities!L260)</f>
        <v>83.666740246123439</v>
      </c>
      <c r="D260" s="25"/>
      <c r="E260" s="25"/>
      <c r="F260" s="25"/>
      <c r="G260" s="25"/>
      <c r="H260" s="25"/>
      <c r="I260" s="25"/>
      <c r="J260" s="25"/>
      <c r="K260" s="25"/>
      <c r="L260" s="25"/>
    </row>
    <row r="261" spans="1:12" x14ac:dyDescent="0.25">
      <c r="A261" s="2">
        <f>+CLP_Parities!A261</f>
        <v>42391</v>
      </c>
      <c r="B261" s="25" t="e">
        <f>+B260*(1+SUMPRODUCT(Calculos!$V$16:$AE$16,CLP_Parities!L261:T261))</f>
        <v>#VALUE!</v>
      </c>
      <c r="C261" s="25">
        <f>+C260*(1+CLP_Parities!L261)</f>
        <v>84.72220281918402</v>
      </c>
      <c r="D261" s="25"/>
      <c r="E261" s="25"/>
      <c r="F261" s="25"/>
      <c r="G261" s="25"/>
      <c r="H261" s="25"/>
      <c r="I261" s="25"/>
      <c r="J261" s="25"/>
      <c r="K261" s="25"/>
      <c r="L261" s="25"/>
    </row>
    <row r="262" spans="1:12" x14ac:dyDescent="0.25">
      <c r="A262" s="2">
        <f>+CLP_Parities!A262</f>
        <v>42394</v>
      </c>
      <c r="B262" s="25" t="e">
        <f>+B261*(1+SUMPRODUCT(Calculos!$V$16:$AE$16,CLP_Parities!L262:T262))</f>
        <v>#VALUE!</v>
      </c>
      <c r="C262" s="25">
        <f>+C261*(1+CLP_Parities!L262)</f>
        <v>84.14151925078059</v>
      </c>
      <c r="D262" s="25"/>
      <c r="E262" s="25"/>
      <c r="F262" s="25"/>
      <c r="G262" s="25"/>
      <c r="H262" s="25"/>
      <c r="I262" s="25"/>
      <c r="J262" s="25"/>
      <c r="K262" s="25"/>
      <c r="L262" s="25"/>
    </row>
    <row r="263" spans="1:12" x14ac:dyDescent="0.25">
      <c r="A263" s="2">
        <f>+CLP_Parities!A263</f>
        <v>42395</v>
      </c>
      <c r="B263" s="25" t="e">
        <f>+B262*(1+SUMPRODUCT(Calculos!$V$16:$AE$16,CLP_Parities!L263:T263))</f>
        <v>#VALUE!</v>
      </c>
      <c r="C263" s="25">
        <f>+C262*(1+CLP_Parities!L263)</f>
        <v>84.501449113811319</v>
      </c>
      <c r="D263" s="25"/>
      <c r="E263" s="25"/>
      <c r="F263" s="25"/>
      <c r="G263" s="25"/>
      <c r="H263" s="25"/>
      <c r="I263" s="25"/>
      <c r="J263" s="25"/>
      <c r="K263" s="25"/>
      <c r="L263" s="25"/>
    </row>
    <row r="264" spans="1:12" x14ac:dyDescent="0.25">
      <c r="A264" s="2">
        <f>+CLP_Parities!A264</f>
        <v>42396</v>
      </c>
      <c r="B264" s="25" t="e">
        <f>+B263*(1+SUMPRODUCT(Calculos!$V$16:$AE$16,CLP_Parities!L264:T264))</f>
        <v>#VALUE!</v>
      </c>
      <c r="C264" s="25">
        <f>+C263*(1+CLP_Parities!L264)</f>
        <v>84.838353174880879</v>
      </c>
      <c r="D264" s="25"/>
      <c r="E264" s="25"/>
      <c r="F264" s="25"/>
      <c r="G264" s="25"/>
      <c r="H264" s="25"/>
      <c r="I264" s="25"/>
      <c r="J264" s="25"/>
      <c r="K264" s="25"/>
      <c r="L264" s="25"/>
    </row>
    <row r="265" spans="1:12" x14ac:dyDescent="0.25">
      <c r="A265" s="2">
        <f>+CLP_Parities!A265</f>
        <v>42397</v>
      </c>
      <c r="B265" s="25" t="e">
        <f>+B264*(1+SUMPRODUCT(Calculos!$V$16:$AE$16,CLP_Parities!L265:T265))</f>
        <v>#VALUE!</v>
      </c>
      <c r="C265" s="25">
        <f>+C264*(1+CLP_Parities!L265)</f>
        <v>85.401058975947862</v>
      </c>
      <c r="D265" s="25"/>
      <c r="E265" s="25"/>
      <c r="F265" s="25"/>
      <c r="G265" s="25"/>
      <c r="H265" s="25"/>
      <c r="I265" s="25"/>
      <c r="J265" s="25"/>
      <c r="K265" s="25"/>
      <c r="L265" s="25"/>
    </row>
    <row r="266" spans="1:12" x14ac:dyDescent="0.25">
      <c r="A266" s="2">
        <f>+CLP_Parities!A266</f>
        <v>42398</v>
      </c>
      <c r="B266" s="25" t="e">
        <f>+B265*(1+SUMPRODUCT(Calculos!$V$16:$AE$16,CLP_Parities!L266:T266))</f>
        <v>#VALUE!</v>
      </c>
      <c r="C266" s="25">
        <f>+C265*(1+CLP_Parities!L266)</f>
        <v>85.210268227227516</v>
      </c>
      <c r="D266" s="25"/>
      <c r="E266" s="25"/>
      <c r="F266" s="25"/>
      <c r="G266" s="25"/>
      <c r="H266" s="25"/>
      <c r="I266" s="25"/>
      <c r="J266" s="25"/>
      <c r="K266" s="25"/>
      <c r="L266" s="25"/>
    </row>
    <row r="267" spans="1:12" x14ac:dyDescent="0.25">
      <c r="A267" s="2">
        <f>+CLP_Parities!A267</f>
        <v>42401</v>
      </c>
      <c r="B267" s="25" t="e">
        <f>+B266*(1+SUMPRODUCT(Calculos!$V$16:$AE$16,CLP_Parities!L267:T267))</f>
        <v>#VALUE!</v>
      </c>
      <c r="C267" s="25">
        <f>+C266*(1+CLP_Parities!L267)</f>
        <v>85.167188619096578</v>
      </c>
      <c r="D267" s="25"/>
      <c r="E267" s="25"/>
      <c r="F267" s="25"/>
      <c r="G267" s="25"/>
      <c r="H267" s="25"/>
      <c r="I267" s="25"/>
      <c r="J267" s="25"/>
      <c r="K267" s="25"/>
      <c r="L267" s="25"/>
    </row>
    <row r="268" spans="1:12" x14ac:dyDescent="0.25">
      <c r="A268" s="2">
        <f>+CLP_Parities!A268</f>
        <v>42402</v>
      </c>
      <c r="B268" s="25" t="e">
        <f>+B267*(1+SUMPRODUCT(Calculos!$V$16:$AE$16,CLP_Parities!L268:T268))</f>
        <v>#VALUE!</v>
      </c>
      <c r="C268" s="25">
        <f>+C267*(1+CLP_Parities!L268)</f>
        <v>85.002452869857876</v>
      </c>
      <c r="D268" s="25"/>
      <c r="E268" s="25"/>
      <c r="F268" s="25"/>
      <c r="G268" s="25"/>
      <c r="H268" s="25"/>
      <c r="I268" s="25"/>
      <c r="J268" s="25"/>
      <c r="K268" s="25"/>
      <c r="L268" s="25"/>
    </row>
    <row r="269" spans="1:12" x14ac:dyDescent="0.25">
      <c r="A269" s="2">
        <f>+CLP_Parities!A269</f>
        <v>42403</v>
      </c>
      <c r="B269" s="25" t="e">
        <f>+B268*(1+SUMPRODUCT(Calculos!$V$16:$AE$16,CLP_Parities!L269:T269))</f>
        <v>#VALUE!</v>
      </c>
      <c r="C269" s="25">
        <f>+C268*(1+CLP_Parities!L269)</f>
        <v>85.779148219918383</v>
      </c>
      <c r="D269" s="25"/>
      <c r="E269" s="25"/>
      <c r="F269" s="25"/>
      <c r="G269" s="25"/>
      <c r="H269" s="25"/>
      <c r="I269" s="25"/>
      <c r="J269" s="25"/>
      <c r="K269" s="25"/>
      <c r="L269" s="25"/>
    </row>
    <row r="270" spans="1:12" x14ac:dyDescent="0.25">
      <c r="A270" s="2">
        <f>+CLP_Parities!A270</f>
        <v>42404</v>
      </c>
      <c r="B270" s="25" t="e">
        <f>+B269*(1+SUMPRODUCT(Calculos!$V$16:$AE$16,CLP_Parities!L270:T270))</f>
        <v>#VALUE!</v>
      </c>
      <c r="C270" s="25">
        <f>+C269*(1+CLP_Parities!L270)</f>
        <v>86.961197625398071</v>
      </c>
      <c r="D270" s="25"/>
      <c r="E270" s="25"/>
      <c r="F270" s="25"/>
      <c r="G270" s="25"/>
      <c r="H270" s="25"/>
      <c r="I270" s="25"/>
      <c r="J270" s="25"/>
      <c r="K270" s="25"/>
      <c r="L270" s="25"/>
    </row>
    <row r="271" spans="1:12" x14ac:dyDescent="0.25">
      <c r="A271" s="2">
        <f>+CLP_Parities!A271</f>
        <v>42405</v>
      </c>
      <c r="B271" s="25" t="e">
        <f>+B270*(1+SUMPRODUCT(Calculos!$V$16:$AE$16,CLP_Parities!L271:T271))</f>
        <v>#VALUE!</v>
      </c>
      <c r="C271" s="25">
        <f>+C270*(1+CLP_Parities!L271)</f>
        <v>86.044465884422905</v>
      </c>
      <c r="D271" s="25"/>
      <c r="E271" s="25"/>
      <c r="F271" s="25"/>
      <c r="G271" s="25"/>
      <c r="H271" s="25"/>
      <c r="I271" s="25"/>
      <c r="J271" s="25"/>
      <c r="K271" s="25"/>
      <c r="L271" s="25"/>
    </row>
    <row r="272" spans="1:12" x14ac:dyDescent="0.25">
      <c r="A272" s="2">
        <f>+CLP_Parities!A272</f>
        <v>42408</v>
      </c>
      <c r="B272" s="25" t="e">
        <f>+B271*(1+SUMPRODUCT(Calculos!$V$16:$AE$16,CLP_Parities!L272:T272))</f>
        <v>#VALUE!</v>
      </c>
      <c r="C272" s="25">
        <f>+C271*(1+CLP_Parities!L272)</f>
        <v>85.452803336668268</v>
      </c>
      <c r="D272" s="25"/>
      <c r="E272" s="25"/>
      <c r="F272" s="25"/>
      <c r="G272" s="25"/>
      <c r="H272" s="25"/>
      <c r="I272" s="25"/>
      <c r="J272" s="25"/>
      <c r="K272" s="25"/>
      <c r="L272" s="25"/>
    </row>
    <row r="273" spans="1:12" x14ac:dyDescent="0.25">
      <c r="A273" s="2">
        <f>+CLP_Parities!A273</f>
        <v>42409</v>
      </c>
      <c r="B273" s="25" t="e">
        <f>+B272*(1+SUMPRODUCT(Calculos!$V$16:$AE$16,CLP_Parities!L273:T273))</f>
        <v>#VALUE!</v>
      </c>
      <c r="C273" s="25">
        <f>+C272*(1+CLP_Parities!L273)</f>
        <v>85.1337123604971</v>
      </c>
      <c r="D273" s="25"/>
      <c r="E273" s="25"/>
      <c r="F273" s="25"/>
      <c r="G273" s="25"/>
      <c r="H273" s="25"/>
      <c r="I273" s="25"/>
      <c r="J273" s="25"/>
      <c r="K273" s="25"/>
      <c r="L273" s="25"/>
    </row>
    <row r="274" spans="1:12" x14ac:dyDescent="0.25">
      <c r="A274" s="2">
        <f>+CLP_Parities!A274</f>
        <v>42410</v>
      </c>
      <c r="B274" s="25" t="e">
        <f>+B273*(1+SUMPRODUCT(Calculos!$V$16:$AE$16,CLP_Parities!L274:T274))</f>
        <v>#VALUE!</v>
      </c>
      <c r="C274" s="25">
        <f>+C273*(1+CLP_Parities!L274)</f>
        <v>85.073998737462446</v>
      </c>
      <c r="D274" s="25"/>
      <c r="E274" s="25"/>
      <c r="F274" s="25"/>
      <c r="G274" s="25"/>
      <c r="H274" s="25"/>
      <c r="I274" s="25"/>
      <c r="J274" s="25"/>
      <c r="K274" s="25"/>
      <c r="L274" s="25"/>
    </row>
    <row r="275" spans="1:12" x14ac:dyDescent="0.25">
      <c r="A275" s="2">
        <f>+CLP_Parities!A275</f>
        <v>42411</v>
      </c>
      <c r="B275" s="25" t="e">
        <f>+B274*(1+SUMPRODUCT(Calculos!$V$16:$AE$16,CLP_Parities!L275:T275))</f>
        <v>#VALUE!</v>
      </c>
      <c r="C275" s="25">
        <f>+C274*(1+CLP_Parities!L275)</f>
        <v>84.966725043782986</v>
      </c>
      <c r="D275" s="25"/>
      <c r="E275" s="25"/>
      <c r="F275" s="25"/>
      <c r="G275" s="25"/>
      <c r="H275" s="25"/>
      <c r="I275" s="25"/>
      <c r="J275" s="25"/>
      <c r="K275" s="25"/>
      <c r="L275" s="25"/>
    </row>
    <row r="276" spans="1:12" x14ac:dyDescent="0.25">
      <c r="A276" s="2">
        <f>+CLP_Parities!A276</f>
        <v>42412</v>
      </c>
      <c r="B276" s="25" t="e">
        <f>+B275*(1+SUMPRODUCT(Calculos!$V$16:$AE$16,CLP_Parities!L276:T276))</f>
        <v>#VALUE!</v>
      </c>
      <c r="C276" s="25">
        <f>+C275*(1+CLP_Parities!L276)</f>
        <v>85.911602209944917</v>
      </c>
      <c r="D276" s="25"/>
      <c r="E276" s="25"/>
      <c r="F276" s="25"/>
      <c r="G276" s="25"/>
      <c r="H276" s="25"/>
      <c r="I276" s="25"/>
      <c r="J276" s="25"/>
      <c r="K276" s="25"/>
      <c r="L276" s="25"/>
    </row>
    <row r="277" spans="1:12" x14ac:dyDescent="0.25">
      <c r="A277" s="2">
        <f>+CLP_Parities!A277</f>
        <v>42415</v>
      </c>
      <c r="B277" s="25" t="e">
        <f>+B276*(1+SUMPRODUCT(Calculos!$V$16:$AE$16,CLP_Parities!L277:T277))</f>
        <v>#VALUE!</v>
      </c>
      <c r="C277" s="25">
        <f>+C276*(1+CLP_Parities!L277)</f>
        <v>86.46771985856067</v>
      </c>
      <c r="D277" s="25"/>
      <c r="E277" s="25"/>
      <c r="F277" s="25"/>
      <c r="G277" s="25"/>
      <c r="H277" s="25"/>
      <c r="I277" s="25"/>
      <c r="J277" s="25"/>
      <c r="K277" s="25"/>
      <c r="L277" s="25"/>
    </row>
    <row r="278" spans="1:12" x14ac:dyDescent="0.25">
      <c r="A278" s="2">
        <f>+CLP_Parities!A278</f>
        <v>42416</v>
      </c>
      <c r="B278" s="25" t="e">
        <f>+B277*(1+SUMPRODUCT(Calculos!$V$16:$AE$16,CLP_Parities!L278:T278))</f>
        <v>#VALUE!</v>
      </c>
      <c r="C278" s="25">
        <f>+C277*(1+CLP_Parities!L278)</f>
        <v>85.50581600282004</v>
      </c>
      <c r="D278" s="25"/>
      <c r="E278" s="25"/>
      <c r="F278" s="25"/>
      <c r="G278" s="25"/>
      <c r="H278" s="25"/>
      <c r="I278" s="25"/>
      <c r="J278" s="25"/>
      <c r="K278" s="25"/>
      <c r="L278" s="25"/>
    </row>
    <row r="279" spans="1:12" x14ac:dyDescent="0.25">
      <c r="A279" s="2">
        <f>+CLP_Parities!A279</f>
        <v>42417</v>
      </c>
      <c r="B279" s="25" t="e">
        <f>+B278*(1+SUMPRODUCT(Calculos!$V$16:$AE$16,CLP_Parities!L279:T279))</f>
        <v>#VALUE!</v>
      </c>
      <c r="C279" s="25">
        <f>+C278*(1+CLP_Parities!L279)</f>
        <v>86.570168301143596</v>
      </c>
      <c r="D279" s="25"/>
      <c r="E279" s="25"/>
      <c r="F279" s="25"/>
      <c r="G279" s="25"/>
      <c r="H279" s="25"/>
      <c r="I279" s="25"/>
      <c r="J279" s="25"/>
      <c r="K279" s="25"/>
      <c r="L279" s="25"/>
    </row>
    <row r="280" spans="1:12" x14ac:dyDescent="0.25">
      <c r="A280" s="2">
        <f>+CLP_Parities!A280</f>
        <v>42418</v>
      </c>
      <c r="B280" s="25" t="e">
        <f>+B279*(1+SUMPRODUCT(Calculos!$V$16:$AE$16,CLP_Parities!L280:T280))</f>
        <v>#VALUE!</v>
      </c>
      <c r="C280" s="25">
        <f>+C279*(1+CLP_Parities!L280)</f>
        <v>86.356904850055713</v>
      </c>
      <c r="D280" s="25"/>
      <c r="E280" s="25"/>
      <c r="F280" s="25"/>
      <c r="G280" s="25"/>
      <c r="H280" s="25"/>
      <c r="I280" s="25"/>
      <c r="J280" s="25"/>
      <c r="K280" s="25"/>
      <c r="L280" s="25"/>
    </row>
    <row r="281" spans="1:12" x14ac:dyDescent="0.25">
      <c r="A281" s="2">
        <f>+CLP_Parities!A281</f>
        <v>42419</v>
      </c>
      <c r="B281" s="25" t="e">
        <f>+B280*(1+SUMPRODUCT(Calculos!$V$16:$AE$16,CLP_Parities!L281:T281))</f>
        <v>#VALUE!</v>
      </c>
      <c r="C281" s="25">
        <f>+C280*(1+CLP_Parities!L281)</f>
        <v>86.619627783411815</v>
      </c>
      <c r="D281" s="25"/>
      <c r="E281" s="25"/>
      <c r="F281" s="25"/>
      <c r="G281" s="25"/>
      <c r="H281" s="25"/>
      <c r="I281" s="25"/>
      <c r="J281" s="25"/>
      <c r="K281" s="25"/>
      <c r="L281" s="25"/>
    </row>
    <row r="282" spans="1:12" x14ac:dyDescent="0.25">
      <c r="A282" s="2">
        <f>+CLP_Parities!A282</f>
        <v>42422</v>
      </c>
      <c r="B282" s="25" t="e">
        <f>+B281*(1+SUMPRODUCT(Calculos!$V$16:$AE$16,CLP_Parities!L282:T282))</f>
        <v>#VALUE!</v>
      </c>
      <c r="C282" s="25">
        <f>+C281*(1+CLP_Parities!L282)</f>
        <v>87.712066646418364</v>
      </c>
      <c r="D282" s="25"/>
      <c r="E282" s="25"/>
      <c r="F282" s="25"/>
      <c r="G282" s="25"/>
      <c r="H282" s="25"/>
      <c r="I282" s="25"/>
      <c r="J282" s="25"/>
      <c r="K282" s="25"/>
      <c r="L282" s="25"/>
    </row>
    <row r="283" spans="1:12" x14ac:dyDescent="0.25">
      <c r="A283" s="2">
        <f>+CLP_Parities!A283</f>
        <v>42423</v>
      </c>
      <c r="B283" s="25" t="e">
        <f>+B282*(1+SUMPRODUCT(Calculos!$V$16:$AE$16,CLP_Parities!L283:T283))</f>
        <v>#VALUE!</v>
      </c>
      <c r="C283" s="25">
        <f>+C282*(1+CLP_Parities!L283)</f>
        <v>87.089825518776635</v>
      </c>
      <c r="D283" s="25"/>
      <c r="E283" s="25"/>
      <c r="F283" s="25"/>
      <c r="G283" s="25"/>
      <c r="H283" s="25"/>
      <c r="I283" s="25"/>
      <c r="J283" s="25"/>
      <c r="K283" s="25"/>
      <c r="L283" s="25"/>
    </row>
    <row r="284" spans="1:12" x14ac:dyDescent="0.25">
      <c r="A284" s="2">
        <f>+CLP_Parities!A284</f>
        <v>42424</v>
      </c>
      <c r="B284" s="25" t="e">
        <f>+B283*(1+SUMPRODUCT(Calculos!$V$16:$AE$16,CLP_Parities!L284:T284))</f>
        <v>#VALUE!</v>
      </c>
      <c r="C284" s="25">
        <f>+C283*(1+CLP_Parities!L284)</f>
        <v>87.139880738558958</v>
      </c>
      <c r="D284" s="25"/>
      <c r="E284" s="25"/>
      <c r="F284" s="25"/>
      <c r="G284" s="25"/>
      <c r="H284" s="25"/>
      <c r="I284" s="25"/>
      <c r="J284" s="25"/>
      <c r="K284" s="25"/>
      <c r="L284" s="25"/>
    </row>
    <row r="285" spans="1:12" x14ac:dyDescent="0.25">
      <c r="A285" s="2">
        <f>+CLP_Parities!A285</f>
        <v>42425</v>
      </c>
      <c r="B285" s="25" t="e">
        <f>+B284*(1+SUMPRODUCT(Calculos!$V$16:$AE$16,CLP_Parities!L285:T285))</f>
        <v>#VALUE!</v>
      </c>
      <c r="C285" s="25">
        <f>+C284*(1+CLP_Parities!L285)</f>
        <v>87.638549690024576</v>
      </c>
      <c r="D285" s="25"/>
      <c r="E285" s="25"/>
      <c r="F285" s="25"/>
      <c r="G285" s="25"/>
      <c r="H285" s="25"/>
      <c r="I285" s="25"/>
      <c r="J285" s="25"/>
      <c r="K285" s="25"/>
      <c r="L285" s="25"/>
    </row>
    <row r="286" spans="1:12" x14ac:dyDescent="0.25">
      <c r="A286" s="2">
        <f>+CLP_Parities!A286</f>
        <v>42426</v>
      </c>
      <c r="B286" s="25" t="e">
        <f>+B285*(1+SUMPRODUCT(Calculos!$V$16:$AE$16,CLP_Parities!L286:T286))</f>
        <v>#VALUE!</v>
      </c>
      <c r="C286" s="25">
        <f>+C285*(1+CLP_Parities!L286)</f>
        <v>87.672757763256968</v>
      </c>
      <c r="D286" s="25"/>
      <c r="E286" s="25"/>
      <c r="F286" s="25"/>
      <c r="G286" s="25"/>
      <c r="H286" s="25"/>
      <c r="I286" s="25"/>
      <c r="J286" s="25"/>
      <c r="K286" s="25"/>
      <c r="L286" s="25"/>
    </row>
    <row r="287" spans="1:12" x14ac:dyDescent="0.25">
      <c r="A287" s="2">
        <f>+CLP_Parities!A287</f>
        <v>42429</v>
      </c>
      <c r="B287" s="25" t="e">
        <f>+B286*(1+SUMPRODUCT(Calculos!$V$16:$AE$16,CLP_Parities!L287:T287))</f>
        <v>#VALUE!</v>
      </c>
      <c r="C287" s="25">
        <f>+C286*(1+CLP_Parities!L287)</f>
        <v>87.144889425356894</v>
      </c>
      <c r="D287" s="25"/>
      <c r="E287" s="25"/>
      <c r="F287" s="25"/>
      <c r="G287" s="25"/>
      <c r="H287" s="25"/>
      <c r="I287" s="25"/>
      <c r="J287" s="25"/>
      <c r="K287" s="25"/>
      <c r="L287" s="25"/>
    </row>
    <row r="288" spans="1:12" x14ac:dyDescent="0.25">
      <c r="A288" s="2">
        <f>+CLP_Parities!A288</f>
        <v>42430</v>
      </c>
      <c r="B288" s="25" t="e">
        <f>+B287*(1+SUMPRODUCT(Calculos!$V$16:$AE$16,CLP_Parities!L288:T288))</f>
        <v>#VALUE!</v>
      </c>
      <c r="C288" s="25">
        <f>+C287*(1+CLP_Parities!L288)</f>
        <v>87.585390159010004</v>
      </c>
      <c r="D288" s="25"/>
      <c r="E288" s="25"/>
      <c r="F288" s="25"/>
      <c r="G288" s="25"/>
      <c r="H288" s="25"/>
      <c r="I288" s="25"/>
      <c r="J288" s="25"/>
      <c r="K288" s="25"/>
      <c r="L288" s="25"/>
    </row>
    <row r="289" spans="1:12" x14ac:dyDescent="0.25">
      <c r="A289" s="2">
        <f>+CLP_Parities!A289</f>
        <v>42431</v>
      </c>
      <c r="B289" s="25" t="e">
        <f>+B288*(1+SUMPRODUCT(Calculos!$V$16:$AE$16,CLP_Parities!L289:T289))</f>
        <v>#VALUE!</v>
      </c>
      <c r="C289" s="25">
        <f>+C288*(1+CLP_Parities!L289)</f>
        <v>88.363858897582901</v>
      </c>
      <c r="D289" s="25"/>
      <c r="E289" s="25"/>
      <c r="F289" s="25"/>
      <c r="G289" s="25"/>
      <c r="H289" s="25"/>
      <c r="I289" s="25"/>
      <c r="J289" s="25"/>
      <c r="K289" s="25"/>
      <c r="L289" s="25"/>
    </row>
    <row r="290" spans="1:12" x14ac:dyDescent="0.25">
      <c r="A290" s="2">
        <f>+CLP_Parities!A290</f>
        <v>42432</v>
      </c>
      <c r="B290" s="25" t="e">
        <f>+B289*(1+SUMPRODUCT(Calculos!$V$16:$AE$16,CLP_Parities!L290:T290))</f>
        <v>#VALUE!</v>
      </c>
      <c r="C290" s="25">
        <f>+C289*(1+CLP_Parities!L290)</f>
        <v>88.275109170305839</v>
      </c>
      <c r="D290" s="25"/>
      <c r="E290" s="25"/>
      <c r="F290" s="25"/>
      <c r="G290" s="25"/>
      <c r="H290" s="25"/>
      <c r="I290" s="25"/>
      <c r="J290" s="25"/>
      <c r="K290" s="25"/>
      <c r="L290" s="25"/>
    </row>
    <row r="291" spans="1:12" x14ac:dyDescent="0.25">
      <c r="A291" s="2">
        <f>+CLP_Parities!A291</f>
        <v>42433</v>
      </c>
      <c r="B291" s="25" t="e">
        <f>+B290*(1+SUMPRODUCT(Calculos!$V$16:$AE$16,CLP_Parities!L291:T291))</f>
        <v>#VALUE!</v>
      </c>
      <c r="C291" s="25">
        <f>+C290*(1+CLP_Parities!L291)</f>
        <v>89.147115893455805</v>
      </c>
      <c r="D291" s="25"/>
      <c r="E291" s="25"/>
      <c r="F291" s="25"/>
      <c r="G291" s="25"/>
      <c r="H291" s="25"/>
      <c r="I291" s="25"/>
      <c r="J291" s="25"/>
      <c r="K291" s="25"/>
      <c r="L291" s="25"/>
    </row>
    <row r="292" spans="1:12" x14ac:dyDescent="0.25">
      <c r="A292" s="2">
        <f>+CLP_Parities!A292</f>
        <v>42436</v>
      </c>
      <c r="B292" s="25" t="e">
        <f>+B291*(1+SUMPRODUCT(Calculos!$V$16:$AE$16,CLP_Parities!L292:T292))</f>
        <v>#VALUE!</v>
      </c>
      <c r="C292" s="25">
        <f>+C291*(1+CLP_Parities!L292)</f>
        <v>89.302017375938902</v>
      </c>
      <c r="D292" s="25"/>
      <c r="E292" s="25"/>
      <c r="F292" s="25"/>
      <c r="G292" s="25"/>
      <c r="H292" s="25"/>
      <c r="I292" s="25"/>
      <c r="J292" s="25"/>
      <c r="K292" s="25"/>
      <c r="L292" s="25"/>
    </row>
    <row r="293" spans="1:12" x14ac:dyDescent="0.25">
      <c r="A293" s="2">
        <f>+CLP_Parities!A293</f>
        <v>42437</v>
      </c>
      <c r="B293" s="25" t="e">
        <f>+B292*(1+SUMPRODUCT(Calculos!$V$16:$AE$16,CLP_Parities!L293:T293))</f>
        <v>#VALUE!</v>
      </c>
      <c r="C293" s="25">
        <f>+C292*(1+CLP_Parities!L293)</f>
        <v>88.859746805767358</v>
      </c>
      <c r="D293" s="25"/>
      <c r="E293" s="25"/>
      <c r="F293" s="25"/>
      <c r="G293" s="25"/>
      <c r="H293" s="25"/>
      <c r="I293" s="25"/>
      <c r="J293" s="25"/>
      <c r="K293" s="25"/>
      <c r="L293" s="25"/>
    </row>
    <row r="294" spans="1:12" x14ac:dyDescent="0.25">
      <c r="A294" s="2">
        <f>+CLP_Parities!A294</f>
        <v>42438</v>
      </c>
      <c r="B294" s="25" t="e">
        <f>+B293*(1+SUMPRODUCT(Calculos!$V$16:$AE$16,CLP_Parities!L294:T294))</f>
        <v>#VALUE!</v>
      </c>
      <c r="C294" s="25">
        <f>+C293*(1+CLP_Parities!L294)</f>
        <v>89.797882579403435</v>
      </c>
      <c r="D294" s="25"/>
      <c r="E294" s="25"/>
      <c r="F294" s="25"/>
      <c r="G294" s="25"/>
      <c r="H294" s="25"/>
      <c r="I294" s="25"/>
      <c r="J294" s="25"/>
      <c r="K294" s="25"/>
      <c r="L294" s="25"/>
    </row>
    <row r="295" spans="1:12" x14ac:dyDescent="0.25">
      <c r="A295" s="2">
        <f>+CLP_Parities!A295</f>
        <v>42439</v>
      </c>
      <c r="B295" s="25" t="e">
        <f>+B294*(1+SUMPRODUCT(Calculos!$V$16:$AE$16,CLP_Parities!L295:T295))</f>
        <v>#VALUE!</v>
      </c>
      <c r="C295" s="25">
        <f>+C294*(1+CLP_Parities!L295)</f>
        <v>88.750512205116351</v>
      </c>
      <c r="D295" s="25"/>
      <c r="E295" s="25"/>
      <c r="F295" s="25"/>
      <c r="G295" s="25"/>
      <c r="H295" s="25"/>
      <c r="I295" s="25"/>
      <c r="J295" s="25"/>
      <c r="K295" s="25"/>
      <c r="L295" s="25"/>
    </row>
    <row r="296" spans="1:12" x14ac:dyDescent="0.25">
      <c r="A296" s="2">
        <f>+CLP_Parities!A296</f>
        <v>42440</v>
      </c>
      <c r="B296" s="25" t="e">
        <f>+B295*(1+SUMPRODUCT(Calculos!$V$16:$AE$16,CLP_Parities!L296:T296))</f>
        <v>#VALUE!</v>
      </c>
      <c r="C296" s="25">
        <f>+C295*(1+CLP_Parities!L296)</f>
        <v>88.769998682612098</v>
      </c>
      <c r="D296" s="25"/>
      <c r="E296" s="25"/>
      <c r="F296" s="25"/>
      <c r="G296" s="25"/>
      <c r="H296" s="25"/>
      <c r="I296" s="25"/>
      <c r="J296" s="25"/>
      <c r="K296" s="25"/>
      <c r="L296" s="25"/>
    </row>
    <row r="297" spans="1:12" x14ac:dyDescent="0.25">
      <c r="A297" s="2">
        <f>+CLP_Parities!A297</f>
        <v>42443</v>
      </c>
      <c r="B297" s="25" t="e">
        <f>+B296*(1+SUMPRODUCT(Calculos!$V$16:$AE$16,CLP_Parities!L297:T297))</f>
        <v>#VALUE!</v>
      </c>
      <c r="C297" s="25">
        <f>+C296*(1+CLP_Parities!L297)</f>
        <v>88.957505170668895</v>
      </c>
      <c r="D297" s="25"/>
      <c r="E297" s="25"/>
      <c r="F297" s="25"/>
      <c r="G297" s="25"/>
      <c r="H297" s="25"/>
      <c r="I297" s="25"/>
      <c r="J297" s="25"/>
      <c r="K297" s="25"/>
      <c r="L297" s="25"/>
    </row>
    <row r="298" spans="1:12" x14ac:dyDescent="0.25">
      <c r="A298" s="2">
        <f>+CLP_Parities!A298</f>
        <v>42444</v>
      </c>
      <c r="B298" s="25" t="e">
        <f>+B297*(1+SUMPRODUCT(Calculos!$V$16:$AE$16,CLP_Parities!L298:T298))</f>
        <v>#VALUE!</v>
      </c>
      <c r="C298" s="25">
        <f>+C297*(1+CLP_Parities!L298)</f>
        <v>88.199362992481142</v>
      </c>
      <c r="D298" s="25"/>
      <c r="E298" s="25"/>
      <c r="F298" s="25"/>
      <c r="G298" s="25"/>
      <c r="H298" s="25"/>
      <c r="I298" s="25"/>
      <c r="J298" s="25"/>
      <c r="K298" s="25"/>
      <c r="L298" s="25"/>
    </row>
    <row r="299" spans="1:12" x14ac:dyDescent="0.25">
      <c r="A299" s="2">
        <f>+CLP_Parities!A299</f>
        <v>42445</v>
      </c>
      <c r="B299" s="25" t="e">
        <f>+B298*(1+SUMPRODUCT(Calculos!$V$16:$AE$16,CLP_Parities!L299:T299))</f>
        <v>#VALUE!</v>
      </c>
      <c r="C299" s="25">
        <f>+C298*(1+CLP_Parities!L299)</f>
        <v>88.361283930470933</v>
      </c>
      <c r="D299" s="25"/>
      <c r="E299" s="25"/>
      <c r="F299" s="25"/>
      <c r="G299" s="25"/>
      <c r="H299" s="25"/>
      <c r="I299" s="25"/>
      <c r="J299" s="25"/>
      <c r="K299" s="25"/>
      <c r="L299" s="25"/>
    </row>
    <row r="300" spans="1:12" x14ac:dyDescent="0.25">
      <c r="A300" s="2">
        <f>+CLP_Parities!A300</f>
        <v>42446</v>
      </c>
      <c r="B300" s="25" t="e">
        <f>+B299*(1+SUMPRODUCT(Calculos!$V$16:$AE$16,CLP_Parities!L300:T300))</f>
        <v>#VALUE!</v>
      </c>
      <c r="C300" s="25">
        <f>+C299*(1+CLP_Parities!L300)</f>
        <v>90.5514162423665</v>
      </c>
      <c r="D300" s="25"/>
      <c r="E300" s="25"/>
      <c r="F300" s="25"/>
      <c r="G300" s="25"/>
      <c r="H300" s="25"/>
      <c r="I300" s="25"/>
      <c r="J300" s="25"/>
      <c r="K300" s="25"/>
      <c r="L300" s="25"/>
    </row>
    <row r="301" spans="1:12" x14ac:dyDescent="0.25">
      <c r="A301" s="2">
        <f>+CLP_Parities!A301</f>
        <v>42447</v>
      </c>
      <c r="B301" s="25" t="e">
        <f>+B300*(1+SUMPRODUCT(Calculos!$V$16:$AE$16,CLP_Parities!L301:T301))</f>
        <v>#VALUE!</v>
      </c>
      <c r="C301" s="25">
        <f>+C300*(1+CLP_Parities!L301)</f>
        <v>89.750040697932718</v>
      </c>
      <c r="D301" s="25"/>
      <c r="E301" s="25"/>
      <c r="F301" s="25"/>
      <c r="G301" s="25"/>
      <c r="H301" s="25"/>
      <c r="I301" s="25"/>
      <c r="J301" s="25"/>
      <c r="K301" s="25"/>
      <c r="L301" s="25"/>
    </row>
    <row r="302" spans="1:12" x14ac:dyDescent="0.25">
      <c r="A302" s="2">
        <f>+CLP_Parities!A302</f>
        <v>42450</v>
      </c>
      <c r="B302" s="25" t="e">
        <f>+B301*(1+SUMPRODUCT(Calculos!$V$16:$AE$16,CLP_Parities!L302:T302))</f>
        <v>#VALUE!</v>
      </c>
      <c r="C302" s="25">
        <f>+C301*(1+CLP_Parities!L302)</f>
        <v>89.625360230547727</v>
      </c>
      <c r="D302" s="25"/>
      <c r="E302" s="25"/>
      <c r="F302" s="25"/>
      <c r="G302" s="25"/>
      <c r="H302" s="25"/>
      <c r="I302" s="25"/>
      <c r="J302" s="25"/>
      <c r="K302" s="25"/>
      <c r="L302" s="25"/>
    </row>
    <row r="303" spans="1:12" x14ac:dyDescent="0.25">
      <c r="A303" s="2">
        <f>+CLP_Parities!A303</f>
        <v>42451</v>
      </c>
      <c r="B303" s="25" t="e">
        <f>+B302*(1+SUMPRODUCT(Calculos!$V$16:$AE$16,CLP_Parities!L303:T303))</f>
        <v>#VALUE!</v>
      </c>
      <c r="C303" s="25">
        <f>+C302*(1+CLP_Parities!L303)</f>
        <v>90.047217437786003</v>
      </c>
      <c r="D303" s="25"/>
      <c r="E303" s="25"/>
      <c r="F303" s="25"/>
      <c r="G303" s="25"/>
      <c r="H303" s="25"/>
      <c r="I303" s="25"/>
      <c r="J303" s="25"/>
      <c r="K303" s="25"/>
      <c r="L303" s="25"/>
    </row>
    <row r="304" spans="1:12" x14ac:dyDescent="0.25">
      <c r="A304" s="2">
        <f>+CLP_Parities!A304</f>
        <v>42452</v>
      </c>
      <c r="B304" s="25" t="e">
        <f>+B303*(1+SUMPRODUCT(Calculos!$V$16:$AE$16,CLP_Parities!L304:T304))</f>
        <v>#VALUE!</v>
      </c>
      <c r="C304" s="25">
        <f>+C303*(1+CLP_Parities!L304)</f>
        <v>89.440306762038375</v>
      </c>
      <c r="D304" s="25"/>
      <c r="E304" s="25"/>
      <c r="F304" s="25"/>
      <c r="G304" s="25"/>
      <c r="H304" s="25"/>
      <c r="I304" s="25"/>
      <c r="J304" s="25"/>
      <c r="K304" s="25"/>
      <c r="L304" s="25"/>
    </row>
    <row r="305" spans="1:12" x14ac:dyDescent="0.25">
      <c r="A305" s="2">
        <f>+CLP_Parities!A305</f>
        <v>42453</v>
      </c>
      <c r="B305" s="25" t="e">
        <f>+B304*(1+SUMPRODUCT(Calculos!$V$16:$AE$16,CLP_Parities!L305:T305))</f>
        <v>#VALUE!</v>
      </c>
      <c r="C305" s="25">
        <f>+C304*(1+CLP_Parities!L305)</f>
        <v>89.065942135409188</v>
      </c>
      <c r="D305" s="25"/>
      <c r="E305" s="25"/>
      <c r="F305" s="25"/>
      <c r="G305" s="25"/>
      <c r="H305" s="25"/>
      <c r="I305" s="25"/>
      <c r="J305" s="25"/>
      <c r="K305" s="25"/>
      <c r="L305" s="25"/>
    </row>
    <row r="306" spans="1:12" x14ac:dyDescent="0.25">
      <c r="A306" s="2">
        <f>+CLP_Parities!A306</f>
        <v>42457</v>
      </c>
      <c r="B306" s="25" t="e">
        <f>+B305*(1+SUMPRODUCT(Calculos!$V$16:$AE$16,CLP_Parities!L306:T306))</f>
        <v>#VALUE!</v>
      </c>
      <c r="C306" s="25">
        <f>+C305*(1+CLP_Parities!L306)</f>
        <v>89.302017375938917</v>
      </c>
      <c r="D306" s="25"/>
      <c r="E306" s="25"/>
      <c r="F306" s="25"/>
      <c r="G306" s="25"/>
      <c r="H306" s="25"/>
      <c r="I306" s="25"/>
      <c r="J306" s="25"/>
      <c r="K306" s="25"/>
      <c r="L306" s="25"/>
    </row>
    <row r="307" spans="1:12" x14ac:dyDescent="0.25">
      <c r="A307" s="2">
        <f>+CLP_Parities!A307</f>
        <v>42458</v>
      </c>
      <c r="B307" s="25" t="e">
        <f>+B306*(1+SUMPRODUCT(Calculos!$V$16:$AE$16,CLP_Parities!L307:T307))</f>
        <v>#VALUE!</v>
      </c>
      <c r="C307" s="25">
        <f>+C306*(1+CLP_Parities!L307)</f>
        <v>88.961419979463273</v>
      </c>
      <c r="D307" s="25"/>
      <c r="E307" s="25"/>
      <c r="F307" s="25"/>
      <c r="G307" s="25"/>
      <c r="H307" s="25"/>
      <c r="I307" s="25"/>
      <c r="J307" s="25"/>
      <c r="K307" s="25"/>
      <c r="L307" s="25"/>
    </row>
    <row r="308" spans="1:12" x14ac:dyDescent="0.25">
      <c r="A308" s="2">
        <f>+CLP_Parities!A308</f>
        <v>42459</v>
      </c>
      <c r="B308" s="25" t="e">
        <f>+B307*(1+SUMPRODUCT(Calculos!$V$16:$AE$16,CLP_Parities!L308:T308))</f>
        <v>#VALUE!</v>
      </c>
      <c r="C308" s="25">
        <f>+C307*(1+CLP_Parities!L308)</f>
        <v>90.098053781013391</v>
      </c>
      <c r="D308" s="25"/>
      <c r="E308" s="25"/>
      <c r="F308" s="25"/>
      <c r="G308" s="25"/>
      <c r="H308" s="25"/>
      <c r="I308" s="25"/>
      <c r="J308" s="25"/>
      <c r="K308" s="25"/>
      <c r="L308" s="25"/>
    </row>
    <row r="309" spans="1:12" x14ac:dyDescent="0.25">
      <c r="A309" s="2">
        <f>+CLP_Parities!A309</f>
        <v>42460</v>
      </c>
      <c r="B309" s="25" t="e">
        <f>+B308*(1+SUMPRODUCT(Calculos!$V$16:$AE$16,CLP_Parities!L309:T309))</f>
        <v>#VALUE!</v>
      </c>
      <c r="C309" s="25">
        <f>+C308*(1+CLP_Parities!L309)</f>
        <v>90.821277742834212</v>
      </c>
      <c r="D309" s="25"/>
      <c r="E309" s="25"/>
      <c r="F309" s="25"/>
      <c r="G309" s="25"/>
      <c r="H309" s="25"/>
      <c r="I309" s="25"/>
      <c r="J309" s="25"/>
      <c r="K309" s="25"/>
      <c r="L309" s="25"/>
    </row>
    <row r="310" spans="1:12" x14ac:dyDescent="0.25">
      <c r="A310" s="2">
        <f>+CLP_Parities!A310</f>
        <v>42461</v>
      </c>
      <c r="B310" s="25" t="e">
        <f>+B309*(1+SUMPRODUCT(Calculos!$V$16:$AE$16,CLP_Parities!L310:T310))</f>
        <v>#VALUE!</v>
      </c>
      <c r="C310" s="25">
        <f>+C309*(1+CLP_Parities!L310)</f>
        <v>90.604177249230759</v>
      </c>
      <c r="D310" s="25"/>
      <c r="E310" s="25"/>
      <c r="F310" s="25"/>
      <c r="G310" s="25"/>
      <c r="H310" s="25"/>
      <c r="I310" s="25"/>
      <c r="J310" s="25"/>
      <c r="K310" s="25"/>
      <c r="L310" s="25"/>
    </row>
    <row r="311" spans="1:12" x14ac:dyDescent="0.25">
      <c r="A311" s="2">
        <f>+CLP_Parities!A311</f>
        <v>42464</v>
      </c>
      <c r="B311" s="25" t="e">
        <f>+B310*(1+SUMPRODUCT(Calculos!$V$16:$AE$16,CLP_Parities!L311:T311))</f>
        <v>#VALUE!</v>
      </c>
      <c r="C311" s="25">
        <f>+C310*(1+CLP_Parities!L311)</f>
        <v>90.446078358264785</v>
      </c>
      <c r="D311" s="25"/>
      <c r="E311" s="25"/>
      <c r="F311" s="25"/>
      <c r="G311" s="25"/>
      <c r="H311" s="25"/>
      <c r="I311" s="25"/>
      <c r="J311" s="25"/>
      <c r="K311" s="25"/>
      <c r="L311" s="25"/>
    </row>
    <row r="312" spans="1:12" x14ac:dyDescent="0.25">
      <c r="A312" s="2">
        <f>+CLP_Parities!A312</f>
        <v>42465</v>
      </c>
      <c r="B312" s="25" t="e">
        <f>+B311*(1+SUMPRODUCT(Calculos!$V$16:$AE$16,CLP_Parities!L312:T312))</f>
        <v>#VALUE!</v>
      </c>
      <c r="C312" s="25">
        <f>+C311*(1+CLP_Parities!L312)</f>
        <v>89.769968618627701</v>
      </c>
      <c r="D312" s="25"/>
      <c r="E312" s="25"/>
      <c r="F312" s="25"/>
      <c r="G312" s="25"/>
      <c r="H312" s="25"/>
      <c r="I312" s="25"/>
      <c r="J312" s="25"/>
      <c r="K312" s="25"/>
      <c r="L312" s="25"/>
    </row>
    <row r="313" spans="1:12" x14ac:dyDescent="0.25">
      <c r="A313" s="2">
        <f>+CLP_Parities!A313</f>
        <v>42466</v>
      </c>
      <c r="B313" s="25" t="e">
        <f>+B312*(1+SUMPRODUCT(Calculos!$V$16:$AE$16,CLP_Parities!L313:T313))</f>
        <v>#VALUE!</v>
      </c>
      <c r="C313" s="25">
        <f>+C312*(1+CLP_Parities!L313)</f>
        <v>89.915044405236884</v>
      </c>
      <c r="D313" s="25"/>
      <c r="E313" s="25"/>
      <c r="F313" s="25"/>
      <c r="G313" s="25"/>
      <c r="H313" s="25"/>
      <c r="I313" s="25"/>
      <c r="J313" s="25"/>
      <c r="K313" s="25"/>
      <c r="L313" s="25"/>
    </row>
    <row r="314" spans="1:12" x14ac:dyDescent="0.25">
      <c r="A314" s="2">
        <f>+CLP_Parities!A314</f>
        <v>42467</v>
      </c>
      <c r="B314" s="25" t="e">
        <f>+B313*(1+SUMPRODUCT(Calculos!$V$16:$AE$16,CLP_Parities!L314:T314))</f>
        <v>#VALUE!</v>
      </c>
      <c r="C314" s="25">
        <f>+C313*(1+CLP_Parities!L314)</f>
        <v>88.766100702576281</v>
      </c>
      <c r="D314" s="25"/>
      <c r="E314" s="25"/>
      <c r="F314" s="25"/>
      <c r="G314" s="25"/>
      <c r="H314" s="25"/>
      <c r="I314" s="25"/>
      <c r="J314" s="25"/>
      <c r="K314" s="25"/>
      <c r="L314" s="25"/>
    </row>
    <row r="315" spans="1:12" x14ac:dyDescent="0.25">
      <c r="A315" s="2">
        <f>+CLP_Parities!A315</f>
        <v>42468</v>
      </c>
      <c r="B315" s="25" t="e">
        <f>+B314*(1+SUMPRODUCT(Calculos!$V$16:$AE$16,CLP_Parities!L315:T315))</f>
        <v>#VALUE!</v>
      </c>
      <c r="C315" s="25">
        <f>+C314*(1+CLP_Parities!L315)</f>
        <v>88.801194851595511</v>
      </c>
      <c r="D315" s="25"/>
      <c r="E315" s="25"/>
      <c r="F315" s="25"/>
      <c r="G315" s="25"/>
      <c r="H315" s="25"/>
      <c r="I315" s="25"/>
      <c r="J315" s="25"/>
      <c r="K315" s="25"/>
      <c r="L315" s="25"/>
    </row>
    <row r="316" spans="1:12" x14ac:dyDescent="0.25">
      <c r="A316" s="2">
        <f>+CLP_Parities!A316</f>
        <v>42471</v>
      </c>
      <c r="B316" s="25" t="e">
        <f>+B315*(1+SUMPRODUCT(Calculos!$V$16:$AE$16,CLP_Parities!L316:T316))</f>
        <v>#VALUE!</v>
      </c>
      <c r="C316" s="25">
        <f>+C315*(1+CLP_Parities!L316)</f>
        <v>89.212686457383441</v>
      </c>
      <c r="D316" s="25"/>
      <c r="E316" s="25"/>
      <c r="F316" s="25"/>
      <c r="G316" s="25"/>
      <c r="H316" s="25"/>
      <c r="I316" s="25"/>
      <c r="J316" s="25"/>
      <c r="K316" s="25"/>
      <c r="L316" s="25"/>
    </row>
    <row r="317" spans="1:12" x14ac:dyDescent="0.25">
      <c r="A317" s="2">
        <f>+CLP_Parities!A317</f>
        <v>42472</v>
      </c>
      <c r="B317" s="25" t="e">
        <f>+B316*(1+SUMPRODUCT(Calculos!$V$16:$AE$16,CLP_Parities!L317:T317))</f>
        <v>#VALUE!</v>
      </c>
      <c r="C317" s="25">
        <f>+C316*(1+CLP_Parities!L317)</f>
        <v>90.063264821195375</v>
      </c>
      <c r="D317" s="25"/>
      <c r="E317" s="25"/>
      <c r="F317" s="25"/>
      <c r="G317" s="25"/>
      <c r="H317" s="25"/>
      <c r="I317" s="25"/>
      <c r="J317" s="25"/>
      <c r="K317" s="25"/>
      <c r="L317" s="25"/>
    </row>
    <row r="318" spans="1:12" x14ac:dyDescent="0.25">
      <c r="A318" s="2">
        <f>+CLP_Parities!A318</f>
        <v>42473</v>
      </c>
      <c r="B318" s="25" t="e">
        <f>+B317*(1+SUMPRODUCT(Calculos!$V$16:$AE$16,CLP_Parities!L318:T318))</f>
        <v>#VALUE!</v>
      </c>
      <c r="C318" s="25">
        <f>+C317*(1+CLP_Parities!L318)</f>
        <v>90.416411969048823</v>
      </c>
      <c r="D318" s="25"/>
      <c r="E318" s="25"/>
      <c r="F318" s="25"/>
      <c r="G318" s="25"/>
      <c r="H318" s="25"/>
      <c r="I318" s="25"/>
      <c r="J318" s="25"/>
      <c r="K318" s="25"/>
      <c r="L318" s="25"/>
    </row>
    <row r="319" spans="1:12" x14ac:dyDescent="0.25">
      <c r="A319" s="2">
        <f>+CLP_Parities!A319</f>
        <v>42474</v>
      </c>
      <c r="B319" s="25" t="e">
        <f>+B318*(1+SUMPRODUCT(Calculos!$V$16:$AE$16,CLP_Parities!L319:T319))</f>
        <v>#VALUE!</v>
      </c>
      <c r="C319" s="25">
        <f>+C318*(1+CLP_Parities!L319)</f>
        <v>91.319078452040529</v>
      </c>
      <c r="D319" s="25"/>
      <c r="E319" s="25"/>
      <c r="F319" s="25"/>
      <c r="G319" s="25"/>
      <c r="H319" s="25"/>
      <c r="I319" s="25"/>
      <c r="J319" s="25"/>
      <c r="K319" s="25"/>
      <c r="L319" s="25"/>
    </row>
    <row r="320" spans="1:12" x14ac:dyDescent="0.25">
      <c r="A320" s="2">
        <f>+CLP_Parities!A320</f>
        <v>42475</v>
      </c>
      <c r="B320" s="25" t="e">
        <f>+B319*(1+SUMPRODUCT(Calculos!$V$16:$AE$16,CLP_Parities!L320:T320))</f>
        <v>#VALUE!</v>
      </c>
      <c r="C320" s="25">
        <f>+C319*(1+CLP_Parities!L320)</f>
        <v>90.950674125287009</v>
      </c>
      <c r="D320" s="25"/>
      <c r="E320" s="25"/>
      <c r="F320" s="25"/>
      <c r="G320" s="25"/>
      <c r="H320" s="25"/>
      <c r="I320" s="25"/>
      <c r="J320" s="25"/>
      <c r="K320" s="25"/>
      <c r="L320" s="25"/>
    </row>
    <row r="321" spans="1:12" x14ac:dyDescent="0.25">
      <c r="A321" s="2">
        <f>+CLP_Parities!A321</f>
        <v>42478</v>
      </c>
      <c r="B321" s="25" t="e">
        <f>+B320*(1+SUMPRODUCT(Calculos!$V$16:$AE$16,CLP_Parities!L321:T321))</f>
        <v>#VALUE!</v>
      </c>
      <c r="C321" s="25">
        <f>+C320*(1+CLP_Parities!L321)</f>
        <v>91.400280327350174</v>
      </c>
      <c r="D321" s="25"/>
      <c r="E321" s="25"/>
      <c r="F321" s="25"/>
      <c r="G321" s="25"/>
      <c r="H321" s="25"/>
      <c r="I321" s="25"/>
      <c r="J321" s="25"/>
      <c r="K321" s="25"/>
      <c r="L321" s="25"/>
    </row>
    <row r="322" spans="1:12" x14ac:dyDescent="0.25">
      <c r="A322" s="2">
        <f>+CLP_Parities!A322</f>
        <v>42479</v>
      </c>
      <c r="B322" s="25" t="e">
        <f>+B321*(1+SUMPRODUCT(Calculos!$V$16:$AE$16,CLP_Parities!L322:T322))</f>
        <v>#VALUE!</v>
      </c>
      <c r="C322" s="25">
        <f>+C321*(1+CLP_Parities!L322)</f>
        <v>91.783454914187303</v>
      </c>
      <c r="D322" s="25"/>
      <c r="E322" s="25"/>
      <c r="F322" s="25"/>
      <c r="G322" s="25"/>
      <c r="H322" s="25"/>
      <c r="I322" s="25"/>
      <c r="J322" s="25"/>
      <c r="K322" s="25"/>
      <c r="L322" s="25"/>
    </row>
    <row r="323" spans="1:12" x14ac:dyDescent="0.25">
      <c r="A323" s="2">
        <f>+CLP_Parities!A323</f>
        <v>42480</v>
      </c>
      <c r="B323" s="25" t="e">
        <f>+B322*(1+SUMPRODUCT(Calculos!$V$16:$AE$16,CLP_Parities!L323:T323))</f>
        <v>#VALUE!</v>
      </c>
      <c r="C323" s="25">
        <f>+C322*(1+CLP_Parities!L323)</f>
        <v>91.917002637242888</v>
      </c>
      <c r="D323" s="25"/>
      <c r="E323" s="25"/>
      <c r="F323" s="25"/>
      <c r="G323" s="25"/>
      <c r="H323" s="25"/>
      <c r="I323" s="25"/>
      <c r="J323" s="25"/>
      <c r="K323" s="25"/>
      <c r="L323" s="25"/>
    </row>
    <row r="324" spans="1:12" x14ac:dyDescent="0.25">
      <c r="A324" s="2">
        <f>+CLP_Parities!A324</f>
        <v>42481</v>
      </c>
      <c r="B324" s="25" t="e">
        <f>+B323*(1+SUMPRODUCT(Calculos!$V$16:$AE$16,CLP_Parities!L324:T324))</f>
        <v>#VALUE!</v>
      </c>
      <c r="C324" s="25">
        <f>+C323*(1+CLP_Parities!L324)</f>
        <v>91.184519155590465</v>
      </c>
      <c r="D324" s="25"/>
      <c r="E324" s="25"/>
      <c r="F324" s="25"/>
      <c r="G324" s="25"/>
      <c r="H324" s="25"/>
      <c r="I324" s="25"/>
      <c r="J324" s="25"/>
      <c r="K324" s="25"/>
      <c r="L324" s="25"/>
    </row>
    <row r="325" spans="1:12" x14ac:dyDescent="0.25">
      <c r="A325" s="2">
        <f>+CLP_Parities!A325</f>
        <v>42482</v>
      </c>
      <c r="B325" s="25" t="e">
        <f>+B324*(1+SUMPRODUCT(Calculos!$V$16:$AE$16,CLP_Parities!L325:T325))</f>
        <v>#VALUE!</v>
      </c>
      <c r="C325" s="25">
        <f>+C324*(1+CLP_Parities!L325)</f>
        <v>90.701743890401289</v>
      </c>
      <c r="D325" s="25"/>
      <c r="E325" s="25"/>
      <c r="F325" s="25"/>
      <c r="G325" s="25"/>
      <c r="H325" s="25"/>
      <c r="I325" s="25"/>
      <c r="J325" s="25"/>
      <c r="K325" s="25"/>
      <c r="L325" s="25"/>
    </row>
    <row r="326" spans="1:12" x14ac:dyDescent="0.25">
      <c r="A326" s="2">
        <f>+CLP_Parities!A326</f>
        <v>42485</v>
      </c>
      <c r="B326" s="25" t="e">
        <f>+B325*(1+SUMPRODUCT(Calculos!$V$16:$AE$16,CLP_Parities!L326:T326))</f>
        <v>#VALUE!</v>
      </c>
      <c r="C326" s="25">
        <f>+C325*(1+CLP_Parities!L326)</f>
        <v>90.531139905654911</v>
      </c>
      <c r="D326" s="25"/>
      <c r="E326" s="25"/>
      <c r="F326" s="25"/>
      <c r="G326" s="25"/>
      <c r="H326" s="25"/>
      <c r="I326" s="25"/>
      <c r="J326" s="25"/>
      <c r="K326" s="25"/>
      <c r="L326" s="25"/>
    </row>
    <row r="327" spans="1:12" x14ac:dyDescent="0.25">
      <c r="A327" s="2">
        <f>+CLP_Parities!A327</f>
        <v>42486</v>
      </c>
      <c r="B327" s="25" t="e">
        <f>+B326*(1+SUMPRODUCT(Calculos!$V$16:$AE$16,CLP_Parities!L327:T327))</f>
        <v>#VALUE!</v>
      </c>
      <c r="C327" s="25">
        <f>+C326*(1+CLP_Parities!L327)</f>
        <v>90.756038430457195</v>
      </c>
      <c r="D327" s="25"/>
      <c r="E327" s="25"/>
      <c r="F327" s="25"/>
      <c r="G327" s="25"/>
      <c r="H327" s="25"/>
      <c r="I327" s="25"/>
      <c r="J327" s="25"/>
      <c r="K327" s="25"/>
      <c r="L327" s="25"/>
    </row>
    <row r="328" spans="1:12" x14ac:dyDescent="0.25">
      <c r="A328" s="2">
        <f>+CLP_Parities!A328</f>
        <v>42487</v>
      </c>
      <c r="B328" s="25" t="e">
        <f>+B327*(1+SUMPRODUCT(Calculos!$V$16:$AE$16,CLP_Parities!L328:T328))</f>
        <v>#VALUE!</v>
      </c>
      <c r="C328" s="25">
        <f>+C327*(1+CLP_Parities!L328)</f>
        <v>90.945218421486899</v>
      </c>
      <c r="D328" s="25"/>
      <c r="E328" s="25"/>
      <c r="F328" s="25"/>
      <c r="G328" s="25"/>
      <c r="H328" s="25"/>
      <c r="I328" s="25"/>
      <c r="J328" s="25"/>
      <c r="K328" s="25"/>
      <c r="L328" s="25"/>
    </row>
    <row r="329" spans="1:12" x14ac:dyDescent="0.25">
      <c r="A329" s="2">
        <f>+CLP_Parities!A329</f>
        <v>42488</v>
      </c>
      <c r="B329" s="25" t="e">
        <f>+B328*(1+SUMPRODUCT(Calculos!$V$16:$AE$16,CLP_Parities!L329:T329))</f>
        <v>#VALUE!</v>
      </c>
      <c r="C329" s="25">
        <f>+C328*(1+CLP_Parities!L329)</f>
        <v>91.800127153280428</v>
      </c>
      <c r="D329" s="25"/>
      <c r="E329" s="25"/>
      <c r="F329" s="25"/>
      <c r="G329" s="25"/>
      <c r="H329" s="25"/>
      <c r="I329" s="25"/>
      <c r="J329" s="25"/>
      <c r="K329" s="25"/>
      <c r="L329" s="25"/>
    </row>
    <row r="330" spans="1:12" x14ac:dyDescent="0.25">
      <c r="A330" s="2">
        <f>+CLP_Parities!A330</f>
        <v>42489</v>
      </c>
      <c r="B330" s="25" t="e">
        <f>+B329*(1+SUMPRODUCT(Calculos!$V$16:$AE$16,CLP_Parities!L330:T330))</f>
        <v>#VALUE!</v>
      </c>
      <c r="C330" s="25">
        <f>+C329*(1+CLP_Parities!L330)</f>
        <v>91.829318150845864</v>
      </c>
      <c r="D330" s="25"/>
      <c r="E330" s="25"/>
      <c r="F330" s="25"/>
      <c r="G330" s="25"/>
      <c r="H330" s="25"/>
      <c r="I330" s="25"/>
      <c r="J330" s="25"/>
      <c r="K330" s="25"/>
      <c r="L330" s="25"/>
    </row>
    <row r="331" spans="1:12" x14ac:dyDescent="0.25">
      <c r="A331" s="2">
        <f>+CLP_Parities!A331</f>
        <v>42492</v>
      </c>
      <c r="B331" s="25" t="e">
        <f>+B330*(1+SUMPRODUCT(Calculos!$V$16:$AE$16,CLP_Parities!L331:T331))</f>
        <v>#VALUE!</v>
      </c>
      <c r="C331" s="25">
        <f>+C330*(1+CLP_Parities!L331)</f>
        <v>91.664147521160999</v>
      </c>
      <c r="D331" s="25"/>
      <c r="E331" s="25"/>
      <c r="F331" s="25"/>
      <c r="G331" s="25"/>
      <c r="H331" s="25"/>
      <c r="I331" s="25"/>
      <c r="J331" s="25"/>
      <c r="K331" s="25"/>
      <c r="L331" s="25"/>
    </row>
    <row r="332" spans="1:12" x14ac:dyDescent="0.25">
      <c r="A332" s="2">
        <f>+CLP_Parities!A332</f>
        <v>42493</v>
      </c>
      <c r="B332" s="25" t="e">
        <f>+B331*(1+SUMPRODUCT(Calculos!$V$16:$AE$16,CLP_Parities!L332:T332))</f>
        <v>#VALUE!</v>
      </c>
      <c r="C332" s="25">
        <f>+C331*(1+CLP_Parities!L332)</f>
        <v>90.661065598278014</v>
      </c>
      <c r="D332" s="25"/>
      <c r="E332" s="25"/>
      <c r="F332" s="25"/>
      <c r="G332" s="25"/>
      <c r="H332" s="25"/>
      <c r="I332" s="25"/>
      <c r="J332" s="25"/>
      <c r="K332" s="25"/>
      <c r="L332" s="25"/>
    </row>
    <row r="333" spans="1:12" x14ac:dyDescent="0.25">
      <c r="A333" s="2">
        <f>+CLP_Parities!A333</f>
        <v>42494</v>
      </c>
      <c r="B333" s="25" t="e">
        <f>+B332*(1+SUMPRODUCT(Calculos!$V$16:$AE$16,CLP_Parities!L333:T333))</f>
        <v>#VALUE!</v>
      </c>
      <c r="C333" s="25">
        <f>+C332*(1+CLP_Parities!L333)</f>
        <v>90.516276362333954</v>
      </c>
      <c r="D333" s="25"/>
      <c r="E333" s="25"/>
      <c r="F333" s="25"/>
      <c r="G333" s="25"/>
      <c r="H333" s="25"/>
      <c r="I333" s="25"/>
      <c r="J333" s="25"/>
      <c r="K333" s="25"/>
      <c r="L333" s="25"/>
    </row>
    <row r="334" spans="1:12" x14ac:dyDescent="0.25">
      <c r="A334" s="2">
        <f>+CLP_Parities!A334</f>
        <v>42495</v>
      </c>
      <c r="B334" s="25" t="e">
        <f>+B333*(1+SUMPRODUCT(Calculos!$V$16:$AE$16,CLP_Parities!L334:T334))</f>
        <v>#VALUE!</v>
      </c>
      <c r="C334" s="25">
        <f>+C333*(1+CLP_Parities!L334)</f>
        <v>91.003901560624442</v>
      </c>
      <c r="D334" s="25"/>
      <c r="E334" s="25"/>
      <c r="F334" s="25"/>
      <c r="G334" s="25"/>
      <c r="H334" s="25"/>
      <c r="I334" s="25"/>
      <c r="J334" s="25"/>
      <c r="K334" s="25"/>
      <c r="L334" s="25"/>
    </row>
    <row r="335" spans="1:12" x14ac:dyDescent="0.25">
      <c r="A335" s="2">
        <f>+CLP_Parities!A335</f>
        <v>42496</v>
      </c>
      <c r="B335" s="25" t="e">
        <f>+B334*(1+SUMPRODUCT(Calculos!$V$16:$AE$16,CLP_Parities!L335:T335))</f>
        <v>#VALUE!</v>
      </c>
      <c r="C335" s="25">
        <f>+C334*(1+CLP_Parities!L335)</f>
        <v>91.225668642257787</v>
      </c>
      <c r="D335" s="25"/>
      <c r="E335" s="25"/>
      <c r="F335" s="25"/>
      <c r="G335" s="25"/>
      <c r="H335" s="25"/>
      <c r="I335" s="25"/>
      <c r="J335" s="25"/>
      <c r="K335" s="25"/>
      <c r="L335" s="25"/>
    </row>
    <row r="336" spans="1:12" x14ac:dyDescent="0.25">
      <c r="A336" s="2">
        <f>+CLP_Parities!A336</f>
        <v>42499</v>
      </c>
      <c r="B336" s="25" t="e">
        <f>+B335*(1+SUMPRODUCT(Calculos!$V$16:$AE$16,CLP_Parities!L336:T336))</f>
        <v>#VALUE!</v>
      </c>
      <c r="C336" s="25">
        <f>+C335*(1+CLP_Parities!L336)</f>
        <v>89.804531319413783</v>
      </c>
      <c r="D336" s="25"/>
      <c r="E336" s="25"/>
      <c r="F336" s="25"/>
      <c r="G336" s="25"/>
      <c r="H336" s="25"/>
      <c r="I336" s="25"/>
      <c r="J336" s="25"/>
      <c r="K336" s="25"/>
      <c r="L336" s="25"/>
    </row>
    <row r="337" spans="1:12" x14ac:dyDescent="0.25">
      <c r="A337" s="2">
        <f>+CLP_Parities!A337</f>
        <v>42500</v>
      </c>
      <c r="B337" s="25" t="e">
        <f>+B336*(1+SUMPRODUCT(Calculos!$V$16:$AE$16,CLP_Parities!L337:T337))</f>
        <v>#VALUE!</v>
      </c>
      <c r="C337" s="25">
        <f>+C336*(1+CLP_Parities!L337)</f>
        <v>89.352015558698909</v>
      </c>
      <c r="D337" s="25"/>
      <c r="E337" s="25"/>
      <c r="F337" s="25"/>
      <c r="G337" s="25"/>
      <c r="H337" s="25"/>
      <c r="I337" s="25"/>
      <c r="J337" s="25"/>
      <c r="K337" s="25"/>
      <c r="L337" s="25"/>
    </row>
    <row r="338" spans="1:12" x14ac:dyDescent="0.25">
      <c r="A338" s="2">
        <f>+CLP_Parities!A338</f>
        <v>42501</v>
      </c>
      <c r="B338" s="25" t="e">
        <f>+B337*(1+SUMPRODUCT(Calculos!$V$16:$AE$16,CLP_Parities!L338:T338))</f>
        <v>#VALUE!</v>
      </c>
      <c r="C338" s="25">
        <f>+C337*(1+CLP_Parities!L338)</f>
        <v>89.166776939702899</v>
      </c>
      <c r="D338" s="25"/>
      <c r="E338" s="25"/>
      <c r="F338" s="25"/>
      <c r="G338" s="25"/>
      <c r="H338" s="25"/>
      <c r="I338" s="25"/>
      <c r="J338" s="25"/>
      <c r="K338" s="25"/>
      <c r="L338" s="25"/>
    </row>
    <row r="339" spans="1:12" x14ac:dyDescent="0.25">
      <c r="A339" s="2">
        <f>+CLP_Parities!A339</f>
        <v>42502</v>
      </c>
      <c r="B339" s="25" t="e">
        <f>+B338*(1+SUMPRODUCT(Calculos!$V$16:$AE$16,CLP_Parities!L339:T339))</f>
        <v>#VALUE!</v>
      </c>
      <c r="C339" s="25">
        <f>+C338*(1+CLP_Parities!L339)</f>
        <v>88.57810560140237</v>
      </c>
      <c r="D339" s="25"/>
      <c r="E339" s="25"/>
      <c r="F339" s="25"/>
      <c r="G339" s="25"/>
      <c r="H339" s="25"/>
      <c r="I339" s="25"/>
      <c r="J339" s="25"/>
      <c r="K339" s="25"/>
      <c r="L339" s="25"/>
    </row>
    <row r="340" spans="1:12" x14ac:dyDescent="0.25">
      <c r="A340" s="2">
        <f>+CLP_Parities!A340</f>
        <v>42503</v>
      </c>
      <c r="B340" s="25" t="e">
        <f>+B339*(1+SUMPRODUCT(Calculos!$V$16:$AE$16,CLP_Parities!L340:T340))</f>
        <v>#VALUE!</v>
      </c>
      <c r="C340" s="25">
        <f>+C339*(1+CLP_Parities!L340)</f>
        <v>87.790790254636192</v>
      </c>
      <c r="D340" s="25"/>
      <c r="E340" s="25"/>
      <c r="F340" s="25"/>
      <c r="G340" s="25"/>
      <c r="H340" s="25"/>
      <c r="I340" s="25"/>
      <c r="J340" s="25"/>
      <c r="K340" s="25"/>
      <c r="L340" s="25"/>
    </row>
    <row r="341" spans="1:12" x14ac:dyDescent="0.25">
      <c r="A341" s="2">
        <f>+CLP_Parities!A341</f>
        <v>42506</v>
      </c>
      <c r="B341" s="25" t="e">
        <f>+B340*(1+SUMPRODUCT(Calculos!$V$16:$AE$16,CLP_Parities!L341:T341))</f>
        <v>#VALUE!</v>
      </c>
      <c r="C341" s="25">
        <f>+C340*(1+CLP_Parities!L341)</f>
        <v>87.33690486477164</v>
      </c>
      <c r="D341" s="25"/>
      <c r="E341" s="25"/>
      <c r="F341" s="25"/>
      <c r="G341" s="25"/>
      <c r="H341" s="25"/>
      <c r="I341" s="25"/>
      <c r="J341" s="25"/>
      <c r="K341" s="25"/>
      <c r="L341" s="25"/>
    </row>
    <row r="342" spans="1:12" x14ac:dyDescent="0.25">
      <c r="A342" s="2">
        <f>+CLP_Parities!A342</f>
        <v>42507</v>
      </c>
      <c r="B342" s="25" t="e">
        <f>+B341*(1+SUMPRODUCT(Calculos!$V$16:$AE$16,CLP_Parities!L342:T342))</f>
        <v>#VALUE!</v>
      </c>
      <c r="C342" s="25">
        <f>+C341*(1+CLP_Parities!L342)</f>
        <v>88.034200441296207</v>
      </c>
      <c r="D342" s="25"/>
      <c r="E342" s="25"/>
      <c r="F342" s="25"/>
      <c r="G342" s="25"/>
      <c r="H342" s="25"/>
      <c r="I342" s="25"/>
      <c r="J342" s="25"/>
      <c r="K342" s="25"/>
      <c r="L342" s="25"/>
    </row>
    <row r="343" spans="1:12" x14ac:dyDescent="0.25">
      <c r="A343" s="2">
        <f>+CLP_Parities!A343</f>
        <v>42508</v>
      </c>
      <c r="B343" s="25" t="e">
        <f>+B342*(1+SUMPRODUCT(Calculos!$V$16:$AE$16,CLP_Parities!L343:T343))</f>
        <v>#VALUE!</v>
      </c>
      <c r="C343" s="25">
        <f>+C342*(1+CLP_Parities!L343)</f>
        <v>87.85310734463296</v>
      </c>
      <c r="D343" s="25"/>
      <c r="E343" s="25"/>
      <c r="F343" s="25"/>
      <c r="G343" s="25"/>
      <c r="H343" s="25"/>
      <c r="I343" s="25"/>
      <c r="J343" s="25"/>
      <c r="K343" s="25"/>
      <c r="L343" s="25"/>
    </row>
    <row r="344" spans="1:12" x14ac:dyDescent="0.25">
      <c r="A344" s="2">
        <f>+CLP_Parities!A344</f>
        <v>42509</v>
      </c>
      <c r="B344" s="25" t="e">
        <f>+B343*(1+SUMPRODUCT(Calculos!$V$16:$AE$16,CLP_Parities!L344:T344))</f>
        <v>#VALUE!</v>
      </c>
      <c r="C344" s="25">
        <f>+C343*(1+CLP_Parities!L344)</f>
        <v>87.1211032897574</v>
      </c>
      <c r="D344" s="25"/>
      <c r="E344" s="25"/>
      <c r="F344" s="25"/>
      <c r="G344" s="25"/>
      <c r="H344" s="25"/>
      <c r="I344" s="25"/>
      <c r="J344" s="25"/>
      <c r="K344" s="25"/>
      <c r="L344" s="25"/>
    </row>
    <row r="345" spans="1:12" x14ac:dyDescent="0.25">
      <c r="A345" s="2">
        <f>+CLP_Parities!A345</f>
        <v>42510</v>
      </c>
      <c r="B345" s="25" t="e">
        <f>+B344*(1+SUMPRODUCT(Calculos!$V$16:$AE$16,CLP_Parities!L345:T345))</f>
        <v>#VALUE!</v>
      </c>
      <c r="C345" s="25">
        <f>+C344*(1+CLP_Parities!L345)</f>
        <v>87.736176615260149</v>
      </c>
      <c r="D345" s="25"/>
      <c r="E345" s="25"/>
      <c r="F345" s="25"/>
      <c r="G345" s="25"/>
      <c r="H345" s="25"/>
      <c r="I345" s="25"/>
      <c r="J345" s="25"/>
      <c r="K345" s="25"/>
      <c r="L345" s="25"/>
    </row>
    <row r="346" spans="1:12" x14ac:dyDescent="0.25">
      <c r="A346" s="2">
        <f>+CLP_Parities!A346</f>
        <v>42513</v>
      </c>
      <c r="B346" s="25" t="e">
        <f>+B345*(1+SUMPRODUCT(Calculos!$V$16:$AE$16,CLP_Parities!L346:T346))</f>
        <v>#VALUE!</v>
      </c>
      <c r="C346" s="25">
        <f>+C345*(1+CLP_Parities!L346)</f>
        <v>87.350742506517818</v>
      </c>
      <c r="D346" s="25"/>
      <c r="E346" s="25"/>
      <c r="F346" s="25"/>
      <c r="G346" s="25"/>
      <c r="H346" s="25"/>
      <c r="I346" s="25"/>
      <c r="J346" s="25"/>
      <c r="K346" s="25"/>
      <c r="L346" s="25"/>
    </row>
    <row r="347" spans="1:12" x14ac:dyDescent="0.25">
      <c r="A347" s="2">
        <f>+CLP_Parities!A347</f>
        <v>42514</v>
      </c>
      <c r="B347" s="25" t="e">
        <f>+B346*(1+SUMPRODUCT(Calculos!$V$16:$AE$16,CLP_Parities!L347:T347))</f>
        <v>#VALUE!</v>
      </c>
      <c r="C347" s="25">
        <f>+C346*(1+CLP_Parities!L347)</f>
        <v>87.232634743458988</v>
      </c>
      <c r="D347" s="25"/>
      <c r="E347" s="25"/>
      <c r="F347" s="25"/>
      <c r="G347" s="25"/>
      <c r="H347" s="25"/>
      <c r="I347" s="25"/>
      <c r="J347" s="25"/>
      <c r="K347" s="25"/>
      <c r="L347" s="25"/>
    </row>
    <row r="348" spans="1:12" x14ac:dyDescent="0.25">
      <c r="A348" s="2">
        <f>+CLP_Parities!A348</f>
        <v>42515</v>
      </c>
      <c r="B348" s="25" t="e">
        <f>+B347*(1+SUMPRODUCT(Calculos!$V$16:$AE$16,CLP_Parities!L348:T348))</f>
        <v>#VALUE!</v>
      </c>
      <c r="C348" s="25">
        <f>+C347*(1+CLP_Parities!L348)</f>
        <v>87.713335261787861</v>
      </c>
      <c r="D348" s="25"/>
      <c r="E348" s="25"/>
      <c r="F348" s="25"/>
      <c r="G348" s="25"/>
      <c r="H348" s="25"/>
      <c r="I348" s="25"/>
      <c r="J348" s="25"/>
      <c r="K348" s="25"/>
      <c r="L348" s="25"/>
    </row>
    <row r="349" spans="1:12" x14ac:dyDescent="0.25">
      <c r="A349" s="2">
        <f>+CLP_Parities!A349</f>
        <v>42516</v>
      </c>
      <c r="B349" s="25" t="e">
        <f>+B348*(1+SUMPRODUCT(Calculos!$V$16:$AE$16,CLP_Parities!L349:T349))</f>
        <v>#VALUE!</v>
      </c>
      <c r="C349" s="25">
        <f>+C348*(1+CLP_Parities!L349)</f>
        <v>88.198080279232286</v>
      </c>
      <c r="D349" s="25"/>
      <c r="E349" s="25"/>
      <c r="F349" s="25"/>
      <c r="G349" s="25"/>
      <c r="H349" s="25"/>
      <c r="I349" s="25"/>
      <c r="J349" s="25"/>
      <c r="K349" s="25"/>
      <c r="L349" s="25"/>
    </row>
    <row r="350" spans="1:12" x14ac:dyDescent="0.25">
      <c r="A350" s="2">
        <f>+CLP_Parities!A350</f>
        <v>42517</v>
      </c>
      <c r="B350" s="25" t="e">
        <f>+B349*(1+SUMPRODUCT(Calculos!$V$16:$AE$16,CLP_Parities!L350:T350))</f>
        <v>#VALUE!</v>
      </c>
      <c r="C350" s="25">
        <f>+C349*(1+CLP_Parities!L350)</f>
        <v>88.433439783017818</v>
      </c>
      <c r="D350" s="25"/>
      <c r="E350" s="25"/>
      <c r="F350" s="25"/>
      <c r="G350" s="25"/>
      <c r="H350" s="25"/>
      <c r="I350" s="25"/>
      <c r="J350" s="25"/>
      <c r="K350" s="25"/>
      <c r="L350" s="25"/>
    </row>
    <row r="351" spans="1:12" x14ac:dyDescent="0.25">
      <c r="A351" s="2">
        <f>+CLP_Parities!A351</f>
        <v>42520</v>
      </c>
      <c r="B351" s="25" t="e">
        <f>+B350*(1+SUMPRODUCT(Calculos!$V$16:$AE$16,CLP_Parities!L351:T351))</f>
        <v>#VALUE!</v>
      </c>
      <c r="C351" s="25">
        <f>+C350*(1+CLP_Parities!L351)</f>
        <v>87.811128969202215</v>
      </c>
      <c r="D351" s="25"/>
      <c r="E351" s="25"/>
      <c r="F351" s="25"/>
      <c r="G351" s="25"/>
      <c r="H351" s="25"/>
      <c r="I351" s="25"/>
      <c r="J351" s="25"/>
      <c r="K351" s="25"/>
      <c r="L351" s="25"/>
    </row>
    <row r="352" spans="1:12" x14ac:dyDescent="0.25">
      <c r="A352" s="2">
        <f>+CLP_Parities!A352</f>
        <v>42521</v>
      </c>
      <c r="B352" s="25" t="e">
        <f>+B351*(1+SUMPRODUCT(Calculos!$V$16:$AE$16,CLP_Parities!L352:T352))</f>
        <v>#VALUE!</v>
      </c>
      <c r="C352" s="25">
        <f>+C351*(1+CLP_Parities!L352)</f>
        <v>87.710798067744832</v>
      </c>
      <c r="D352" s="25"/>
      <c r="E352" s="25"/>
      <c r="F352" s="25"/>
      <c r="G352" s="25"/>
      <c r="H352" s="25"/>
      <c r="I352" s="25"/>
      <c r="J352" s="25"/>
      <c r="K352" s="25"/>
      <c r="L352" s="25"/>
    </row>
    <row r="353" spans="1:12" x14ac:dyDescent="0.25">
      <c r="A353" s="2">
        <f>+CLP_Parities!A353</f>
        <v>42522</v>
      </c>
      <c r="B353" s="25" t="e">
        <f>+B352*(1+SUMPRODUCT(Calculos!$V$16:$AE$16,CLP_Parities!L353:T353))</f>
        <v>#VALUE!</v>
      </c>
      <c r="C353" s="25">
        <f>+C352*(1+CLP_Parities!L353)</f>
        <v>87.660084993206496</v>
      </c>
      <c r="D353" s="25"/>
      <c r="E353" s="25"/>
      <c r="F353" s="25"/>
      <c r="G353" s="25"/>
      <c r="H353" s="25"/>
      <c r="I353" s="25"/>
      <c r="J353" s="25"/>
      <c r="K353" s="25"/>
      <c r="L353" s="25"/>
    </row>
    <row r="354" spans="1:12" x14ac:dyDescent="0.25">
      <c r="A354" s="2">
        <f>+CLP_Parities!A354</f>
        <v>42523</v>
      </c>
      <c r="B354" s="25" t="e">
        <f>+B353*(1+SUMPRODUCT(Calculos!$V$16:$AE$16,CLP_Parities!L354:T354))</f>
        <v>#VALUE!</v>
      </c>
      <c r="C354" s="25">
        <f>+C353*(1+CLP_Parities!L354)</f>
        <v>87.937184618061778</v>
      </c>
      <c r="D354" s="25"/>
      <c r="E354" s="25"/>
      <c r="F354" s="25"/>
      <c r="G354" s="25"/>
      <c r="H354" s="25"/>
      <c r="I354" s="25"/>
      <c r="J354" s="25"/>
      <c r="K354" s="25"/>
      <c r="L354" s="25"/>
    </row>
    <row r="355" spans="1:12" x14ac:dyDescent="0.25">
      <c r="A355" s="2">
        <f>+CLP_Parities!A355</f>
        <v>42524</v>
      </c>
      <c r="B355" s="25" t="e">
        <f>+B354*(1+SUMPRODUCT(Calculos!$V$16:$AE$16,CLP_Parities!L355:T355))</f>
        <v>#VALUE!</v>
      </c>
      <c r="C355" s="25">
        <f>+C354*(1+CLP_Parities!L355)</f>
        <v>88.728437870342091</v>
      </c>
      <c r="D355" s="25"/>
      <c r="E355" s="25"/>
      <c r="F355" s="25"/>
      <c r="G355" s="25"/>
      <c r="H355" s="25"/>
      <c r="I355" s="25"/>
      <c r="J355" s="25"/>
      <c r="K355" s="25"/>
      <c r="L355" s="25"/>
    </row>
    <row r="356" spans="1:12" x14ac:dyDescent="0.25">
      <c r="A356" s="2">
        <f>+CLP_Parities!A356</f>
        <v>42527</v>
      </c>
      <c r="B356" s="25" t="e">
        <f>+B355*(1+SUMPRODUCT(Calculos!$V$16:$AE$16,CLP_Parities!L356:T356))</f>
        <v>#VALUE!</v>
      </c>
      <c r="C356" s="25">
        <f>+C355*(1+CLP_Parities!L356)</f>
        <v>89.236315479694099</v>
      </c>
      <c r="D356" s="25"/>
      <c r="E356" s="25"/>
      <c r="F356" s="25"/>
      <c r="G356" s="25"/>
      <c r="H356" s="25"/>
      <c r="I356" s="25"/>
      <c r="J356" s="25"/>
      <c r="K356" s="25"/>
      <c r="L356" s="25"/>
    </row>
    <row r="357" spans="1:12" x14ac:dyDescent="0.25">
      <c r="A357" s="2">
        <f>+CLP_Parities!A357</f>
        <v>42528</v>
      </c>
      <c r="B357" s="25" t="e">
        <f>+B356*(1+SUMPRODUCT(Calculos!$V$16:$AE$16,CLP_Parities!L357:T357))</f>
        <v>#VALUE!</v>
      </c>
      <c r="C357" s="25">
        <f>+C356*(1+CLP_Parities!L357)</f>
        <v>89.36649916741591</v>
      </c>
      <c r="D357" s="25"/>
      <c r="E357" s="25"/>
      <c r="F357" s="25"/>
      <c r="G357" s="25"/>
      <c r="H357" s="25"/>
      <c r="I357" s="25"/>
      <c r="J357" s="25"/>
      <c r="K357" s="25"/>
      <c r="L357" s="25"/>
    </row>
    <row r="358" spans="1:12" x14ac:dyDescent="0.25">
      <c r="A358" s="2">
        <f>+CLP_Parities!A358</f>
        <v>42529</v>
      </c>
      <c r="B358" s="25" t="e">
        <f>+B357*(1+SUMPRODUCT(Calculos!$V$16:$AE$16,CLP_Parities!L358:T358))</f>
        <v>#VALUE!</v>
      </c>
      <c r="C358" s="25">
        <f>+C357*(1+CLP_Parities!L358)</f>
        <v>90.076642010516167</v>
      </c>
      <c r="D358" s="25"/>
      <c r="E358" s="25"/>
      <c r="F358" s="25"/>
      <c r="G358" s="25"/>
      <c r="H358" s="25"/>
      <c r="I358" s="25"/>
      <c r="J358" s="25"/>
      <c r="K358" s="25"/>
      <c r="L358" s="25"/>
    </row>
    <row r="359" spans="1:12" x14ac:dyDescent="0.25">
      <c r="A359" s="2">
        <f>+CLP_Parities!A359</f>
        <v>42530</v>
      </c>
      <c r="B359" s="25" t="e">
        <f>+B358*(1+SUMPRODUCT(Calculos!$V$16:$AE$16,CLP_Parities!L359:T359))</f>
        <v>#VALUE!</v>
      </c>
      <c r="C359" s="25">
        <f>+C358*(1+CLP_Parities!L359)</f>
        <v>89.257329565524714</v>
      </c>
      <c r="D359" s="25"/>
      <c r="E359" s="25"/>
      <c r="F359" s="25"/>
      <c r="G359" s="25"/>
      <c r="H359" s="25"/>
      <c r="I359" s="25"/>
      <c r="J359" s="25"/>
      <c r="K359" s="25"/>
      <c r="L359" s="25"/>
    </row>
    <row r="360" spans="1:12" x14ac:dyDescent="0.25">
      <c r="A360" s="2">
        <f>+CLP_Parities!A360</f>
        <v>42531</v>
      </c>
      <c r="B360" s="25" t="e">
        <f>+B359*(1+SUMPRODUCT(Calculos!$V$16:$AE$16,CLP_Parities!L360:T360))</f>
        <v>#VALUE!</v>
      </c>
      <c r="C360" s="25">
        <f>+C359*(1+CLP_Parities!L360)</f>
        <v>88.729736056651419</v>
      </c>
      <c r="D360" s="25"/>
      <c r="E360" s="25"/>
      <c r="F360" s="25"/>
      <c r="G360" s="25"/>
      <c r="H360" s="25"/>
      <c r="I360" s="25"/>
      <c r="J360" s="25"/>
      <c r="K360" s="25"/>
      <c r="L360" s="25"/>
    </row>
    <row r="361" spans="1:12" x14ac:dyDescent="0.25">
      <c r="A361" s="2">
        <f>+CLP_Parities!A361</f>
        <v>42534</v>
      </c>
      <c r="B361" s="25" t="e">
        <f>+B360*(1+SUMPRODUCT(Calculos!$V$16:$AE$16,CLP_Parities!L361:T361))</f>
        <v>#VALUE!</v>
      </c>
      <c r="C361" s="25">
        <f>+C360*(1+CLP_Parities!L361)</f>
        <v>88.543187525550607</v>
      </c>
      <c r="D361" s="25"/>
      <c r="E361" s="25"/>
      <c r="F361" s="25"/>
      <c r="G361" s="25"/>
      <c r="H361" s="25"/>
      <c r="I361" s="25"/>
      <c r="J361" s="25"/>
      <c r="K361" s="25"/>
      <c r="L361" s="25"/>
    </row>
    <row r="362" spans="1:12" x14ac:dyDescent="0.25">
      <c r="A362" s="2">
        <f>+CLP_Parities!A362</f>
        <v>42535</v>
      </c>
      <c r="B362" s="25" t="e">
        <f>+B361*(1+SUMPRODUCT(Calculos!$V$16:$AE$16,CLP_Parities!L362:T362))</f>
        <v>#VALUE!</v>
      </c>
      <c r="C362" s="25">
        <f>+C361*(1+CLP_Parities!L362)</f>
        <v>88.0316446508929</v>
      </c>
      <c r="D362" s="25"/>
      <c r="E362" s="25"/>
      <c r="F362" s="25"/>
      <c r="G362" s="25"/>
      <c r="H362" s="25"/>
      <c r="I362" s="25"/>
      <c r="J362" s="25"/>
      <c r="K362" s="25"/>
      <c r="L362" s="25"/>
    </row>
    <row r="363" spans="1:12" x14ac:dyDescent="0.25">
      <c r="A363" s="2">
        <f>+CLP_Parities!A363</f>
        <v>42536</v>
      </c>
      <c r="B363" s="25" t="e">
        <f>+B362*(1+SUMPRODUCT(Calculos!$V$16:$AE$16,CLP_Parities!L363:T363))</f>
        <v>#VALUE!</v>
      </c>
      <c r="C363" s="25">
        <f>+C362*(1+CLP_Parities!L363)</f>
        <v>88.378023899737855</v>
      </c>
      <c r="D363" s="25"/>
      <c r="E363" s="25"/>
      <c r="F363" s="25"/>
      <c r="G363" s="25"/>
      <c r="H363" s="25"/>
      <c r="I363" s="25"/>
      <c r="J363" s="25"/>
      <c r="K363" s="25"/>
      <c r="L363" s="25"/>
    </row>
    <row r="364" spans="1:12" x14ac:dyDescent="0.25">
      <c r="A364" s="2">
        <f>+CLP_Parities!A364</f>
        <v>42537</v>
      </c>
      <c r="B364" s="25" t="e">
        <f>+B363*(1+SUMPRODUCT(Calculos!$V$16:$AE$16,CLP_Parities!L364:T364))</f>
        <v>#VALUE!</v>
      </c>
      <c r="C364" s="25">
        <f>+C363*(1+CLP_Parities!L364)</f>
        <v>88.064881505576381</v>
      </c>
      <c r="D364" s="25"/>
      <c r="E364" s="25"/>
      <c r="F364" s="25"/>
      <c r="G364" s="25"/>
      <c r="H364" s="25"/>
      <c r="I364" s="25"/>
      <c r="J364" s="25"/>
      <c r="K364" s="25"/>
      <c r="L364" s="25"/>
    </row>
    <row r="365" spans="1:12" x14ac:dyDescent="0.25">
      <c r="A365" s="2">
        <f>+CLP_Parities!A365</f>
        <v>42538</v>
      </c>
      <c r="B365" s="25" t="e">
        <f>+B364*(1+SUMPRODUCT(Calculos!$V$16:$AE$16,CLP_Parities!L365:T365))</f>
        <v>#VALUE!</v>
      </c>
      <c r="C365" s="25">
        <f>+C364*(1+CLP_Parities!L365)</f>
        <v>88.659688313207383</v>
      </c>
      <c r="D365" s="25"/>
      <c r="E365" s="25"/>
      <c r="F365" s="25"/>
      <c r="G365" s="25"/>
      <c r="H365" s="25"/>
      <c r="I365" s="25"/>
      <c r="J365" s="25"/>
      <c r="K365" s="25"/>
      <c r="L365" s="25"/>
    </row>
    <row r="366" spans="1:12" x14ac:dyDescent="0.25">
      <c r="A366" s="2">
        <f>+CLP_Parities!A366</f>
        <v>42541</v>
      </c>
      <c r="B366" s="25" t="e">
        <f>+B365*(1+SUMPRODUCT(Calculos!$V$16:$AE$16,CLP_Parities!L366:T366))</f>
        <v>#VALUE!</v>
      </c>
      <c r="C366" s="25">
        <f>+C365*(1+CLP_Parities!L366)</f>
        <v>89.419206440483194</v>
      </c>
      <c r="D366" s="25"/>
      <c r="E366" s="25"/>
      <c r="F366" s="25"/>
      <c r="G366" s="25"/>
      <c r="H366" s="25"/>
      <c r="I366" s="25"/>
      <c r="J366" s="25"/>
      <c r="K366" s="25"/>
      <c r="L366" s="25"/>
    </row>
    <row r="367" spans="1:12" x14ac:dyDescent="0.25">
      <c r="A367" s="2">
        <f>+CLP_Parities!A367</f>
        <v>42542</v>
      </c>
      <c r="B367" s="25" t="e">
        <f>+B366*(1+SUMPRODUCT(Calculos!$V$16:$AE$16,CLP_Parities!L367:T367))</f>
        <v>#VALUE!</v>
      </c>
      <c r="C367" s="25">
        <f>+C366*(1+CLP_Parities!L367)</f>
        <v>89.795223359047796</v>
      </c>
      <c r="D367" s="25"/>
      <c r="E367" s="25"/>
      <c r="F367" s="25"/>
      <c r="G367" s="25"/>
      <c r="H367" s="25"/>
      <c r="I367" s="25"/>
      <c r="J367" s="25"/>
      <c r="K367" s="25"/>
      <c r="L367" s="25"/>
    </row>
    <row r="368" spans="1:12" x14ac:dyDescent="0.25">
      <c r="A368" s="2">
        <f>+CLP_Parities!A368</f>
        <v>42543</v>
      </c>
      <c r="B368" s="25" t="e">
        <f>+B367*(1+SUMPRODUCT(Calculos!$V$16:$AE$16,CLP_Parities!L368:T368))</f>
        <v>#VALUE!</v>
      </c>
      <c r="C368" s="25">
        <f>+C367*(1+CLP_Parities!L368)</f>
        <v>89.931044709720638</v>
      </c>
      <c r="D368" s="25"/>
      <c r="E368" s="25"/>
      <c r="F368" s="25"/>
      <c r="G368" s="25"/>
      <c r="H368" s="25"/>
      <c r="I368" s="25"/>
      <c r="J368" s="25"/>
      <c r="K368" s="25"/>
      <c r="L368" s="25"/>
    </row>
    <row r="369" spans="1:12" x14ac:dyDescent="0.25">
      <c r="A369" s="2">
        <f>+CLP_Parities!A369</f>
        <v>42544</v>
      </c>
      <c r="B369" s="25" t="e">
        <f>+B368*(1+SUMPRODUCT(Calculos!$V$16:$AE$16,CLP_Parities!L369:T369))</f>
        <v>#VALUE!</v>
      </c>
      <c r="C369" s="25">
        <f>+C368*(1+CLP_Parities!L369)</f>
        <v>90.65699977576817</v>
      </c>
      <c r="D369" s="25"/>
      <c r="E369" s="25"/>
      <c r="F369" s="25"/>
      <c r="G369" s="25"/>
      <c r="H369" s="25"/>
      <c r="I369" s="25"/>
      <c r="J369" s="25"/>
      <c r="K369" s="25"/>
      <c r="L369" s="25"/>
    </row>
    <row r="370" spans="1:12" x14ac:dyDescent="0.25">
      <c r="A370" s="2">
        <f>+CLP_Parities!A370</f>
        <v>42545</v>
      </c>
      <c r="B370" s="25" t="e">
        <f>+B369*(1+SUMPRODUCT(Calculos!$V$16:$AE$16,CLP_Parities!L370:T370))</f>
        <v>#VALUE!</v>
      </c>
      <c r="C370" s="25">
        <f>+C369*(1+CLP_Parities!L370)</f>
        <v>89.254702263562407</v>
      </c>
      <c r="D370" s="25"/>
      <c r="E370" s="25"/>
      <c r="F370" s="25"/>
      <c r="G370" s="25"/>
      <c r="H370" s="25"/>
      <c r="I370" s="25"/>
      <c r="J370" s="25"/>
      <c r="K370" s="25"/>
      <c r="L370" s="25"/>
    </row>
    <row r="371" spans="1:12" x14ac:dyDescent="0.25">
      <c r="A371" s="2">
        <f>+CLP_Parities!A371</f>
        <v>42549</v>
      </c>
      <c r="B371" s="25" t="e">
        <f>+B370*(1+SUMPRODUCT(Calculos!$V$16:$AE$16,CLP_Parities!L371:T371))</f>
        <v>#VALUE!</v>
      </c>
      <c r="C371" s="25">
        <f>+C370*(1+CLP_Parities!L371)</f>
        <v>90.928855236524655</v>
      </c>
      <c r="D371" s="25"/>
      <c r="E371" s="25"/>
      <c r="F371" s="25"/>
      <c r="G371" s="25"/>
      <c r="H371" s="25"/>
      <c r="I371" s="25"/>
      <c r="J371" s="25"/>
      <c r="K371" s="25"/>
      <c r="L371" s="25"/>
    </row>
    <row r="372" spans="1:12" x14ac:dyDescent="0.25">
      <c r="A372" s="2">
        <f>+CLP_Parities!A372</f>
        <v>42550</v>
      </c>
      <c r="B372" s="25" t="e">
        <f>+B371*(1+SUMPRODUCT(Calculos!$V$16:$AE$16,CLP_Parities!L372:T372))</f>
        <v>#VALUE!</v>
      </c>
      <c r="C372" s="25">
        <f>+C371*(1+CLP_Parities!L372)</f>
        <v>91.610145168356198</v>
      </c>
      <c r="D372" s="25"/>
      <c r="E372" s="25"/>
      <c r="F372" s="25"/>
      <c r="G372" s="25"/>
      <c r="H372" s="25"/>
      <c r="I372" s="25"/>
      <c r="J372" s="25"/>
      <c r="K372" s="25"/>
      <c r="L372" s="25"/>
    </row>
    <row r="373" spans="1:12" x14ac:dyDescent="0.25">
      <c r="A373" s="2">
        <f>+CLP_Parities!A373</f>
        <v>42551</v>
      </c>
      <c r="B373" s="25" t="e">
        <f>+B372*(1+SUMPRODUCT(Calculos!$V$16:$AE$16,CLP_Parities!L373:T373))</f>
        <v>#VALUE!</v>
      </c>
      <c r="C373" s="25">
        <f>+C372*(1+CLP_Parities!L373)</f>
        <v>91.434731477852011</v>
      </c>
      <c r="D373" s="25"/>
      <c r="E373" s="25"/>
      <c r="F373" s="25"/>
      <c r="G373" s="25"/>
      <c r="H373" s="25"/>
      <c r="I373" s="25"/>
      <c r="J373" s="25"/>
      <c r="K373" s="25"/>
      <c r="L373" s="25"/>
    </row>
    <row r="374" spans="1:12" x14ac:dyDescent="0.25">
      <c r="A374" s="2">
        <f>+CLP_Parities!A374</f>
        <v>42552</v>
      </c>
      <c r="B374" s="25" t="e">
        <f>+B373*(1+SUMPRODUCT(Calculos!$V$16:$AE$16,CLP_Parities!L374:T374))</f>
        <v>#VALUE!</v>
      </c>
      <c r="C374" s="25">
        <f>+C373*(1+CLP_Parities!L374)</f>
        <v>91.733474512176855</v>
      </c>
      <c r="D374" s="25"/>
      <c r="E374" s="25"/>
      <c r="F374" s="25"/>
      <c r="G374" s="25"/>
      <c r="H374" s="25"/>
      <c r="I374" s="25"/>
      <c r="J374" s="25"/>
      <c r="K374" s="25"/>
      <c r="L374" s="25"/>
    </row>
    <row r="375" spans="1:12" x14ac:dyDescent="0.25">
      <c r="A375" s="2">
        <f>+CLP_Parities!A375</f>
        <v>42555</v>
      </c>
      <c r="B375" s="25" t="e">
        <f>+B374*(1+SUMPRODUCT(Calculos!$V$16:$AE$16,CLP_Parities!L375:T375))</f>
        <v>#VALUE!</v>
      </c>
      <c r="C375" s="25">
        <f>+C374*(1+CLP_Parities!L375)</f>
        <v>92.237144291168107</v>
      </c>
      <c r="D375" s="25"/>
      <c r="E375" s="25"/>
      <c r="F375" s="25"/>
      <c r="G375" s="25"/>
      <c r="H375" s="25"/>
      <c r="I375" s="25"/>
      <c r="J375" s="25"/>
      <c r="K375" s="25"/>
      <c r="L375" s="25"/>
    </row>
    <row r="376" spans="1:12" x14ac:dyDescent="0.25">
      <c r="A376" s="2">
        <f>+CLP_Parities!A376</f>
        <v>42556</v>
      </c>
      <c r="B376" s="25" t="e">
        <f>+B375*(1+SUMPRODUCT(Calculos!$V$16:$AE$16,CLP_Parities!L376:T376))</f>
        <v>#VALUE!</v>
      </c>
      <c r="C376" s="25">
        <f>+C375*(1+CLP_Parities!L376)</f>
        <v>91.425082538103382</v>
      </c>
      <c r="D376" s="25"/>
      <c r="E376" s="25"/>
      <c r="F376" s="25"/>
      <c r="G376" s="25"/>
      <c r="H376" s="25"/>
      <c r="I376" s="25"/>
      <c r="J376" s="25"/>
      <c r="K376" s="25"/>
      <c r="L376" s="25"/>
    </row>
    <row r="377" spans="1:12" x14ac:dyDescent="0.25">
      <c r="A377" s="2">
        <f>+CLP_Parities!A377</f>
        <v>42557</v>
      </c>
      <c r="B377" s="25" t="e">
        <f>+B376*(1+SUMPRODUCT(Calculos!$V$16:$AE$16,CLP_Parities!L377:T377))</f>
        <v>#VALUE!</v>
      </c>
      <c r="C377" s="25">
        <f>+C376*(1+CLP_Parities!L377)</f>
        <v>91.517520296985069</v>
      </c>
      <c r="D377" s="25"/>
      <c r="E377" s="25"/>
      <c r="F377" s="25"/>
      <c r="G377" s="25"/>
      <c r="H377" s="25"/>
      <c r="I377" s="25"/>
      <c r="J377" s="25"/>
      <c r="K377" s="25"/>
      <c r="L377" s="25"/>
    </row>
    <row r="378" spans="1:12" x14ac:dyDescent="0.25">
      <c r="A378" s="2">
        <f>+CLP_Parities!A378</f>
        <v>42558</v>
      </c>
      <c r="B378" s="25" t="e">
        <f>+B377*(1+SUMPRODUCT(Calculos!$V$16:$AE$16,CLP_Parities!L378:T378))</f>
        <v>#VALUE!</v>
      </c>
      <c r="C378" s="25">
        <f>+C377*(1+CLP_Parities!L378)</f>
        <v>91.065395299947625</v>
      </c>
      <c r="D378" s="25"/>
      <c r="E378" s="25"/>
      <c r="F378" s="25"/>
      <c r="G378" s="25"/>
      <c r="H378" s="25"/>
      <c r="I378" s="25"/>
      <c r="J378" s="25"/>
      <c r="K378" s="25"/>
      <c r="L378" s="25"/>
    </row>
    <row r="379" spans="1:12" x14ac:dyDescent="0.25">
      <c r="A379" s="2">
        <f>+CLP_Parities!A379</f>
        <v>42559</v>
      </c>
      <c r="B379" s="25" t="e">
        <f>+B378*(1+SUMPRODUCT(Calculos!$V$16:$AE$16,CLP_Parities!L379:T379))</f>
        <v>#VALUE!</v>
      </c>
      <c r="C379" s="25">
        <f>+C378*(1+CLP_Parities!L379)</f>
        <v>91.921182266010035</v>
      </c>
      <c r="D379" s="25"/>
      <c r="E379" s="25"/>
      <c r="F379" s="25"/>
      <c r="G379" s="25"/>
      <c r="H379" s="25"/>
      <c r="I379" s="25"/>
      <c r="J379" s="25"/>
      <c r="K379" s="25"/>
      <c r="L379" s="25"/>
    </row>
    <row r="380" spans="1:12" x14ac:dyDescent="0.25">
      <c r="A380" s="2">
        <f>+CLP_Parities!A380</f>
        <v>42562</v>
      </c>
      <c r="B380" s="25" t="e">
        <f>+B379*(1+SUMPRODUCT(Calculos!$V$16:$AE$16,CLP_Parities!L380:T380))</f>
        <v>#VALUE!</v>
      </c>
      <c r="C380" s="25">
        <f>+C379*(1+CLP_Parities!L380)</f>
        <v>91.76678872983706</v>
      </c>
      <c r="D380" s="25"/>
      <c r="E380" s="25"/>
      <c r="F380" s="25"/>
      <c r="G380" s="25"/>
      <c r="H380" s="25"/>
      <c r="I380" s="25"/>
      <c r="J380" s="25"/>
      <c r="K380" s="25"/>
      <c r="L380" s="25"/>
    </row>
    <row r="381" spans="1:12" x14ac:dyDescent="0.25">
      <c r="A381" s="2">
        <f>+CLP_Parities!A381</f>
        <v>42563</v>
      </c>
      <c r="B381" s="25" t="e">
        <f>+B380*(1+SUMPRODUCT(Calculos!$V$16:$AE$16,CLP_Parities!L381:T381))</f>
        <v>#VALUE!</v>
      </c>
      <c r="C381" s="25">
        <f>+C380*(1+CLP_Parities!L381)</f>
        <v>91.928149158708692</v>
      </c>
      <c r="D381" s="25"/>
      <c r="E381" s="25"/>
      <c r="F381" s="25"/>
      <c r="G381" s="25"/>
      <c r="H381" s="25"/>
      <c r="I381" s="25"/>
      <c r="J381" s="25"/>
      <c r="K381" s="25"/>
      <c r="L381" s="25"/>
    </row>
    <row r="382" spans="1:12" x14ac:dyDescent="0.25">
      <c r="A382" s="2">
        <f>+CLP_Parities!A382</f>
        <v>42564</v>
      </c>
      <c r="B382" s="25" t="e">
        <f>+B381*(1+SUMPRODUCT(Calculos!$V$16:$AE$16,CLP_Parities!L382:T382))</f>
        <v>#VALUE!</v>
      </c>
      <c r="C382" s="25">
        <f>+C381*(1+CLP_Parities!L382)</f>
        <v>92.374830543327803</v>
      </c>
      <c r="D382" s="25"/>
      <c r="E382" s="25"/>
      <c r="F382" s="25"/>
      <c r="G382" s="25"/>
      <c r="H382" s="25"/>
      <c r="I382" s="25"/>
      <c r="J382" s="25"/>
      <c r="K382" s="25"/>
      <c r="L382" s="25"/>
    </row>
    <row r="383" spans="1:12" x14ac:dyDescent="0.25">
      <c r="A383" s="2">
        <f>+CLP_Parities!A383</f>
        <v>42565</v>
      </c>
      <c r="B383" s="25" t="e">
        <f>+B382*(1+SUMPRODUCT(Calculos!$V$16:$AE$16,CLP_Parities!L383:T383))</f>
        <v>#VALUE!</v>
      </c>
      <c r="C383" s="25">
        <f>+C382*(1+CLP_Parities!L383)</f>
        <v>93.163837468315734</v>
      </c>
      <c r="D383" s="25"/>
      <c r="E383" s="25"/>
      <c r="F383" s="25"/>
      <c r="G383" s="25"/>
      <c r="H383" s="25"/>
      <c r="I383" s="25"/>
      <c r="J383" s="25"/>
      <c r="K383" s="25"/>
      <c r="L383" s="25"/>
    </row>
    <row r="384" spans="1:12" x14ac:dyDescent="0.25">
      <c r="A384" s="2">
        <f>+CLP_Parities!A384</f>
        <v>42566</v>
      </c>
      <c r="B384" s="25" t="e">
        <f>+B383*(1+SUMPRODUCT(Calculos!$V$16:$AE$16,CLP_Parities!L384:T384))</f>
        <v>#VALUE!</v>
      </c>
      <c r="C384" s="25">
        <f>+C383*(1+CLP_Parities!L384)</f>
        <v>92.963899747068496</v>
      </c>
      <c r="D384" s="25"/>
      <c r="E384" s="25"/>
      <c r="F384" s="25"/>
      <c r="G384" s="25"/>
      <c r="H384" s="25"/>
      <c r="I384" s="25"/>
      <c r="J384" s="25"/>
      <c r="K384" s="25"/>
      <c r="L384" s="25"/>
    </row>
    <row r="385" spans="1:12" x14ac:dyDescent="0.25">
      <c r="A385" s="2">
        <f>+CLP_Parities!A385</f>
        <v>42569</v>
      </c>
      <c r="B385" s="25" t="e">
        <f>+B384*(1+SUMPRODUCT(Calculos!$V$16:$AE$16,CLP_Parities!L385:T385))</f>
        <v>#VALUE!</v>
      </c>
      <c r="C385" s="25">
        <f>+C384*(1+CLP_Parities!L385)</f>
        <v>93.482650717556041</v>
      </c>
      <c r="D385" s="25"/>
      <c r="E385" s="25"/>
      <c r="F385" s="25"/>
      <c r="G385" s="25"/>
      <c r="H385" s="25"/>
      <c r="I385" s="25"/>
      <c r="J385" s="25"/>
      <c r="K385" s="25"/>
      <c r="L385" s="25"/>
    </row>
    <row r="386" spans="1:12" x14ac:dyDescent="0.25">
      <c r="A386" s="2">
        <f>+CLP_Parities!A386</f>
        <v>42570</v>
      </c>
      <c r="B386" s="25" t="e">
        <f>+B385*(1+SUMPRODUCT(Calculos!$V$16:$AE$16,CLP_Parities!L386:T386))</f>
        <v>#VALUE!</v>
      </c>
      <c r="C386" s="25">
        <f>+C385*(1+CLP_Parities!L386)</f>
        <v>93.130931539666662</v>
      </c>
      <c r="D386" s="25"/>
      <c r="E386" s="25"/>
      <c r="F386" s="25"/>
      <c r="G386" s="25"/>
      <c r="H386" s="25"/>
      <c r="I386" s="25"/>
      <c r="J386" s="25"/>
      <c r="K386" s="25"/>
      <c r="L386" s="25"/>
    </row>
    <row r="387" spans="1:12" x14ac:dyDescent="0.25">
      <c r="A387" s="2">
        <f>+CLP_Parities!A387</f>
        <v>42571</v>
      </c>
      <c r="B387" s="25" t="e">
        <f>+B386*(1+SUMPRODUCT(Calculos!$V$16:$AE$16,CLP_Parities!L387:T387))</f>
        <v>#VALUE!</v>
      </c>
      <c r="C387" s="25">
        <f>+C386*(1+CLP_Parities!L387)</f>
        <v>93.181015011600763</v>
      </c>
      <c r="D387" s="25"/>
      <c r="E387" s="25"/>
      <c r="F387" s="25"/>
      <c r="G387" s="25"/>
      <c r="H387" s="25"/>
      <c r="I387" s="25"/>
      <c r="J387" s="25"/>
      <c r="K387" s="25"/>
      <c r="L387" s="25"/>
    </row>
    <row r="388" spans="1:12" x14ac:dyDescent="0.25">
      <c r="A388" s="2">
        <f>+CLP_Parities!A388</f>
        <v>42572</v>
      </c>
      <c r="B388" s="25" t="e">
        <f>+B387*(1+SUMPRODUCT(Calculos!$V$16:$AE$16,CLP_Parities!L388:T388))</f>
        <v>#VALUE!</v>
      </c>
      <c r="C388" s="25">
        <f>+C387*(1+CLP_Parities!L388)</f>
        <v>93.173856932153598</v>
      </c>
      <c r="D388" s="25"/>
      <c r="E388" s="25"/>
      <c r="F388" s="25"/>
      <c r="G388" s="25"/>
      <c r="H388" s="25"/>
      <c r="I388" s="25"/>
      <c r="J388" s="25"/>
      <c r="K388" s="25"/>
      <c r="L388" s="25"/>
    </row>
    <row r="389" spans="1:12" x14ac:dyDescent="0.25">
      <c r="A389" s="2">
        <f>+CLP_Parities!A389</f>
        <v>42573</v>
      </c>
      <c r="B389" s="25" t="e">
        <f>+B388*(1+SUMPRODUCT(Calculos!$V$16:$AE$16,CLP_Parities!L389:T389))</f>
        <v>#VALUE!</v>
      </c>
      <c r="C389" s="25">
        <f>+C388*(1+CLP_Parities!L389)</f>
        <v>93.234019001937284</v>
      </c>
      <c r="D389" s="25"/>
      <c r="E389" s="25"/>
      <c r="F389" s="25"/>
      <c r="G389" s="25"/>
      <c r="H389" s="25"/>
      <c r="I389" s="25"/>
      <c r="J389" s="25"/>
      <c r="K389" s="25"/>
      <c r="L389" s="25"/>
    </row>
    <row r="390" spans="1:12" x14ac:dyDescent="0.25">
      <c r="A390" s="2">
        <f>+CLP_Parities!A390</f>
        <v>42576</v>
      </c>
      <c r="B390" s="25" t="e">
        <f>+B389*(1+SUMPRODUCT(Calculos!$V$16:$AE$16,CLP_Parities!L390:T390))</f>
        <v>#VALUE!</v>
      </c>
      <c r="C390" s="25">
        <f>+C389*(1+CLP_Parities!L390)</f>
        <v>92.053734061930982</v>
      </c>
      <c r="D390" s="25"/>
      <c r="E390" s="25"/>
      <c r="F390" s="25"/>
      <c r="G390" s="25"/>
      <c r="H390" s="25"/>
      <c r="I390" s="25"/>
      <c r="J390" s="25"/>
      <c r="K390" s="25"/>
      <c r="L390" s="25"/>
    </row>
    <row r="391" spans="1:12" x14ac:dyDescent="0.25">
      <c r="A391" s="2">
        <f>+CLP_Parities!A391</f>
        <v>42577</v>
      </c>
      <c r="B391" s="25" t="e">
        <f>+B390*(1+SUMPRODUCT(Calculos!$V$16:$AE$16,CLP_Parities!L391:T391))</f>
        <v>#VALUE!</v>
      </c>
      <c r="C391" s="25">
        <f>+C390*(1+CLP_Parities!L391)</f>
        <v>91.718213578137238</v>
      </c>
      <c r="D391" s="25"/>
      <c r="E391" s="25"/>
      <c r="F391" s="25"/>
      <c r="G391" s="25"/>
      <c r="H391" s="25"/>
      <c r="I391" s="25"/>
      <c r="J391" s="25"/>
      <c r="K391" s="25"/>
      <c r="L391" s="25"/>
    </row>
    <row r="392" spans="1:12" x14ac:dyDescent="0.25">
      <c r="A392" s="2">
        <f>+CLP_Parities!A392</f>
        <v>42578</v>
      </c>
      <c r="B392" s="25" t="e">
        <f>+B391*(1+SUMPRODUCT(Calculos!$V$16:$AE$16,CLP_Parities!L392:T392))</f>
        <v>#VALUE!</v>
      </c>
      <c r="C392" s="25">
        <f>+C391*(1+CLP_Parities!L392)</f>
        <v>90.904321496560087</v>
      </c>
      <c r="D392" s="25"/>
      <c r="E392" s="25"/>
      <c r="F392" s="25"/>
      <c r="G392" s="25"/>
      <c r="H392" s="25"/>
      <c r="I392" s="25"/>
      <c r="J392" s="25"/>
      <c r="K392" s="25"/>
      <c r="L392" s="25"/>
    </row>
    <row r="393" spans="1:12" x14ac:dyDescent="0.25">
      <c r="A393" s="2">
        <f>+CLP_Parities!A393</f>
        <v>42579</v>
      </c>
      <c r="B393" s="25" t="e">
        <f>+B392*(1+SUMPRODUCT(Calculos!$V$16:$AE$16,CLP_Parities!L393:T393))</f>
        <v>#VALUE!</v>
      </c>
      <c r="C393" s="25">
        <f>+C392*(1+CLP_Parities!L393)</f>
        <v>91.369984782969169</v>
      </c>
      <c r="D393" s="25"/>
      <c r="E393" s="25"/>
      <c r="F393" s="25"/>
      <c r="G393" s="25"/>
      <c r="H393" s="25"/>
      <c r="I393" s="25"/>
      <c r="J393" s="25"/>
      <c r="K393" s="25"/>
      <c r="L393" s="25"/>
    </row>
    <row r="394" spans="1:12" x14ac:dyDescent="0.25">
      <c r="A394" s="2">
        <f>+CLP_Parities!A394</f>
        <v>42580</v>
      </c>
      <c r="B394" s="25" t="e">
        <f>+B393*(1+SUMPRODUCT(Calculos!$V$16:$AE$16,CLP_Parities!L394:T394))</f>
        <v>#VALUE!</v>
      </c>
      <c r="C394" s="25">
        <f>+C393*(1+CLP_Parities!L394)</f>
        <v>92.491764275256429</v>
      </c>
      <c r="D394" s="25"/>
      <c r="E394" s="25"/>
      <c r="F394" s="25"/>
      <c r="G394" s="25"/>
      <c r="H394" s="25"/>
      <c r="I394" s="25"/>
      <c r="J394" s="25"/>
      <c r="K394" s="25"/>
      <c r="L394" s="25"/>
    </row>
    <row r="395" spans="1:12" x14ac:dyDescent="0.25">
      <c r="A395" s="2">
        <f>+CLP_Parities!A395</f>
        <v>42583</v>
      </c>
      <c r="B395" s="25" t="e">
        <f>+B394*(1+SUMPRODUCT(Calculos!$V$16:$AE$16,CLP_Parities!L395:T395))</f>
        <v>#VALUE!</v>
      </c>
      <c r="C395" s="25">
        <f>+C394*(1+CLP_Parities!L395)</f>
        <v>92.190872883159713</v>
      </c>
      <c r="D395" s="25"/>
      <c r="E395" s="25"/>
      <c r="F395" s="25"/>
      <c r="G395" s="25"/>
      <c r="H395" s="25"/>
      <c r="I395" s="25"/>
      <c r="J395" s="25"/>
      <c r="K395" s="25"/>
      <c r="L395" s="25"/>
    </row>
    <row r="396" spans="1:12" x14ac:dyDescent="0.25">
      <c r="A396" s="2">
        <f>+CLP_Parities!A396</f>
        <v>42584</v>
      </c>
      <c r="B396" s="25" t="e">
        <f>+B395*(1+SUMPRODUCT(Calculos!$V$16:$AE$16,CLP_Parities!L396:T396))</f>
        <v>#VALUE!</v>
      </c>
      <c r="C396" s="25">
        <f>+C395*(1+CLP_Parities!L396)</f>
        <v>92.477660190917888</v>
      </c>
      <c r="D396" s="25"/>
      <c r="E396" s="25"/>
      <c r="F396" s="25"/>
      <c r="G396" s="25"/>
      <c r="H396" s="25"/>
      <c r="I396" s="25"/>
      <c r="J396" s="25"/>
      <c r="K396" s="25"/>
      <c r="L396" s="25"/>
    </row>
    <row r="397" spans="1:12" x14ac:dyDescent="0.25">
      <c r="A397" s="2">
        <f>+CLP_Parities!A397</f>
        <v>42585</v>
      </c>
      <c r="B397" s="25" t="e">
        <f>+B396*(1+SUMPRODUCT(Calculos!$V$16:$AE$16,CLP_Parities!L397:T397))</f>
        <v>#VALUE!</v>
      </c>
      <c r="C397" s="25">
        <f>+C396*(1+CLP_Parities!L397)</f>
        <v>92.338261491846666</v>
      </c>
      <c r="D397" s="25"/>
      <c r="E397" s="25"/>
      <c r="F397" s="25"/>
      <c r="G397" s="25"/>
      <c r="H397" s="25"/>
      <c r="I397" s="25"/>
      <c r="J397" s="25"/>
      <c r="K397" s="25"/>
      <c r="L397" s="25"/>
    </row>
    <row r="398" spans="1:12" x14ac:dyDescent="0.25">
      <c r="A398" s="2">
        <f>+CLP_Parities!A398</f>
        <v>42586</v>
      </c>
      <c r="B398" s="25" t="e">
        <f>+B397*(1+SUMPRODUCT(Calculos!$V$16:$AE$16,CLP_Parities!L398:T398))</f>
        <v>#VALUE!</v>
      </c>
      <c r="C398" s="25">
        <f>+C397*(1+CLP_Parities!L398)</f>
        <v>92.397348975394422</v>
      </c>
      <c r="D398" s="25"/>
      <c r="E398" s="25"/>
      <c r="F398" s="25"/>
      <c r="G398" s="25"/>
      <c r="H398" s="25"/>
      <c r="I398" s="25"/>
      <c r="J398" s="25"/>
      <c r="K398" s="25"/>
      <c r="L398" s="25"/>
    </row>
    <row r="399" spans="1:12" x14ac:dyDescent="0.25">
      <c r="A399" s="2">
        <f>+CLP_Parities!A399</f>
        <v>42587</v>
      </c>
      <c r="B399" s="25" t="e">
        <f>+B398*(1+SUMPRODUCT(Calculos!$V$16:$AE$16,CLP_Parities!L399:T399))</f>
        <v>#VALUE!</v>
      </c>
      <c r="C399" s="25">
        <f>+C398*(1+CLP_Parities!L399)</f>
        <v>92.318582454217676</v>
      </c>
      <c r="D399" s="25"/>
      <c r="E399" s="25"/>
      <c r="F399" s="25"/>
      <c r="G399" s="25"/>
      <c r="H399" s="25"/>
      <c r="I399" s="25"/>
      <c r="J399" s="25"/>
      <c r="K399" s="25"/>
      <c r="L399" s="25"/>
    </row>
    <row r="400" spans="1:12" x14ac:dyDescent="0.25">
      <c r="A400" s="2">
        <f>+CLP_Parities!A400</f>
        <v>42590</v>
      </c>
      <c r="B400" s="25" t="e">
        <f>+B399*(1+SUMPRODUCT(Calculos!$V$16:$AE$16,CLP_Parities!L400:T400))</f>
        <v>#VALUE!</v>
      </c>
      <c r="C400" s="25">
        <f>+C399*(1+CLP_Parities!L400)</f>
        <v>92.699591874169045</v>
      </c>
      <c r="D400" s="25"/>
      <c r="E400" s="25"/>
      <c r="F400" s="25"/>
      <c r="G400" s="25"/>
      <c r="H400" s="25"/>
      <c r="I400" s="25"/>
      <c r="J400" s="25"/>
      <c r="K400" s="25"/>
      <c r="L400" s="25"/>
    </row>
    <row r="401" spans="1:12" x14ac:dyDescent="0.25">
      <c r="A401" s="2">
        <f>+CLP_Parities!A401</f>
        <v>42591</v>
      </c>
      <c r="B401" s="25" t="e">
        <f>+B400*(1+SUMPRODUCT(Calculos!$V$16:$AE$16,CLP_Parities!L401:T401))</f>
        <v>#VALUE!</v>
      </c>
      <c r="C401" s="25">
        <f>+C400*(1+CLP_Parities!L401)</f>
        <v>92.924015138746498</v>
      </c>
      <c r="D401" s="25"/>
      <c r="E401" s="25"/>
      <c r="F401" s="25"/>
      <c r="G401" s="25"/>
      <c r="H401" s="25"/>
      <c r="I401" s="25"/>
      <c r="J401" s="25"/>
      <c r="K401" s="25"/>
      <c r="L401" s="25"/>
    </row>
    <row r="402" spans="1:12" x14ac:dyDescent="0.25">
      <c r="A402" s="2">
        <f>+CLP_Parities!A402</f>
        <v>42592</v>
      </c>
      <c r="B402" s="25" t="e">
        <f>+B401*(1+SUMPRODUCT(Calculos!$V$16:$AE$16,CLP_Parities!L402:T402))</f>
        <v>#VALUE!</v>
      </c>
      <c r="C402" s="25">
        <f>+C401*(1+CLP_Parities!L402)</f>
        <v>93.449519230769425</v>
      </c>
      <c r="D402" s="25"/>
      <c r="E402" s="25"/>
      <c r="F402" s="25"/>
      <c r="G402" s="25"/>
      <c r="H402" s="25"/>
      <c r="I402" s="25"/>
      <c r="J402" s="25"/>
      <c r="K402" s="25"/>
      <c r="L402" s="25"/>
    </row>
    <row r="403" spans="1:12" x14ac:dyDescent="0.25">
      <c r="A403" s="2">
        <f>+CLP_Parities!A403</f>
        <v>42593</v>
      </c>
      <c r="B403" s="25" t="e">
        <f>+B402*(1+SUMPRODUCT(Calculos!$V$16:$AE$16,CLP_Parities!L403:T403))</f>
        <v>#VALUE!</v>
      </c>
      <c r="C403" s="25">
        <f>+C402*(1+CLP_Parities!L403)</f>
        <v>94.325976389342742</v>
      </c>
      <c r="D403" s="25"/>
      <c r="E403" s="25"/>
      <c r="F403" s="25"/>
      <c r="G403" s="25"/>
      <c r="H403" s="25"/>
      <c r="I403" s="25"/>
      <c r="J403" s="25"/>
      <c r="K403" s="25"/>
      <c r="L403" s="25"/>
    </row>
    <row r="404" spans="1:12" x14ac:dyDescent="0.25">
      <c r="A404" s="2">
        <f>+CLP_Parities!A404</f>
        <v>42594</v>
      </c>
      <c r="B404" s="25" t="e">
        <f>+B403*(1+SUMPRODUCT(Calculos!$V$16:$AE$16,CLP_Parities!L404:T404))</f>
        <v>#VALUE!</v>
      </c>
      <c r="C404" s="25">
        <f>+C403*(1+CLP_Parities!L404)</f>
        <v>93.383326660712825</v>
      </c>
      <c r="D404" s="25"/>
      <c r="E404" s="25"/>
      <c r="F404" s="25"/>
      <c r="G404" s="25"/>
      <c r="H404" s="25"/>
      <c r="I404" s="25"/>
      <c r="J404" s="25"/>
      <c r="K404" s="25"/>
      <c r="L404" s="25"/>
    </row>
    <row r="405" spans="1:12" x14ac:dyDescent="0.25">
      <c r="A405" s="2">
        <f>+CLP_Parities!A405</f>
        <v>42597</v>
      </c>
      <c r="B405" s="25" t="e">
        <f>+B404*(1+SUMPRODUCT(Calculos!$V$16:$AE$16,CLP_Parities!L405:T405))</f>
        <v>#VALUE!</v>
      </c>
      <c r="C405" s="25">
        <f>+C404*(1+CLP_Parities!L405)</f>
        <v>93.543212352115688</v>
      </c>
      <c r="D405" s="25"/>
      <c r="E405" s="25"/>
      <c r="F405" s="25"/>
      <c r="G405" s="25"/>
      <c r="H405" s="25"/>
      <c r="I405" s="25"/>
      <c r="J405" s="25"/>
      <c r="K405" s="25"/>
      <c r="L405" s="25"/>
    </row>
    <row r="406" spans="1:12" x14ac:dyDescent="0.25">
      <c r="A406" s="2">
        <f>+CLP_Parities!A406</f>
        <v>42598</v>
      </c>
      <c r="B406" s="25" t="e">
        <f>+B405*(1+SUMPRODUCT(Calculos!$V$16:$AE$16,CLP_Parities!L406:T406))</f>
        <v>#VALUE!</v>
      </c>
      <c r="C406" s="25">
        <f>+C405*(1+CLP_Parities!L406)</f>
        <v>93.080901877120183</v>
      </c>
      <c r="D406" s="25"/>
      <c r="E406" s="25"/>
      <c r="F406" s="25"/>
      <c r="G406" s="25"/>
      <c r="H406" s="25"/>
      <c r="I406" s="25"/>
      <c r="J406" s="25"/>
      <c r="K406" s="25"/>
      <c r="L406" s="25"/>
    </row>
    <row r="407" spans="1:12" x14ac:dyDescent="0.25">
      <c r="A407" s="2">
        <f>+CLP_Parities!A407</f>
        <v>42599</v>
      </c>
      <c r="B407" s="25" t="e">
        <f>+B406*(1+SUMPRODUCT(Calculos!$V$16:$AE$16,CLP_Parities!L407:T407))</f>
        <v>#VALUE!</v>
      </c>
      <c r="C407" s="25">
        <f>+C406*(1+CLP_Parities!L407)</f>
        <v>92.144647876624035</v>
      </c>
      <c r="D407" s="25"/>
      <c r="E407" s="25"/>
      <c r="F407" s="25"/>
      <c r="G407" s="25"/>
      <c r="H407" s="25"/>
      <c r="I407" s="25"/>
      <c r="J407" s="25"/>
      <c r="K407" s="25"/>
      <c r="L407" s="25"/>
    </row>
    <row r="408" spans="1:12" x14ac:dyDescent="0.25">
      <c r="A408" s="2">
        <f>+CLP_Parities!A408</f>
        <v>42600</v>
      </c>
      <c r="B408" s="25" t="e">
        <f>+B407*(1+SUMPRODUCT(Calculos!$V$16:$AE$16,CLP_Parities!L408:T408))</f>
        <v>#VALUE!</v>
      </c>
      <c r="C408" s="25">
        <f>+C407*(1+CLP_Parities!L408)</f>
        <v>92.394533571004317</v>
      </c>
      <c r="D408" s="25"/>
      <c r="E408" s="25"/>
      <c r="F408" s="25"/>
      <c r="G408" s="25"/>
      <c r="H408" s="25"/>
      <c r="I408" s="25"/>
      <c r="J408" s="25"/>
      <c r="K408" s="25"/>
      <c r="L408" s="25"/>
    </row>
    <row r="409" spans="1:12" x14ac:dyDescent="0.25">
      <c r="A409" s="2">
        <f>+CLP_Parities!A409</f>
        <v>42601</v>
      </c>
      <c r="B409" s="25" t="e">
        <f>+B408*(1+SUMPRODUCT(Calculos!$V$16:$AE$16,CLP_Parities!L409:T409))</f>
        <v>#VALUE!</v>
      </c>
      <c r="C409" s="25">
        <f>+C408*(1+CLP_Parities!L409)</f>
        <v>91.804296159493944</v>
      </c>
      <c r="D409" s="25"/>
      <c r="E409" s="25"/>
      <c r="F409" s="25"/>
      <c r="G409" s="25"/>
      <c r="H409" s="25"/>
      <c r="I409" s="25"/>
      <c r="J409" s="25"/>
      <c r="K409" s="25"/>
      <c r="L409" s="25"/>
    </row>
    <row r="410" spans="1:12" x14ac:dyDescent="0.25">
      <c r="A410" s="2">
        <f>+CLP_Parities!A410</f>
        <v>42604</v>
      </c>
      <c r="B410" s="25" t="e">
        <f>+B409*(1+SUMPRODUCT(Calculos!$V$16:$AE$16,CLP_Parities!L410:T410))</f>
        <v>#VALUE!</v>
      </c>
      <c r="C410" s="25">
        <f>+C409*(1+CLP_Parities!L410)</f>
        <v>90.707170420892197</v>
      </c>
      <c r="D410" s="25"/>
      <c r="E410" s="25"/>
      <c r="F410" s="25"/>
      <c r="G410" s="25"/>
      <c r="H410" s="25"/>
      <c r="I410" s="25"/>
      <c r="J410" s="25"/>
      <c r="K410" s="25"/>
      <c r="L410" s="25"/>
    </row>
    <row r="411" spans="1:12" x14ac:dyDescent="0.25">
      <c r="A411" s="2">
        <f>+CLP_Parities!A411</f>
        <v>42605</v>
      </c>
      <c r="B411" s="25" t="e">
        <f>+B410*(1+SUMPRODUCT(Calculos!$V$16:$AE$16,CLP_Parities!L411:T411))</f>
        <v>#VALUE!</v>
      </c>
      <c r="C411" s="25">
        <f>+C410*(1+CLP_Parities!L411)</f>
        <v>90.324838772136417</v>
      </c>
      <c r="D411" s="25"/>
      <c r="E411" s="25"/>
      <c r="F411" s="25"/>
      <c r="G411" s="25"/>
      <c r="H411" s="25"/>
      <c r="I411" s="25"/>
      <c r="J411" s="25"/>
      <c r="K411" s="25"/>
      <c r="L411" s="25"/>
    </row>
    <row r="412" spans="1:12" x14ac:dyDescent="0.25">
      <c r="A412" s="2">
        <f>+CLP_Parities!A412</f>
        <v>42606</v>
      </c>
      <c r="B412" s="25" t="e">
        <f>+B411*(1+SUMPRODUCT(Calculos!$V$16:$AE$16,CLP_Parities!L412:T412))</f>
        <v>#VALUE!</v>
      </c>
      <c r="C412" s="25">
        <f>+C411*(1+CLP_Parities!L412)</f>
        <v>90.494665373424027</v>
      </c>
      <c r="D412" s="25"/>
      <c r="E412" s="25"/>
      <c r="F412" s="25"/>
      <c r="G412" s="25"/>
      <c r="H412" s="25"/>
      <c r="I412" s="25"/>
      <c r="J412" s="25"/>
      <c r="K412" s="25"/>
      <c r="L412" s="25"/>
    </row>
    <row r="413" spans="1:12" x14ac:dyDescent="0.25">
      <c r="A413" s="2">
        <f>+CLP_Parities!A413</f>
        <v>42607</v>
      </c>
      <c r="B413" s="25" t="e">
        <f>+B412*(1+SUMPRODUCT(Calculos!$V$16:$AE$16,CLP_Parities!L413:T413))</f>
        <v>#VALUE!</v>
      </c>
      <c r="C413" s="25">
        <f>+C412*(1+CLP_Parities!L413)</f>
        <v>91.426460833383757</v>
      </c>
      <c r="D413" s="25"/>
      <c r="E413" s="25"/>
      <c r="F413" s="25"/>
      <c r="G413" s="25"/>
      <c r="H413" s="25"/>
      <c r="I413" s="25"/>
      <c r="J413" s="25"/>
      <c r="K413" s="25"/>
      <c r="L413" s="25"/>
    </row>
    <row r="414" spans="1:12" x14ac:dyDescent="0.25">
      <c r="A414" s="2">
        <f>+CLP_Parities!A414</f>
        <v>42608</v>
      </c>
      <c r="B414" s="25" t="e">
        <f>+B413*(1+SUMPRODUCT(Calculos!$V$16:$AE$16,CLP_Parities!L414:T414))</f>
        <v>#VALUE!</v>
      </c>
      <c r="C414" s="25">
        <f>+C413*(1+CLP_Parities!L414)</f>
        <v>90.761471459786463</v>
      </c>
      <c r="D414" s="25"/>
      <c r="E414" s="25"/>
      <c r="F414" s="25"/>
      <c r="G414" s="25"/>
      <c r="H414" s="25"/>
      <c r="I414" s="25"/>
      <c r="J414" s="25"/>
      <c r="K414" s="25"/>
      <c r="L414" s="25"/>
    </row>
    <row r="415" spans="1:12" x14ac:dyDescent="0.25">
      <c r="A415" s="2">
        <f>+CLP_Parities!A415</f>
        <v>42611</v>
      </c>
      <c r="B415" s="25" t="e">
        <f>+B414*(1+SUMPRODUCT(Calculos!$V$16:$AE$16,CLP_Parities!L415:T415))</f>
        <v>#VALUE!</v>
      </c>
      <c r="C415" s="25">
        <f>+C414*(1+CLP_Parities!L415)</f>
        <v>90.332911298130796</v>
      </c>
      <c r="D415" s="25"/>
      <c r="E415" s="25"/>
      <c r="F415" s="25"/>
      <c r="G415" s="25"/>
      <c r="H415" s="25"/>
      <c r="I415" s="25"/>
      <c r="J415" s="25"/>
      <c r="K415" s="25"/>
      <c r="L415" s="25"/>
    </row>
    <row r="416" spans="1:12" x14ac:dyDescent="0.25">
      <c r="A416" s="2">
        <f>+CLP_Parities!A416</f>
        <v>42612</v>
      </c>
      <c r="B416" s="25" t="e">
        <f>+B415*(1+SUMPRODUCT(Calculos!$V$16:$AE$16,CLP_Parities!L416:T416))</f>
        <v>#VALUE!</v>
      </c>
      <c r="C416" s="25">
        <f>+C415*(1+CLP_Parities!L416)</f>
        <v>89.868409353605557</v>
      </c>
      <c r="D416" s="25"/>
      <c r="E416" s="25"/>
      <c r="F416" s="25"/>
      <c r="G416" s="25"/>
      <c r="H416" s="25"/>
      <c r="I416" s="25"/>
      <c r="J416" s="25"/>
      <c r="K416" s="25"/>
      <c r="L416" s="25"/>
    </row>
    <row r="417" spans="1:12" x14ac:dyDescent="0.25">
      <c r="A417" s="2">
        <f>+CLP_Parities!A417</f>
        <v>42613</v>
      </c>
      <c r="B417" s="25" t="e">
        <f>+B416*(1+SUMPRODUCT(Calculos!$V$16:$AE$16,CLP_Parities!L417:T417))</f>
        <v>#VALUE!</v>
      </c>
      <c r="C417" s="25">
        <f>+C416*(1+CLP_Parities!L417)</f>
        <v>89.187758283453832</v>
      </c>
      <c r="D417" s="25"/>
      <c r="E417" s="25"/>
      <c r="F417" s="25"/>
      <c r="G417" s="25"/>
      <c r="H417" s="25"/>
      <c r="I417" s="25"/>
      <c r="J417" s="25"/>
      <c r="K417" s="25"/>
      <c r="L417" s="25"/>
    </row>
    <row r="418" spans="1:12" x14ac:dyDescent="0.25">
      <c r="A418" s="2">
        <f>+CLP_Parities!A418</f>
        <v>42614</v>
      </c>
      <c r="B418" s="25" t="e">
        <f>+B417*(1+SUMPRODUCT(Calculos!$V$16:$AE$16,CLP_Parities!L418:T418))</f>
        <v>#VALUE!</v>
      </c>
      <c r="C418" s="25">
        <f>+C417*(1+CLP_Parities!L418)</f>
        <v>89.109129112361842</v>
      </c>
      <c r="D418" s="25"/>
      <c r="E418" s="25"/>
      <c r="F418" s="25"/>
      <c r="G418" s="25"/>
      <c r="H418" s="25"/>
      <c r="I418" s="25"/>
      <c r="J418" s="25"/>
      <c r="K418" s="25"/>
      <c r="L418" s="25"/>
    </row>
    <row r="419" spans="1:12" x14ac:dyDescent="0.25">
      <c r="A419" s="2">
        <f>+CLP_Parities!A419</f>
        <v>42615</v>
      </c>
      <c r="B419" s="25" t="e">
        <f>+B418*(1+SUMPRODUCT(Calculos!$V$16:$AE$16,CLP_Parities!L419:T419))</f>
        <v>#VALUE!</v>
      </c>
      <c r="C419" s="25">
        <f>+C418*(1+CLP_Parities!L419)</f>
        <v>90.28180965566537</v>
      </c>
      <c r="D419" s="25"/>
      <c r="E419" s="25"/>
      <c r="F419" s="25"/>
      <c r="G419" s="25"/>
      <c r="H419" s="25"/>
      <c r="I419" s="25"/>
      <c r="J419" s="25"/>
      <c r="K419" s="25"/>
      <c r="L419" s="25"/>
    </row>
    <row r="420" spans="1:12" x14ac:dyDescent="0.25">
      <c r="A420" s="2">
        <f>+CLP_Parities!A420</f>
        <v>42618</v>
      </c>
      <c r="B420" s="25" t="e">
        <f>+B419*(1+SUMPRODUCT(Calculos!$V$16:$AE$16,CLP_Parities!L420:T420))</f>
        <v>#VALUE!</v>
      </c>
      <c r="C420" s="25">
        <f>+C419*(1+CLP_Parities!L420)</f>
        <v>90.055240414600263</v>
      </c>
      <c r="D420" s="25"/>
      <c r="E420" s="25"/>
      <c r="F420" s="25"/>
      <c r="G420" s="25"/>
      <c r="H420" s="25"/>
      <c r="I420" s="25"/>
      <c r="J420" s="25"/>
      <c r="K420" s="25"/>
      <c r="L420" s="25"/>
    </row>
    <row r="421" spans="1:12" x14ac:dyDescent="0.25">
      <c r="A421" s="2">
        <f>+CLP_Parities!A421</f>
        <v>42619</v>
      </c>
      <c r="B421" s="25" t="e">
        <f>+B420*(1+SUMPRODUCT(Calculos!$V$16:$AE$16,CLP_Parities!L421:T421))</f>
        <v>#VALUE!</v>
      </c>
      <c r="C421" s="25">
        <f>+C420*(1+CLP_Parities!L421)</f>
        <v>91.473347612296152</v>
      </c>
      <c r="D421" s="25"/>
      <c r="E421" s="25"/>
      <c r="F421" s="25"/>
      <c r="G421" s="25"/>
      <c r="H421" s="25"/>
      <c r="I421" s="25"/>
      <c r="J421" s="25"/>
      <c r="K421" s="25"/>
      <c r="L421" s="25"/>
    </row>
    <row r="422" spans="1:12" x14ac:dyDescent="0.25">
      <c r="A422" s="2">
        <f>+CLP_Parities!A422</f>
        <v>42620</v>
      </c>
      <c r="B422" s="25" t="e">
        <f>+B421*(1+SUMPRODUCT(Calculos!$V$16:$AE$16,CLP_Parities!L422:T422))</f>
        <v>#VALUE!</v>
      </c>
      <c r="C422" s="25">
        <f>+C421*(1+CLP_Parities!L422)</f>
        <v>91.664147521160984</v>
      </c>
      <c r="D422" s="25"/>
      <c r="E422" s="25"/>
      <c r="F422" s="25"/>
      <c r="G422" s="25"/>
      <c r="H422" s="25"/>
      <c r="I422" s="25"/>
      <c r="J422" s="25"/>
      <c r="K422" s="25"/>
      <c r="L422" s="25"/>
    </row>
    <row r="423" spans="1:12" x14ac:dyDescent="0.25">
      <c r="A423" s="2">
        <f>+CLP_Parities!A423</f>
        <v>42621</v>
      </c>
      <c r="B423" s="25" t="e">
        <f>+B422*(1+SUMPRODUCT(Calculos!$V$16:$AE$16,CLP_Parities!L423:T423))</f>
        <v>#VALUE!</v>
      </c>
      <c r="C423" s="25">
        <f>+C422*(1+CLP_Parities!L423)</f>
        <v>91.308079135174367</v>
      </c>
      <c r="D423" s="25"/>
      <c r="E423" s="25"/>
      <c r="F423" s="25"/>
      <c r="G423" s="25"/>
      <c r="H423" s="25"/>
      <c r="I423" s="25"/>
      <c r="J423" s="25"/>
      <c r="K423" s="25"/>
      <c r="L423" s="25"/>
    </row>
    <row r="424" spans="1:12" x14ac:dyDescent="0.25">
      <c r="A424" s="2">
        <f>+CLP_Parities!A424</f>
        <v>42622</v>
      </c>
      <c r="B424" s="25" t="e">
        <f>+B423*(1+SUMPRODUCT(Calculos!$V$16:$AE$16,CLP_Parities!L424:T424))</f>
        <v>#VALUE!</v>
      </c>
      <c r="C424" s="25">
        <f>+C423*(1+CLP_Parities!L424)</f>
        <v>90.43933428775965</v>
      </c>
      <c r="D424" s="25"/>
      <c r="E424" s="25"/>
      <c r="F424" s="25"/>
      <c r="G424" s="25"/>
      <c r="H424" s="25"/>
      <c r="I424" s="25"/>
      <c r="J424" s="25"/>
      <c r="K424" s="25"/>
      <c r="L424" s="25"/>
    </row>
    <row r="425" spans="1:12" x14ac:dyDescent="0.25">
      <c r="A425" s="2">
        <f>+CLP_Parities!A425</f>
        <v>42625</v>
      </c>
      <c r="B425" s="25" t="e">
        <f>+B424*(1+SUMPRODUCT(Calculos!$V$16:$AE$16,CLP_Parities!L425:T425))</f>
        <v>#VALUE!</v>
      </c>
      <c r="C425" s="25">
        <f>+C424*(1+CLP_Parities!L425)</f>
        <v>90.494665373424027</v>
      </c>
      <c r="D425" s="25"/>
      <c r="E425" s="25"/>
      <c r="F425" s="25"/>
      <c r="G425" s="25"/>
      <c r="H425" s="25"/>
      <c r="I425" s="25"/>
      <c r="J425" s="25"/>
      <c r="K425" s="25"/>
      <c r="L425" s="25"/>
    </row>
    <row r="426" spans="1:12" x14ac:dyDescent="0.25">
      <c r="A426" s="2">
        <f>+CLP_Parities!A426</f>
        <v>42626</v>
      </c>
      <c r="B426" s="25" t="e">
        <f>+B425*(1+SUMPRODUCT(Calculos!$V$16:$AE$16,CLP_Parities!L426:T426))</f>
        <v>#VALUE!</v>
      </c>
      <c r="C426" s="25">
        <f>+C425*(1+CLP_Parities!L426)</f>
        <v>89.409978180102769</v>
      </c>
      <c r="D426" s="25"/>
      <c r="E426" s="25"/>
      <c r="F426" s="25"/>
      <c r="G426" s="25"/>
      <c r="H426" s="25"/>
      <c r="I426" s="25"/>
      <c r="J426" s="25"/>
      <c r="K426" s="25"/>
      <c r="L426" s="25"/>
    </row>
    <row r="427" spans="1:12" x14ac:dyDescent="0.25">
      <c r="A427" s="2">
        <f>+CLP_Parities!A427</f>
        <v>42627</v>
      </c>
      <c r="B427" s="25" t="e">
        <f>+B426*(1+SUMPRODUCT(Calculos!$V$16:$AE$16,CLP_Parities!L427:T427))</f>
        <v>#VALUE!</v>
      </c>
      <c r="C427" s="25">
        <f>+C426*(1+CLP_Parities!L427)</f>
        <v>89.927044099765865</v>
      </c>
      <c r="D427" s="25"/>
      <c r="E427" s="25"/>
      <c r="F427" s="25"/>
      <c r="G427" s="25"/>
      <c r="H427" s="25"/>
      <c r="I427" s="25"/>
      <c r="J427" s="25"/>
      <c r="K427" s="25"/>
      <c r="L427" s="25"/>
    </row>
    <row r="428" spans="1:12" x14ac:dyDescent="0.25">
      <c r="A428" s="2">
        <f>+CLP_Parities!A428</f>
        <v>42628</v>
      </c>
      <c r="B428" s="25" t="e">
        <f>+B427*(1+SUMPRODUCT(Calculos!$V$16:$AE$16,CLP_Parities!L428:T428))</f>
        <v>#VALUE!</v>
      </c>
      <c r="C428" s="25">
        <f>+C427*(1+CLP_Parities!L428)</f>
        <v>90.429894278514382</v>
      </c>
      <c r="D428" s="25"/>
      <c r="E428" s="25"/>
      <c r="F428" s="25"/>
      <c r="G428" s="25"/>
      <c r="H428" s="25"/>
      <c r="I428" s="25"/>
      <c r="J428" s="25"/>
      <c r="K428" s="25"/>
      <c r="L428" s="25"/>
    </row>
    <row r="429" spans="1:12" x14ac:dyDescent="0.25">
      <c r="A429" s="2">
        <f>+CLP_Parities!A429</f>
        <v>42629</v>
      </c>
      <c r="B429" s="25" t="e">
        <f>+B428*(1+SUMPRODUCT(Calculos!$V$16:$AE$16,CLP_Parities!L429:T429))</f>
        <v>#VALUE!</v>
      </c>
      <c r="C429" s="25">
        <f>+C428*(1+CLP_Parities!L429)</f>
        <v>89.827144401819055</v>
      </c>
      <c r="D429" s="25"/>
      <c r="E429" s="25"/>
      <c r="F429" s="25"/>
      <c r="G429" s="25"/>
      <c r="H429" s="25"/>
      <c r="I429" s="25"/>
      <c r="J429" s="25"/>
      <c r="K429" s="25"/>
      <c r="L429" s="25"/>
    </row>
    <row r="430" spans="1:12" x14ac:dyDescent="0.25">
      <c r="A430" s="2">
        <f>+CLP_Parities!A430</f>
        <v>42632</v>
      </c>
      <c r="B430" s="25" t="e">
        <f>+B429*(1+SUMPRODUCT(Calculos!$V$16:$AE$16,CLP_Parities!L430:T430))</f>
        <v>#VALUE!</v>
      </c>
      <c r="C430" s="25">
        <f>+C429*(1+CLP_Parities!L430)</f>
        <v>89.888389879496799</v>
      </c>
      <c r="D430" s="25"/>
      <c r="E430" s="25"/>
      <c r="F430" s="25"/>
      <c r="G430" s="25"/>
      <c r="H430" s="25"/>
      <c r="I430" s="25"/>
      <c r="J430" s="25"/>
      <c r="K430" s="25"/>
      <c r="L430" s="25"/>
    </row>
    <row r="431" spans="1:12" x14ac:dyDescent="0.25">
      <c r="A431" s="2">
        <f>+CLP_Parities!A431</f>
        <v>42633</v>
      </c>
      <c r="B431" s="25" t="e">
        <f>+B430*(1+SUMPRODUCT(Calculos!$V$16:$AE$16,CLP_Parities!L431:T431))</f>
        <v>#VALUE!</v>
      </c>
      <c r="C431" s="25">
        <f>+C430*(1+CLP_Parities!L431)</f>
        <v>90.342331069002654</v>
      </c>
      <c r="D431" s="25"/>
      <c r="E431" s="25"/>
      <c r="F431" s="25"/>
      <c r="G431" s="25"/>
      <c r="H431" s="25"/>
      <c r="I431" s="25"/>
      <c r="J431" s="25"/>
      <c r="K431" s="25"/>
      <c r="L431" s="25"/>
    </row>
    <row r="432" spans="1:12" x14ac:dyDescent="0.25">
      <c r="A432" s="2">
        <f>+CLP_Parities!A432</f>
        <v>42634</v>
      </c>
      <c r="B432" s="25" t="e">
        <f>+B431*(1+SUMPRODUCT(Calculos!$V$16:$AE$16,CLP_Parities!L432:T432))</f>
        <v>#VALUE!</v>
      </c>
      <c r="C432" s="25">
        <f>+C431*(1+CLP_Parities!L432)</f>
        <v>91.181777176364591</v>
      </c>
      <c r="D432" s="25"/>
      <c r="E432" s="25"/>
      <c r="F432" s="25"/>
      <c r="G432" s="25"/>
      <c r="H432" s="25"/>
      <c r="I432" s="25"/>
      <c r="J432" s="25"/>
      <c r="K432" s="25"/>
      <c r="L432" s="25"/>
    </row>
    <row r="433" spans="1:12" x14ac:dyDescent="0.25">
      <c r="A433" s="2">
        <f>+CLP_Parities!A433</f>
        <v>42635</v>
      </c>
      <c r="B433" s="25" t="e">
        <f>+B432*(1+SUMPRODUCT(Calculos!$V$16:$AE$16,CLP_Parities!L433:T433))</f>
        <v>#VALUE!</v>
      </c>
      <c r="C433" s="25">
        <f>+C432*(1+CLP_Parities!L433)</f>
        <v>91.98113207547182</v>
      </c>
      <c r="D433" s="25"/>
      <c r="E433" s="25"/>
      <c r="F433" s="25"/>
      <c r="G433" s="25"/>
      <c r="H433" s="25"/>
      <c r="I433" s="25"/>
      <c r="J433" s="25"/>
      <c r="K433" s="25"/>
      <c r="L433" s="25"/>
    </row>
    <row r="434" spans="1:12" x14ac:dyDescent="0.25">
      <c r="A434" s="2">
        <f>+CLP_Parities!A434</f>
        <v>42636</v>
      </c>
      <c r="B434" s="25" t="e">
        <f>+B433*(1+SUMPRODUCT(Calculos!$V$16:$AE$16,CLP_Parities!L434:T434))</f>
        <v>#VALUE!</v>
      </c>
      <c r="C434" s="25">
        <f>+C433*(1+CLP_Parities!L434)</f>
        <v>91.739025201948522</v>
      </c>
      <c r="D434" s="25"/>
      <c r="E434" s="25"/>
      <c r="F434" s="25"/>
      <c r="G434" s="25"/>
      <c r="H434" s="25"/>
      <c r="I434" s="25"/>
      <c r="J434" s="25"/>
      <c r="K434" s="25"/>
      <c r="L434" s="25"/>
    </row>
    <row r="435" spans="1:12" x14ac:dyDescent="0.25">
      <c r="A435" s="2">
        <f>+CLP_Parities!A435</f>
        <v>42639</v>
      </c>
      <c r="B435" s="25" t="e">
        <f>+B434*(1+SUMPRODUCT(Calculos!$V$16:$AE$16,CLP_Parities!L435:T435))</f>
        <v>#VALUE!</v>
      </c>
      <c r="C435" s="25">
        <f>+C434*(1+CLP_Parities!L435)</f>
        <v>91.643369852663511</v>
      </c>
      <c r="D435" s="25"/>
      <c r="E435" s="25"/>
      <c r="F435" s="25"/>
      <c r="G435" s="25"/>
      <c r="H435" s="25"/>
      <c r="I435" s="25"/>
      <c r="J435" s="25"/>
      <c r="K435" s="25"/>
      <c r="L435" s="25"/>
    </row>
    <row r="436" spans="1:12" x14ac:dyDescent="0.25">
      <c r="A436" s="2">
        <f>+CLP_Parities!A436</f>
        <v>42640</v>
      </c>
      <c r="B436" s="25" t="e">
        <f>+B435*(1+SUMPRODUCT(Calculos!$V$16:$AE$16,CLP_Parities!L436:T436))</f>
        <v>#VALUE!</v>
      </c>
      <c r="C436" s="25">
        <f>+C435*(1+CLP_Parities!L436)</f>
        <v>91.500950541657986</v>
      </c>
      <c r="D436" s="25"/>
      <c r="E436" s="25"/>
      <c r="F436" s="25"/>
      <c r="G436" s="25"/>
      <c r="H436" s="25"/>
      <c r="I436" s="25"/>
      <c r="J436" s="25"/>
      <c r="K436" s="25"/>
      <c r="L436" s="25"/>
    </row>
    <row r="437" spans="1:12" x14ac:dyDescent="0.25">
      <c r="A437" s="2">
        <f>+CLP_Parities!A437</f>
        <v>42641</v>
      </c>
      <c r="B437" s="25" t="e">
        <f>+B436*(1+SUMPRODUCT(Calculos!$V$16:$AE$16,CLP_Parities!L437:T437))</f>
        <v>#VALUE!</v>
      </c>
      <c r="C437" s="25">
        <f>+C436*(1+CLP_Parities!L437)</f>
        <v>91.643369852663497</v>
      </c>
      <c r="D437" s="25"/>
      <c r="E437" s="25"/>
      <c r="F437" s="25"/>
      <c r="G437" s="25"/>
      <c r="H437" s="25"/>
      <c r="I437" s="25"/>
      <c r="J437" s="25"/>
      <c r="K437" s="25"/>
      <c r="L437" s="25"/>
    </row>
    <row r="438" spans="1:12" x14ac:dyDescent="0.25">
      <c r="A438" s="2">
        <f>+CLP_Parities!A438</f>
        <v>42642</v>
      </c>
      <c r="B438" s="25" t="e">
        <f>+B437*(1+SUMPRODUCT(Calculos!$V$16:$AE$16,CLP_Parities!L438:T438))</f>
        <v>#VALUE!</v>
      </c>
      <c r="C438" s="25">
        <f>+C437*(1+CLP_Parities!L438)</f>
        <v>92.185267382117885</v>
      </c>
      <c r="D438" s="25"/>
      <c r="E438" s="25"/>
      <c r="F438" s="25"/>
      <c r="G438" s="25"/>
      <c r="H438" s="25"/>
      <c r="I438" s="25"/>
      <c r="J438" s="25"/>
      <c r="K438" s="25"/>
      <c r="L438" s="25"/>
    </row>
    <row r="439" spans="1:12" x14ac:dyDescent="0.25">
      <c r="A439" s="2">
        <f>+CLP_Parities!A439</f>
        <v>42643</v>
      </c>
      <c r="B439" s="25" t="e">
        <f>+B438*(1+SUMPRODUCT(Calculos!$V$16:$AE$16,CLP_Parities!L439:T439))</f>
        <v>#VALUE!</v>
      </c>
      <c r="C439" s="25">
        <f>+C438*(1+CLP_Parities!L439)</f>
        <v>92.260999208908999</v>
      </c>
      <c r="D439" s="25"/>
      <c r="E439" s="25"/>
      <c r="F439" s="25"/>
      <c r="G439" s="25"/>
      <c r="H439" s="25"/>
      <c r="I439" s="25"/>
      <c r="J439" s="25"/>
      <c r="K439" s="25"/>
      <c r="L439" s="25"/>
    </row>
    <row r="440" spans="1:12" x14ac:dyDescent="0.25">
      <c r="A440" s="2">
        <f>+CLP_Parities!A440</f>
        <v>42646</v>
      </c>
      <c r="B440" s="25" t="e">
        <f>+B439*(1+SUMPRODUCT(Calculos!$V$16:$AE$16,CLP_Parities!L440:T440))</f>
        <v>#VALUE!</v>
      </c>
      <c r="C440" s="25">
        <f>+C439*(1+CLP_Parities!L440)</f>
        <v>91.900287922412588</v>
      </c>
      <c r="D440" s="25"/>
      <c r="E440" s="25"/>
      <c r="F440" s="25"/>
      <c r="G440" s="25"/>
      <c r="H440" s="25"/>
      <c r="I440" s="25"/>
      <c r="J440" s="25"/>
      <c r="K440" s="25"/>
      <c r="L440" s="25"/>
    </row>
    <row r="441" spans="1:12" x14ac:dyDescent="0.25">
      <c r="A441" s="2">
        <f>+CLP_Parities!A441</f>
        <v>42647</v>
      </c>
      <c r="B441" s="25" t="e">
        <f>+B440*(1+SUMPRODUCT(Calculos!$V$16:$AE$16,CLP_Parities!L441:T441))</f>
        <v>#VALUE!</v>
      </c>
      <c r="C441" s="25">
        <f>+C440*(1+CLP_Parities!L441)</f>
        <v>91.42232607220933</v>
      </c>
      <c r="D441" s="25"/>
      <c r="E441" s="25"/>
      <c r="F441" s="25"/>
      <c r="G441" s="25"/>
      <c r="H441" s="25"/>
      <c r="I441" s="25"/>
      <c r="J441" s="25"/>
      <c r="K441" s="25"/>
      <c r="L441" s="25"/>
    </row>
    <row r="442" spans="1:12" x14ac:dyDescent="0.25">
      <c r="A442" s="2">
        <f>+CLP_Parities!A442</f>
        <v>42648</v>
      </c>
      <c r="B442" s="25" t="e">
        <f>+B441*(1+SUMPRODUCT(Calculos!$V$16:$AE$16,CLP_Parities!L442:T442))</f>
        <v>#VALUE!</v>
      </c>
      <c r="C442" s="25">
        <f>+C441*(1+CLP_Parities!L442)</f>
        <v>91.202346041055804</v>
      </c>
      <c r="D442" s="25"/>
      <c r="E442" s="25"/>
      <c r="F442" s="25"/>
      <c r="G442" s="25"/>
      <c r="H442" s="25"/>
      <c r="I442" s="25"/>
      <c r="J442" s="25"/>
      <c r="K442" s="25"/>
      <c r="L442" s="25"/>
    </row>
    <row r="443" spans="1:12" x14ac:dyDescent="0.25">
      <c r="A443" s="2">
        <f>+CLP_Parities!A443</f>
        <v>42649</v>
      </c>
      <c r="B443" s="25" t="e">
        <f>+B442*(1+SUMPRODUCT(Calculos!$V$16:$AE$16,CLP_Parities!L443:T443))</f>
        <v>#VALUE!</v>
      </c>
      <c r="C443" s="25">
        <f>+C442*(1+CLP_Parities!L443)</f>
        <v>90.956130483689634</v>
      </c>
      <c r="D443" s="25"/>
      <c r="E443" s="25"/>
      <c r="F443" s="25"/>
      <c r="G443" s="25"/>
      <c r="H443" s="25"/>
      <c r="I443" s="25"/>
      <c r="J443" s="25"/>
      <c r="K443" s="25"/>
      <c r="L443" s="25"/>
    </row>
    <row r="444" spans="1:12" x14ac:dyDescent="0.25">
      <c r="A444" s="2">
        <f>+CLP_Parities!A444</f>
        <v>42650</v>
      </c>
      <c r="B444" s="25" t="e">
        <f>+B443*(1+SUMPRODUCT(Calculos!$V$16:$AE$16,CLP_Parities!L444:T444))</f>
        <v>#VALUE!</v>
      </c>
      <c r="C444" s="25">
        <f>+C443*(1+CLP_Parities!L444)</f>
        <v>90.544656454358247</v>
      </c>
      <c r="D444" s="25"/>
      <c r="E444" s="25"/>
      <c r="F444" s="25"/>
      <c r="G444" s="25"/>
      <c r="H444" s="25"/>
      <c r="I444" s="25"/>
      <c r="J444" s="25"/>
      <c r="K444" s="25"/>
      <c r="L444" s="25"/>
    </row>
    <row r="445" spans="1:12" x14ac:dyDescent="0.25">
      <c r="A445" s="2">
        <f>+CLP_Parities!A445</f>
        <v>42653</v>
      </c>
      <c r="B445" s="25" t="e">
        <f>+B444*(1+SUMPRODUCT(Calculos!$V$16:$AE$16,CLP_Parities!L445:T445))</f>
        <v>#VALUE!</v>
      </c>
      <c r="C445" s="25">
        <f>+C444*(1+CLP_Parities!L445)</f>
        <v>90.795442636204498</v>
      </c>
      <c r="D445" s="25"/>
      <c r="E445" s="25"/>
      <c r="F445" s="25"/>
      <c r="G445" s="25"/>
      <c r="H445" s="25"/>
      <c r="I445" s="25"/>
      <c r="J445" s="25"/>
      <c r="K445" s="25"/>
      <c r="L445" s="25"/>
    </row>
    <row r="446" spans="1:12" x14ac:dyDescent="0.25">
      <c r="A446" s="2">
        <f>+CLP_Parities!A446</f>
        <v>42654</v>
      </c>
      <c r="B446" s="25" t="e">
        <f>+B445*(1+SUMPRODUCT(Calculos!$V$16:$AE$16,CLP_Parities!L446:T446))</f>
        <v>#VALUE!</v>
      </c>
      <c r="C446" s="25">
        <f>+C445*(1+CLP_Parities!L446)</f>
        <v>90.887973023604445</v>
      </c>
      <c r="D446" s="25"/>
      <c r="E446" s="25"/>
      <c r="F446" s="25"/>
      <c r="G446" s="25"/>
      <c r="H446" s="25"/>
      <c r="I446" s="25"/>
      <c r="J446" s="25"/>
      <c r="K446" s="25"/>
      <c r="L446" s="25"/>
    </row>
    <row r="447" spans="1:12" x14ac:dyDescent="0.25">
      <c r="A447" s="2">
        <f>+CLP_Parities!A447</f>
        <v>42655</v>
      </c>
      <c r="B447" s="25" t="e">
        <f>+B446*(1+SUMPRODUCT(Calculos!$V$16:$AE$16,CLP_Parities!L447:T447))</f>
        <v>#VALUE!</v>
      </c>
      <c r="C447" s="25">
        <f>+C446*(1+CLP_Parities!L447)</f>
        <v>90.924765360280773</v>
      </c>
      <c r="D447" s="25"/>
      <c r="E447" s="25"/>
      <c r="F447" s="25"/>
      <c r="G447" s="25"/>
      <c r="H447" s="25"/>
      <c r="I447" s="25"/>
      <c r="J447" s="25"/>
      <c r="K447" s="25"/>
      <c r="L447" s="25"/>
    </row>
    <row r="448" spans="1:12" x14ac:dyDescent="0.25">
      <c r="A448" s="2">
        <f>+CLP_Parities!A448</f>
        <v>42656</v>
      </c>
      <c r="B448" s="25" t="e">
        <f>+B447*(1+SUMPRODUCT(Calculos!$V$16:$AE$16,CLP_Parities!L448:T448))</f>
        <v>#VALUE!</v>
      </c>
      <c r="C448" s="25">
        <f>+C447*(1+CLP_Parities!L448)</f>
        <v>90.335602460786902</v>
      </c>
      <c r="D448" s="25"/>
      <c r="E448" s="25"/>
      <c r="F448" s="25"/>
      <c r="G448" s="25"/>
      <c r="H448" s="25"/>
      <c r="I448" s="25"/>
      <c r="J448" s="25"/>
      <c r="K448" s="25"/>
      <c r="L448" s="25"/>
    </row>
    <row r="449" spans="1:12" x14ac:dyDescent="0.25">
      <c r="A449" s="2">
        <f>+CLP_Parities!A449</f>
        <v>42657</v>
      </c>
      <c r="B449" s="25" t="e">
        <f>+B448*(1+SUMPRODUCT(Calculos!$V$16:$AE$16,CLP_Parities!L449:T449))</f>
        <v>#VALUE!</v>
      </c>
      <c r="C449" s="25">
        <f>+C448*(1+CLP_Parities!L449)</f>
        <v>90.45687096341166</v>
      </c>
      <c r="D449" s="25"/>
      <c r="E449" s="25"/>
      <c r="F449" s="25"/>
      <c r="G449" s="25"/>
      <c r="H449" s="25"/>
      <c r="I449" s="25"/>
      <c r="J449" s="25"/>
      <c r="K449" s="25"/>
      <c r="L449" s="25"/>
    </row>
    <row r="450" spans="1:12" x14ac:dyDescent="0.25">
      <c r="A450" s="2">
        <f>+CLP_Parities!A450</f>
        <v>42660</v>
      </c>
      <c r="B450" s="25" t="e">
        <f>+B449*(1+SUMPRODUCT(Calculos!$V$16:$AE$16,CLP_Parities!L450:T450))</f>
        <v>#VALUE!</v>
      </c>
      <c r="C450" s="25">
        <f>+C449*(1+CLP_Parities!L450)</f>
        <v>90.489264238499629</v>
      </c>
      <c r="D450" s="25"/>
      <c r="E450" s="25"/>
      <c r="F450" s="25"/>
      <c r="G450" s="25"/>
      <c r="H450" s="25"/>
      <c r="I450" s="25"/>
      <c r="J450" s="25"/>
      <c r="K450" s="25"/>
      <c r="L450" s="25"/>
    </row>
    <row r="451" spans="1:12" x14ac:dyDescent="0.25">
      <c r="A451" s="2">
        <f>+CLP_Parities!A451</f>
        <v>42661</v>
      </c>
      <c r="B451" s="25" t="e">
        <f>+B450*(1+SUMPRODUCT(Calculos!$V$16:$AE$16,CLP_Parities!L451:T451))</f>
        <v>#VALUE!</v>
      </c>
      <c r="C451" s="25">
        <f>+C450*(1+CLP_Parities!L451)</f>
        <v>90.741100953122071</v>
      </c>
      <c r="D451" s="25"/>
      <c r="E451" s="25"/>
      <c r="F451" s="25"/>
      <c r="G451" s="25"/>
      <c r="H451" s="25"/>
      <c r="I451" s="25"/>
      <c r="J451" s="25"/>
      <c r="K451" s="25"/>
      <c r="L451" s="25"/>
    </row>
    <row r="452" spans="1:12" x14ac:dyDescent="0.25">
      <c r="A452" s="2">
        <f>+CLP_Parities!A452</f>
        <v>42662</v>
      </c>
      <c r="B452" s="25" t="e">
        <f>+B451*(1+SUMPRODUCT(Calculos!$V$16:$AE$16,CLP_Parities!L452:T452))</f>
        <v>#VALUE!</v>
      </c>
      <c r="C452" s="25">
        <f>+C451*(1+CLP_Parities!L452)</f>
        <v>91.113281250000114</v>
      </c>
      <c r="D452" s="25"/>
      <c r="E452" s="25"/>
      <c r="F452" s="25"/>
      <c r="G452" s="25"/>
      <c r="H452" s="25"/>
      <c r="I452" s="25"/>
      <c r="J452" s="25"/>
      <c r="K452" s="25"/>
      <c r="L452" s="25"/>
    </row>
    <row r="453" spans="1:12" x14ac:dyDescent="0.25">
      <c r="A453" s="2">
        <f>+CLP_Parities!A453</f>
        <v>42663</v>
      </c>
      <c r="B453" s="25" t="e">
        <f>+B452*(1+SUMPRODUCT(Calculos!$V$16:$AE$16,CLP_Parities!L453:T453))</f>
        <v>#VALUE!</v>
      </c>
      <c r="C453" s="25">
        <f>+C452*(1+CLP_Parities!L453)</f>
        <v>90.952038153514025</v>
      </c>
      <c r="D453" s="25"/>
      <c r="E453" s="25"/>
      <c r="F453" s="25"/>
      <c r="G453" s="25"/>
      <c r="H453" s="25"/>
      <c r="I453" s="25"/>
      <c r="J453" s="25"/>
      <c r="K453" s="25"/>
      <c r="L453" s="25"/>
    </row>
    <row r="454" spans="1:12" x14ac:dyDescent="0.25">
      <c r="A454" s="2">
        <f>+CLP_Parities!A454</f>
        <v>42664</v>
      </c>
      <c r="B454" s="25" t="e">
        <f>+B453*(1+SUMPRODUCT(Calculos!$V$16:$AE$16,CLP_Parities!L454:T454))</f>
        <v>#VALUE!</v>
      </c>
      <c r="C454" s="25">
        <f>+C453*(1+CLP_Parities!L454)</f>
        <v>91.016193663610153</v>
      </c>
      <c r="D454" s="25"/>
      <c r="E454" s="25"/>
      <c r="F454" s="25"/>
      <c r="G454" s="25"/>
      <c r="H454" s="25"/>
      <c r="I454" s="25"/>
      <c r="J454" s="25"/>
      <c r="K454" s="25"/>
      <c r="L454" s="25"/>
    </row>
    <row r="455" spans="1:12" x14ac:dyDescent="0.25">
      <c r="A455" s="2">
        <f>+CLP_Parities!A455</f>
        <v>42667</v>
      </c>
      <c r="B455" s="25" t="e">
        <f>+B454*(1+SUMPRODUCT(Calculos!$V$16:$AE$16,CLP_Parities!L455:T455))</f>
        <v>#VALUE!</v>
      </c>
      <c r="C455" s="25">
        <f>+C454*(1+CLP_Parities!L455)</f>
        <v>92.002063200691893</v>
      </c>
      <c r="D455" s="25"/>
      <c r="E455" s="25"/>
      <c r="F455" s="25"/>
      <c r="G455" s="25"/>
      <c r="H455" s="25"/>
      <c r="I455" s="25"/>
      <c r="J455" s="25"/>
      <c r="K455" s="25"/>
      <c r="L455" s="25"/>
    </row>
    <row r="456" spans="1:12" x14ac:dyDescent="0.25">
      <c r="A456" s="2">
        <f>+CLP_Parities!A456</f>
        <v>42668</v>
      </c>
      <c r="B456" s="25" t="e">
        <f>+B455*(1+SUMPRODUCT(Calculos!$V$16:$AE$16,CLP_Parities!L456:T456))</f>
        <v>#VALUE!</v>
      </c>
      <c r="C456" s="25">
        <f>+C455*(1+CLP_Parities!L456)</f>
        <v>92.824453185985746</v>
      </c>
      <c r="D456" s="25"/>
      <c r="E456" s="25"/>
      <c r="F456" s="25"/>
      <c r="G456" s="25"/>
      <c r="H456" s="25"/>
      <c r="I456" s="25"/>
      <c r="J456" s="25"/>
      <c r="K456" s="25"/>
      <c r="L456" s="25"/>
    </row>
    <row r="457" spans="1:12" x14ac:dyDescent="0.25">
      <c r="A457" s="2">
        <f>+CLP_Parities!A457</f>
        <v>42669</v>
      </c>
      <c r="B457" s="25" t="e">
        <f>+B456*(1+SUMPRODUCT(Calculos!$V$16:$AE$16,CLP_Parities!L457:T457))</f>
        <v>#VALUE!</v>
      </c>
      <c r="C457" s="25">
        <f>+C456*(1+CLP_Parities!L457)</f>
        <v>92.736447740653063</v>
      </c>
      <c r="D457" s="25"/>
      <c r="E457" s="25"/>
      <c r="F457" s="25"/>
      <c r="G457" s="25"/>
      <c r="H457" s="25"/>
      <c r="I457" s="25"/>
      <c r="J457" s="25"/>
      <c r="K457" s="25"/>
      <c r="L457" s="25"/>
    </row>
    <row r="458" spans="1:12" x14ac:dyDescent="0.25">
      <c r="A458" s="2">
        <f>+CLP_Parities!A458</f>
        <v>42670</v>
      </c>
      <c r="B458" s="25" t="e">
        <f>+B457*(1+SUMPRODUCT(Calculos!$V$16:$AE$16,CLP_Parities!L458:T458))</f>
        <v>#VALUE!</v>
      </c>
      <c r="C458" s="25">
        <f>+C457*(1+CLP_Parities!L458)</f>
        <v>93.320099713784629</v>
      </c>
      <c r="D458" s="25"/>
      <c r="E458" s="25"/>
      <c r="F458" s="25"/>
      <c r="G458" s="25"/>
      <c r="H458" s="25"/>
      <c r="I458" s="25"/>
      <c r="J458" s="25"/>
      <c r="K458" s="25"/>
      <c r="L458" s="25"/>
    </row>
    <row r="459" spans="1:12" x14ac:dyDescent="0.25">
      <c r="A459" s="2">
        <f>+CLP_Parities!A459</f>
        <v>42671</v>
      </c>
      <c r="B459" s="25" t="e">
        <f>+B458*(1+SUMPRODUCT(Calculos!$V$16:$AE$16,CLP_Parities!L459:T459))</f>
        <v>#VALUE!</v>
      </c>
      <c r="C459" s="25">
        <f>+C458*(1+CLP_Parities!L459)</f>
        <v>93.414972273567585</v>
      </c>
      <c r="D459" s="25"/>
      <c r="E459" s="25"/>
      <c r="F459" s="25"/>
      <c r="G459" s="25"/>
      <c r="H459" s="25"/>
      <c r="I459" s="25"/>
      <c r="J459" s="25"/>
      <c r="K459" s="25"/>
      <c r="L459" s="25"/>
    </row>
    <row r="460" spans="1:12" x14ac:dyDescent="0.25">
      <c r="A460" s="2">
        <f>+CLP_Parities!A460</f>
        <v>42674</v>
      </c>
      <c r="B460" s="25" t="e">
        <f>+B459*(1+SUMPRODUCT(Calculos!$V$16:$AE$16,CLP_Parities!L460:T460))</f>
        <v>#VALUE!</v>
      </c>
      <c r="C460" s="25">
        <f>+C459*(1+CLP_Parities!L460)</f>
        <v>93.130931539666591</v>
      </c>
      <c r="D460" s="25"/>
      <c r="E460" s="25"/>
      <c r="F460" s="25"/>
      <c r="G460" s="25"/>
      <c r="H460" s="25"/>
      <c r="I460" s="25"/>
      <c r="J460" s="25"/>
      <c r="K460" s="25"/>
      <c r="L460" s="25"/>
    </row>
    <row r="461" spans="1:12" x14ac:dyDescent="0.25">
      <c r="A461" s="2">
        <f>+CLP_Parities!A461</f>
        <v>42676</v>
      </c>
      <c r="B461" s="25" t="e">
        <f>+B460*(1+SUMPRODUCT(Calculos!$V$16:$AE$16,CLP_Parities!L461:T461))</f>
        <v>#VALUE!</v>
      </c>
      <c r="C461" s="25">
        <f>+C460*(1+CLP_Parities!L461)</f>
        <v>93.377575216333696</v>
      </c>
      <c r="D461" s="25"/>
      <c r="E461" s="25"/>
      <c r="F461" s="25"/>
      <c r="G461" s="25"/>
      <c r="H461" s="25"/>
      <c r="I461" s="25"/>
      <c r="J461" s="25"/>
      <c r="K461" s="25"/>
      <c r="L461" s="25"/>
    </row>
    <row r="462" spans="1:12" x14ac:dyDescent="0.25">
      <c r="A462" s="2">
        <f>+CLP_Parities!A462</f>
        <v>42677</v>
      </c>
      <c r="B462" s="25" t="e">
        <f>+B461*(1+SUMPRODUCT(Calculos!$V$16:$AE$16,CLP_Parities!L462:T462))</f>
        <v>#VALUE!</v>
      </c>
      <c r="C462" s="25">
        <f>+C461*(1+CLP_Parities!L462)</f>
        <v>93.045199300377561</v>
      </c>
      <c r="D462" s="25"/>
      <c r="E462" s="25"/>
      <c r="F462" s="25"/>
      <c r="G462" s="25"/>
      <c r="H462" s="25"/>
      <c r="I462" s="25"/>
      <c r="J462" s="25"/>
      <c r="K462" s="25"/>
      <c r="L462" s="25"/>
    </row>
    <row r="463" spans="1:12" x14ac:dyDescent="0.25">
      <c r="A463" s="2">
        <f>+CLP_Parities!A463</f>
        <v>42678</v>
      </c>
      <c r="B463" s="25" t="e">
        <f>+B462*(1+SUMPRODUCT(Calculos!$V$16:$AE$16,CLP_Parities!L463:T463))</f>
        <v>#VALUE!</v>
      </c>
      <c r="C463" s="25">
        <f>+C462*(1+CLP_Parities!L463)</f>
        <v>92.234338641237528</v>
      </c>
      <c r="D463" s="25"/>
      <c r="E463" s="25"/>
      <c r="F463" s="25"/>
      <c r="G463" s="25"/>
      <c r="H463" s="25"/>
      <c r="I463" s="25"/>
      <c r="J463" s="25"/>
      <c r="K463" s="25"/>
      <c r="L463" s="25"/>
    </row>
    <row r="464" spans="1:12" x14ac:dyDescent="0.25">
      <c r="A464" s="2">
        <f>+CLP_Parities!A464</f>
        <v>42681</v>
      </c>
      <c r="B464" s="25" t="e">
        <f>+B463*(1+SUMPRODUCT(Calculos!$V$16:$AE$16,CLP_Parities!L464:T464))</f>
        <v>#VALUE!</v>
      </c>
      <c r="C464" s="25">
        <f>+C463*(1+CLP_Parities!L464)</f>
        <v>92.79462618967483</v>
      </c>
      <c r="D464" s="25"/>
      <c r="E464" s="25"/>
      <c r="F464" s="25"/>
      <c r="G464" s="25"/>
      <c r="H464" s="25"/>
      <c r="I464" s="25"/>
      <c r="J464" s="25"/>
      <c r="K464" s="25"/>
      <c r="L464" s="25"/>
    </row>
    <row r="465" spans="1:12" x14ac:dyDescent="0.25">
      <c r="A465" s="2">
        <f>+CLP_Parities!A465</f>
        <v>42682</v>
      </c>
      <c r="B465" s="25" t="e">
        <f>+B464*(1+SUMPRODUCT(Calculos!$V$16:$AE$16,CLP_Parities!L465:T465))</f>
        <v>#VALUE!</v>
      </c>
      <c r="C465" s="25">
        <f>+C464*(1+CLP_Parities!L465)</f>
        <v>93.764494882340344</v>
      </c>
      <c r="D465" s="25"/>
      <c r="E465" s="25"/>
      <c r="F465" s="25"/>
      <c r="G465" s="25"/>
      <c r="H465" s="25"/>
      <c r="I465" s="25"/>
      <c r="J465" s="25"/>
      <c r="K465" s="25"/>
      <c r="L465" s="25"/>
    </row>
    <row r="466" spans="1:12" x14ac:dyDescent="0.25">
      <c r="A466" s="2">
        <f>+CLP_Parities!A466</f>
        <v>42683</v>
      </c>
      <c r="B466" s="25" t="e">
        <f>+B465*(1+SUMPRODUCT(Calculos!$V$16:$AE$16,CLP_Parities!L466:T466))</f>
        <v>#VALUE!</v>
      </c>
      <c r="C466" s="25">
        <f>+C465*(1+CLP_Parities!L466)</f>
        <v>93.328716528162644</v>
      </c>
      <c r="D466" s="25"/>
      <c r="E466" s="25"/>
      <c r="F466" s="25"/>
      <c r="G466" s="25"/>
      <c r="H466" s="25"/>
      <c r="I466" s="25"/>
      <c r="J466" s="25"/>
      <c r="K466" s="25"/>
      <c r="L466" s="25"/>
    </row>
    <row r="467" spans="1:12" x14ac:dyDescent="0.25">
      <c r="A467" s="2">
        <f>+CLP_Parities!A467</f>
        <v>42684</v>
      </c>
      <c r="B467" s="25" t="e">
        <f>+B466*(1+SUMPRODUCT(Calculos!$V$16:$AE$16,CLP_Parities!L467:T467))</f>
        <v>#VALUE!</v>
      </c>
      <c r="C467" s="25">
        <f>+C466*(1+CLP_Parities!L467)</f>
        <v>92.328420924426155</v>
      </c>
      <c r="D467" s="25"/>
      <c r="E467" s="25"/>
      <c r="F467" s="25"/>
      <c r="G467" s="25"/>
      <c r="H467" s="25"/>
      <c r="I467" s="25"/>
      <c r="J467" s="25"/>
      <c r="K467" s="25"/>
      <c r="L467" s="25"/>
    </row>
    <row r="468" spans="1:12" x14ac:dyDescent="0.25">
      <c r="A468" s="2">
        <f>+CLP_Parities!A468</f>
        <v>42685</v>
      </c>
      <c r="B468" s="25" t="e">
        <f>+B467*(1+SUMPRODUCT(Calculos!$V$16:$AE$16,CLP_Parities!L468:T468))</f>
        <v>#VALUE!</v>
      </c>
      <c r="C468" s="25">
        <f>+C467*(1+CLP_Parities!L468)</f>
        <v>90.606884599294915</v>
      </c>
      <c r="D468" s="25"/>
      <c r="E468" s="25"/>
      <c r="F468" s="25"/>
      <c r="G468" s="25"/>
      <c r="H468" s="25"/>
      <c r="I468" s="25"/>
      <c r="J468" s="25"/>
      <c r="K468" s="25"/>
      <c r="L468" s="25"/>
    </row>
    <row r="469" spans="1:12" x14ac:dyDescent="0.25">
      <c r="A469" s="2">
        <f>+CLP_Parities!A469</f>
        <v>42688</v>
      </c>
      <c r="B469" s="25" t="e">
        <f>+B468*(1+SUMPRODUCT(Calculos!$V$16:$AE$16,CLP_Parities!L469:T469))</f>
        <v>#VALUE!</v>
      </c>
      <c r="C469" s="25">
        <f>+C468*(1+CLP_Parities!L469)</f>
        <v>90.493315029246858</v>
      </c>
      <c r="D469" s="25"/>
      <c r="E469" s="25"/>
      <c r="F469" s="25"/>
      <c r="G469" s="25"/>
      <c r="H469" s="25"/>
      <c r="I469" s="25"/>
      <c r="J469" s="25"/>
      <c r="K469" s="25"/>
      <c r="L469" s="25"/>
    </row>
    <row r="470" spans="1:12" x14ac:dyDescent="0.25">
      <c r="A470" s="2">
        <f>+CLP_Parities!A470</f>
        <v>42689</v>
      </c>
      <c r="B470" s="25" t="e">
        <f>+B469*(1+SUMPRODUCT(Calculos!$V$16:$AE$16,CLP_Parities!L470:T470))</f>
        <v>#VALUE!</v>
      </c>
      <c r="C470" s="25">
        <f>+C469*(1+CLP_Parities!L470)</f>
        <v>90.537897675529706</v>
      </c>
      <c r="D470" s="25"/>
      <c r="E470" s="25"/>
      <c r="F470" s="25"/>
      <c r="G470" s="25"/>
      <c r="H470" s="25"/>
      <c r="I470" s="25"/>
      <c r="J470" s="25"/>
      <c r="K470" s="25"/>
      <c r="L470" s="25"/>
    </row>
    <row r="471" spans="1:12" x14ac:dyDescent="0.25">
      <c r="A471" s="2">
        <f>+CLP_Parities!A471</f>
        <v>42690</v>
      </c>
      <c r="B471" s="25" t="e">
        <f>+B470*(1+SUMPRODUCT(Calculos!$V$16:$AE$16,CLP_Parities!L471:T471))</f>
        <v>#VALUE!</v>
      </c>
      <c r="C471" s="25">
        <f>+C470*(1+CLP_Parities!L471)</f>
        <v>89.851100081487601</v>
      </c>
      <c r="D471" s="25"/>
      <c r="E471" s="25"/>
      <c r="F471" s="25"/>
      <c r="G471" s="25"/>
      <c r="H471" s="25"/>
      <c r="I471" s="25"/>
      <c r="J471" s="25"/>
      <c r="K471" s="25"/>
      <c r="L471" s="25"/>
    </row>
    <row r="472" spans="1:12" x14ac:dyDescent="0.25">
      <c r="A472" s="2">
        <f>+CLP_Parities!A472</f>
        <v>42691</v>
      </c>
      <c r="B472" s="25" t="e">
        <f>+B471*(1+SUMPRODUCT(Calculos!$V$16:$AE$16,CLP_Parities!L472:T472))</f>
        <v>#VALUE!</v>
      </c>
      <c r="C472" s="25">
        <f>+C471*(1+CLP_Parities!L472)</f>
        <v>89.832466782206907</v>
      </c>
      <c r="D472" s="25"/>
      <c r="E472" s="25"/>
      <c r="F472" s="25"/>
      <c r="G472" s="25"/>
      <c r="H472" s="25"/>
      <c r="I472" s="25"/>
      <c r="J472" s="25"/>
      <c r="K472" s="25"/>
      <c r="L472" s="25"/>
    </row>
    <row r="473" spans="1:12" x14ac:dyDescent="0.25">
      <c r="A473" s="2">
        <f>+CLP_Parities!A473</f>
        <v>42692</v>
      </c>
      <c r="B473" s="25" t="e">
        <f>+B472*(1+SUMPRODUCT(Calculos!$V$16:$AE$16,CLP_Parities!L473:T473))</f>
        <v>#VALUE!</v>
      </c>
      <c r="C473" s="25">
        <f>+C472*(1+CLP_Parities!L473)</f>
        <v>89.37045005747305</v>
      </c>
      <c r="D473" s="25"/>
      <c r="E473" s="25"/>
      <c r="F473" s="25"/>
      <c r="G473" s="25"/>
      <c r="H473" s="25"/>
      <c r="I473" s="25"/>
      <c r="J473" s="25"/>
      <c r="K473" s="25"/>
      <c r="L473" s="25"/>
    </row>
    <row r="474" spans="1:12" x14ac:dyDescent="0.25">
      <c r="A474" s="2">
        <f>+CLP_Parities!A474</f>
        <v>42695</v>
      </c>
      <c r="B474" s="25" t="e">
        <f>+B473*(1+SUMPRODUCT(Calculos!$V$16:$AE$16,CLP_Parities!L474:T474))</f>
        <v>#VALUE!</v>
      </c>
      <c r="C474" s="25">
        <f>+C473*(1+CLP_Parities!L474)</f>
        <v>89.927044099765808</v>
      </c>
      <c r="D474" s="25"/>
      <c r="E474" s="25"/>
      <c r="F474" s="25"/>
      <c r="G474" s="25"/>
      <c r="H474" s="25"/>
      <c r="I474" s="25"/>
      <c r="J474" s="25"/>
      <c r="K474" s="25"/>
      <c r="L474" s="25"/>
    </row>
    <row r="475" spans="1:12" x14ac:dyDescent="0.25">
      <c r="A475" s="2">
        <f>+CLP_Parities!A475</f>
        <v>42696</v>
      </c>
      <c r="B475" s="25" t="e">
        <f>+B474*(1+SUMPRODUCT(Calculos!$V$16:$AE$16,CLP_Parities!L475:T475))</f>
        <v>#VALUE!</v>
      </c>
      <c r="C475" s="25">
        <f>+C474*(1+CLP_Parities!L475)</f>
        <v>89.516878976190924</v>
      </c>
      <c r="D475" s="25"/>
      <c r="E475" s="25"/>
      <c r="F475" s="25"/>
      <c r="G475" s="25"/>
      <c r="H475" s="25"/>
      <c r="I475" s="25"/>
      <c r="J475" s="25"/>
      <c r="K475" s="25"/>
      <c r="L475" s="25"/>
    </row>
    <row r="476" spans="1:12" x14ac:dyDescent="0.25">
      <c r="A476" s="2">
        <f>+CLP_Parities!A476</f>
        <v>42697</v>
      </c>
      <c r="B476" s="25" t="e">
        <f>+B475*(1+SUMPRODUCT(Calculos!$V$16:$AE$16,CLP_Parities!L476:T476))</f>
        <v>#VALUE!</v>
      </c>
      <c r="C476" s="25">
        <f>+C475*(1+CLP_Parities!L476)</f>
        <v>89.158911480615799</v>
      </c>
      <c r="D476" s="25"/>
      <c r="E476" s="25"/>
      <c r="F476" s="25"/>
      <c r="G476" s="25"/>
      <c r="H476" s="25"/>
      <c r="I476" s="25"/>
      <c r="J476" s="25"/>
      <c r="K476" s="25"/>
      <c r="L476" s="25"/>
    </row>
    <row r="477" spans="1:12" x14ac:dyDescent="0.25">
      <c r="A477" s="2">
        <f>+CLP_Parities!A477</f>
        <v>42698</v>
      </c>
      <c r="B477" s="25" t="e">
        <f>+B476*(1+SUMPRODUCT(Calculos!$V$16:$AE$16,CLP_Parities!L477:T477))</f>
        <v>#VALUE!</v>
      </c>
      <c r="C477" s="25">
        <f>+C476*(1+CLP_Parities!L477)</f>
        <v>89.284925577492245</v>
      </c>
      <c r="D477" s="25"/>
      <c r="E477" s="25"/>
      <c r="F477" s="25"/>
      <c r="G477" s="25"/>
      <c r="H477" s="25"/>
      <c r="I477" s="25"/>
      <c r="J477" s="25"/>
      <c r="K477" s="25"/>
      <c r="L477" s="25"/>
    </row>
    <row r="478" spans="1:12" x14ac:dyDescent="0.25">
      <c r="A478" s="2">
        <f>+CLP_Parities!A478</f>
        <v>42699</v>
      </c>
      <c r="B478" s="25" t="e">
        <f>+B477*(1+SUMPRODUCT(Calculos!$V$16:$AE$16,CLP_Parities!L478:T478))</f>
        <v>#VALUE!</v>
      </c>
      <c r="C478" s="25">
        <f>+C477*(1+CLP_Parities!L478)</f>
        <v>89.228437748285998</v>
      </c>
      <c r="D478" s="25"/>
      <c r="E478" s="25"/>
      <c r="F478" s="25"/>
      <c r="G478" s="25"/>
      <c r="H478" s="25"/>
      <c r="I478" s="25"/>
      <c r="J478" s="25"/>
      <c r="K478" s="25"/>
      <c r="L478" s="25"/>
    </row>
    <row r="479" spans="1:12" x14ac:dyDescent="0.25">
      <c r="A479" s="2">
        <f>+CLP_Parities!A479</f>
        <v>42702</v>
      </c>
      <c r="B479" s="25" t="e">
        <f>+B478*(1+SUMPRODUCT(Calculos!$V$16:$AE$16,CLP_Parities!L479:T479))</f>
        <v>#VALUE!</v>
      </c>
      <c r="C479" s="25">
        <f>+C478*(1+CLP_Parities!L479)</f>
        <v>89.840451535487404</v>
      </c>
      <c r="D479" s="25"/>
      <c r="E479" s="25"/>
      <c r="F479" s="25"/>
      <c r="G479" s="25"/>
      <c r="H479" s="25"/>
      <c r="I479" s="25"/>
      <c r="J479" s="25"/>
      <c r="K479" s="25"/>
      <c r="L479" s="25"/>
    </row>
    <row r="480" spans="1:12" x14ac:dyDescent="0.25">
      <c r="A480" s="2">
        <f>+CLP_Parities!A480</f>
        <v>42703</v>
      </c>
      <c r="B480" s="25" t="e">
        <f>+B479*(1+SUMPRODUCT(Calculos!$V$16:$AE$16,CLP_Parities!L480:T480))</f>
        <v>#VALUE!</v>
      </c>
      <c r="C480" s="25">
        <f>+C479*(1+CLP_Parities!L480)</f>
        <v>90.025829820082038</v>
      </c>
      <c r="D480" s="25"/>
      <c r="E480" s="25"/>
      <c r="F480" s="25"/>
      <c r="G480" s="25"/>
      <c r="H480" s="25"/>
      <c r="I480" s="25"/>
      <c r="J480" s="25"/>
      <c r="K480" s="25"/>
      <c r="L480" s="25"/>
    </row>
    <row r="481" spans="1:12" x14ac:dyDescent="0.25">
      <c r="A481" s="2">
        <f>+CLP_Parities!A481</f>
        <v>42704</v>
      </c>
      <c r="B481" s="25" t="e">
        <f>+B480*(1+SUMPRODUCT(Calculos!$V$16:$AE$16,CLP_Parities!L481:T481))</f>
        <v>#VALUE!</v>
      </c>
      <c r="C481" s="25">
        <f>+C480*(1+CLP_Parities!L481)</f>
        <v>89.952387309215581</v>
      </c>
      <c r="D481" s="25"/>
      <c r="E481" s="25"/>
      <c r="F481" s="25"/>
      <c r="G481" s="25"/>
      <c r="H481" s="25"/>
      <c r="I481" s="25"/>
      <c r="J481" s="25"/>
      <c r="K481" s="25"/>
      <c r="L481" s="25"/>
    </row>
    <row r="482" spans="1:12" x14ac:dyDescent="0.25">
      <c r="A482" s="2">
        <f>+CLP_Parities!A482</f>
        <v>42705</v>
      </c>
      <c r="B482" s="25" t="e">
        <f>+B481*(1+SUMPRODUCT(Calculos!$V$16:$AE$16,CLP_Parities!L482:T482))</f>
        <v>#VALUE!</v>
      </c>
      <c r="C482" s="25">
        <f>+C481*(1+CLP_Parities!L482)</f>
        <v>89.885725296061977</v>
      </c>
      <c r="D482" s="25"/>
      <c r="E482" s="25"/>
      <c r="F482" s="25"/>
      <c r="G482" s="25"/>
      <c r="H482" s="25"/>
      <c r="I482" s="25"/>
      <c r="J482" s="25"/>
      <c r="K482" s="25"/>
      <c r="L482" s="25"/>
    </row>
    <row r="483" spans="1:12" x14ac:dyDescent="0.25">
      <c r="A483" s="2">
        <f>+CLP_Parities!A483</f>
        <v>42706</v>
      </c>
      <c r="B483" s="25" t="e">
        <f>+B482*(1+SUMPRODUCT(Calculos!$V$16:$AE$16,CLP_Parities!L483:T483))</f>
        <v>#VALUE!</v>
      </c>
      <c r="C483" s="25">
        <f>+C482*(1+CLP_Parities!L483)</f>
        <v>90.386765034652441</v>
      </c>
      <c r="D483" s="25"/>
      <c r="E483" s="25"/>
      <c r="F483" s="25"/>
      <c r="G483" s="25"/>
      <c r="H483" s="25"/>
      <c r="I483" s="25"/>
      <c r="J483" s="25"/>
      <c r="K483" s="25"/>
      <c r="L483" s="25"/>
    </row>
    <row r="484" spans="1:12" x14ac:dyDescent="0.25">
      <c r="A484" s="2">
        <f>+CLP_Parities!A484</f>
        <v>42709</v>
      </c>
      <c r="B484" s="25" t="e">
        <f>+B483*(1+SUMPRODUCT(Calculos!$V$16:$AE$16,CLP_Parities!L484:T484))</f>
        <v>#VALUE!</v>
      </c>
      <c r="C484" s="25">
        <f>+C483*(1+CLP_Parities!L484)</f>
        <v>91.125602921068136</v>
      </c>
      <c r="D484" s="25"/>
      <c r="E484" s="25"/>
      <c r="F484" s="25"/>
      <c r="G484" s="25"/>
      <c r="H484" s="25"/>
      <c r="I484" s="25"/>
      <c r="J484" s="25"/>
      <c r="K484" s="25"/>
      <c r="L484" s="25"/>
    </row>
    <row r="485" spans="1:12" x14ac:dyDescent="0.25">
      <c r="A485" s="2">
        <f>+CLP_Parities!A485</f>
        <v>42710</v>
      </c>
      <c r="B485" s="25" t="e">
        <f>+B484*(1+SUMPRODUCT(Calculos!$V$16:$AE$16,CLP_Parities!L485:T485))</f>
        <v>#VALUE!</v>
      </c>
      <c r="C485" s="25">
        <f>+C484*(1+CLP_Parities!L485)</f>
        <v>91.397525356803854</v>
      </c>
      <c r="D485" s="25"/>
      <c r="E485" s="25"/>
      <c r="F485" s="25"/>
      <c r="G485" s="25"/>
      <c r="H485" s="25"/>
      <c r="I485" s="25"/>
      <c r="J485" s="25"/>
      <c r="K485" s="25"/>
      <c r="L485" s="25"/>
    </row>
    <row r="486" spans="1:12" x14ac:dyDescent="0.25">
      <c r="A486" s="2">
        <f>+CLP_Parities!A486</f>
        <v>42711</v>
      </c>
      <c r="B486" s="25" t="e">
        <f>+B485*(1+SUMPRODUCT(Calculos!$V$16:$AE$16,CLP_Parities!L486:T486))</f>
        <v>#VALUE!</v>
      </c>
      <c r="C486" s="25">
        <f>+C485*(1+CLP_Parities!L486)</f>
        <v>92.37483054332769</v>
      </c>
      <c r="D486" s="25"/>
      <c r="E486" s="25"/>
      <c r="F486" s="25"/>
      <c r="G486" s="25"/>
      <c r="H486" s="25"/>
      <c r="I486" s="25"/>
      <c r="J486" s="25"/>
      <c r="K486" s="25"/>
      <c r="L486" s="25"/>
    </row>
    <row r="487" spans="1:12" x14ac:dyDescent="0.25">
      <c r="A487" s="2">
        <f>+CLP_Parities!A487</f>
        <v>42713</v>
      </c>
      <c r="B487" s="25" t="e">
        <f>+B486*(1+SUMPRODUCT(Calculos!$V$16:$AE$16,CLP_Parities!L487:T487))</f>
        <v>#VALUE!</v>
      </c>
      <c r="C487" s="25">
        <f>+C486*(1+CLP_Parities!L487)</f>
        <v>93.086616832184788</v>
      </c>
      <c r="D487" s="25"/>
      <c r="E487" s="25"/>
      <c r="F487" s="25"/>
      <c r="G487" s="25"/>
      <c r="H487" s="25"/>
      <c r="I487" s="25"/>
      <c r="J487" s="25"/>
      <c r="K487" s="25"/>
      <c r="L487" s="25"/>
    </row>
    <row r="488" spans="1:12" x14ac:dyDescent="0.25">
      <c r="A488" s="2">
        <f>+CLP_Parities!A488</f>
        <v>42716</v>
      </c>
      <c r="B488" s="25" t="e">
        <f>+B487*(1+SUMPRODUCT(Calculos!$V$16:$AE$16,CLP_Parities!L488:T488))</f>
        <v>#VALUE!</v>
      </c>
      <c r="C488" s="25">
        <f>+C487*(1+CLP_Parities!L488)</f>
        <v>93.393393393393495</v>
      </c>
      <c r="D488" s="25"/>
      <c r="E488" s="25"/>
      <c r="F488" s="25"/>
      <c r="G488" s="25"/>
      <c r="H488" s="25"/>
      <c r="I488" s="25"/>
      <c r="J488" s="25"/>
      <c r="K488" s="25"/>
      <c r="L488" s="25"/>
    </row>
    <row r="489" spans="1:12" x14ac:dyDescent="0.25">
      <c r="A489" s="2">
        <f>+CLP_Parities!A489</f>
        <v>42717</v>
      </c>
      <c r="B489" s="25" t="e">
        <f>+B488*(1+SUMPRODUCT(Calculos!$V$16:$AE$16,CLP_Parities!L489:T489))</f>
        <v>#VALUE!</v>
      </c>
      <c r="C489" s="25">
        <f>+C488*(1+CLP_Parities!L489)</f>
        <v>93.160975160145739</v>
      </c>
      <c r="D489" s="25"/>
      <c r="E489" s="25"/>
      <c r="F489" s="25"/>
      <c r="G489" s="25"/>
      <c r="H489" s="25"/>
      <c r="I489" s="25"/>
      <c r="J489" s="25"/>
      <c r="K489" s="25"/>
      <c r="L489" s="25"/>
    </row>
    <row r="490" spans="1:12" x14ac:dyDescent="0.25">
      <c r="A490" s="2">
        <f>+CLP_Parities!A490</f>
        <v>42718</v>
      </c>
      <c r="B490" s="25" t="e">
        <f>+B489*(1+SUMPRODUCT(Calculos!$V$16:$AE$16,CLP_Parities!L490:T490))</f>
        <v>#VALUE!</v>
      </c>
      <c r="C490" s="25">
        <f>+C489*(1+CLP_Parities!L490)</f>
        <v>92.512928470093016</v>
      </c>
      <c r="D490" s="25"/>
      <c r="E490" s="25"/>
      <c r="F490" s="25"/>
      <c r="G490" s="25"/>
      <c r="H490" s="25"/>
      <c r="I490" s="25"/>
      <c r="J490" s="25"/>
      <c r="K490" s="25"/>
      <c r="L490" s="25"/>
    </row>
    <row r="491" spans="1:12" x14ac:dyDescent="0.25">
      <c r="A491" s="2">
        <f>+CLP_Parities!A491</f>
        <v>42719</v>
      </c>
      <c r="B491" s="25" t="e">
        <f>+B490*(1+SUMPRODUCT(Calculos!$V$16:$AE$16,CLP_Parities!L491:T491))</f>
        <v>#VALUE!</v>
      </c>
      <c r="C491" s="25">
        <f>+C490*(1+CLP_Parities!L491)</f>
        <v>91.043521340319273</v>
      </c>
      <c r="D491" s="25"/>
      <c r="E491" s="25"/>
      <c r="F491" s="25"/>
      <c r="G491" s="25"/>
      <c r="H491" s="25"/>
      <c r="I491" s="25"/>
      <c r="J491" s="25"/>
      <c r="K491" s="25"/>
      <c r="L491" s="25"/>
    </row>
    <row r="492" spans="1:12" x14ac:dyDescent="0.25">
      <c r="A492" s="2">
        <f>+CLP_Parities!A492</f>
        <v>42720</v>
      </c>
      <c r="B492" s="25" t="e">
        <f>+B491*(1+SUMPRODUCT(Calculos!$V$16:$AE$16,CLP_Parities!L492:T492))</f>
        <v>#VALUE!</v>
      </c>
      <c r="C492" s="25">
        <f>+C491*(1+CLP_Parities!L492)</f>
        <v>90.051228747494349</v>
      </c>
      <c r="D492" s="25"/>
      <c r="E492" s="25"/>
      <c r="F492" s="25"/>
      <c r="G492" s="25"/>
      <c r="H492" s="25"/>
      <c r="I492" s="25"/>
      <c r="J492" s="25"/>
      <c r="K492" s="25"/>
      <c r="L492" s="25"/>
    </row>
    <row r="493" spans="1:12" x14ac:dyDescent="0.25">
      <c r="A493" s="2">
        <f>+CLP_Parities!A493</f>
        <v>42723</v>
      </c>
      <c r="B493" s="25" t="e">
        <f>+B492*(1+SUMPRODUCT(Calculos!$V$16:$AE$16,CLP_Parities!L493:T493))</f>
        <v>#VALUE!</v>
      </c>
      <c r="C493" s="25">
        <f>+C492*(1+CLP_Parities!L493)</f>
        <v>89.614765120506064</v>
      </c>
      <c r="D493" s="25"/>
      <c r="E493" s="25"/>
      <c r="F493" s="25"/>
      <c r="G493" s="25"/>
      <c r="H493" s="25"/>
      <c r="I493" s="25"/>
      <c r="J493" s="25"/>
      <c r="K493" s="25"/>
      <c r="L493" s="25"/>
    </row>
    <row r="494" spans="1:12" x14ac:dyDescent="0.25">
      <c r="A494" s="2">
        <f>+CLP_Parities!A494</f>
        <v>42724</v>
      </c>
      <c r="B494" s="25" t="e">
        <f>+B493*(1+SUMPRODUCT(Calculos!$V$16:$AE$16,CLP_Parities!L494:T494))</f>
        <v>#VALUE!</v>
      </c>
      <c r="C494" s="25">
        <f>+C493*(1+CLP_Parities!L494)</f>
        <v>89.734104730479658</v>
      </c>
      <c r="D494" s="25"/>
      <c r="E494" s="25"/>
      <c r="F494" s="25"/>
      <c r="G494" s="25"/>
      <c r="H494" s="25"/>
      <c r="I494" s="25"/>
      <c r="J494" s="25"/>
      <c r="K494" s="25"/>
      <c r="L494" s="25"/>
    </row>
    <row r="495" spans="1:12" x14ac:dyDescent="0.25">
      <c r="A495" s="2">
        <f>+CLP_Parities!A495</f>
        <v>42725</v>
      </c>
      <c r="B495" s="25" t="e">
        <f>+B494*(1+SUMPRODUCT(Calculos!$V$16:$AE$16,CLP_Parities!L495:T495))</f>
        <v>#VALUE!</v>
      </c>
      <c r="C495" s="25">
        <f>+C494*(1+CLP_Parities!L495)</f>
        <v>90.19587429540293</v>
      </c>
      <c r="D495" s="25"/>
      <c r="E495" s="25"/>
      <c r="F495" s="25"/>
      <c r="G495" s="25"/>
      <c r="H495" s="25"/>
      <c r="I495" s="25"/>
      <c r="J495" s="25"/>
      <c r="K495" s="25"/>
      <c r="L495" s="25"/>
    </row>
    <row r="496" spans="1:12" x14ac:dyDescent="0.25">
      <c r="A496" s="2">
        <f>+CLP_Parities!A496</f>
        <v>42726</v>
      </c>
      <c r="B496" s="25" t="e">
        <f>+B495*(1+SUMPRODUCT(Calculos!$V$16:$AE$16,CLP_Parities!L496:T496))</f>
        <v>#VALUE!</v>
      </c>
      <c r="C496" s="25">
        <f>+C495*(1+CLP_Parities!L496)</f>
        <v>89.708884352534056</v>
      </c>
      <c r="D496" s="25"/>
      <c r="E496" s="25"/>
      <c r="F496" s="25"/>
      <c r="G496" s="25"/>
      <c r="H496" s="25"/>
      <c r="I496" s="25"/>
      <c r="J496" s="25"/>
      <c r="K496" s="25"/>
      <c r="L496" s="25"/>
    </row>
    <row r="497" spans="1:12" x14ac:dyDescent="0.25">
      <c r="A497" s="2">
        <f>+CLP_Parities!A497</f>
        <v>42727</v>
      </c>
      <c r="B497" s="25" t="e">
        <f>+B496*(1+SUMPRODUCT(Calculos!$V$16:$AE$16,CLP_Parities!L497:T497))</f>
        <v>#VALUE!</v>
      </c>
      <c r="C497" s="25">
        <f>+C496*(1+CLP_Parities!L497)</f>
        <v>89.96973563184298</v>
      </c>
      <c r="D497" s="25"/>
      <c r="E497" s="25"/>
      <c r="F497" s="25"/>
      <c r="G497" s="25"/>
      <c r="H497" s="25"/>
      <c r="I497" s="25"/>
      <c r="J497" s="25"/>
      <c r="K497" s="25"/>
      <c r="L497" s="25"/>
    </row>
    <row r="498" spans="1:12" x14ac:dyDescent="0.25">
      <c r="A498" s="2">
        <f>+CLP_Parities!A498</f>
        <v>42730</v>
      </c>
      <c r="B498" s="25" t="e">
        <f>+B497*(1+SUMPRODUCT(Calculos!$V$16:$AE$16,CLP_Parities!L498:T498))</f>
        <v>#VALUE!</v>
      </c>
      <c r="C498" s="25">
        <f>+C497*(1+CLP_Parities!L498)</f>
        <v>90.13019052997663</v>
      </c>
      <c r="D498" s="25"/>
      <c r="E498" s="25"/>
      <c r="F498" s="25"/>
      <c r="G498" s="25"/>
      <c r="H498" s="25"/>
      <c r="I498" s="25"/>
      <c r="J498" s="25"/>
      <c r="K498" s="25"/>
      <c r="L498" s="25"/>
    </row>
    <row r="499" spans="1:12" x14ac:dyDescent="0.25">
      <c r="A499" s="2">
        <f>+CLP_Parities!A499</f>
        <v>42732</v>
      </c>
      <c r="B499" s="25" t="e">
        <f>+B498*(1+SUMPRODUCT(Calculos!$V$16:$AE$16,CLP_Parities!L499:T499))</f>
        <v>#VALUE!</v>
      </c>
      <c r="C499" s="25">
        <f>+C498*(1+CLP_Parities!L499)</f>
        <v>90.27374625999208</v>
      </c>
      <c r="D499" s="25"/>
      <c r="E499" s="25"/>
      <c r="F499" s="25"/>
      <c r="G499" s="25"/>
      <c r="H499" s="25"/>
      <c r="I499" s="25"/>
      <c r="J499" s="25"/>
      <c r="K499" s="25"/>
      <c r="L499" s="25"/>
    </row>
    <row r="500" spans="1:12" x14ac:dyDescent="0.25">
      <c r="A500" s="2">
        <f>+CLP_Parities!A500</f>
        <v>42733</v>
      </c>
      <c r="B500" s="25" t="e">
        <f>+B499*(1+SUMPRODUCT(Calculos!$V$16:$AE$16,CLP_Parities!L500:T500))</f>
        <v>#VALUE!</v>
      </c>
      <c r="C500" s="25">
        <f>+C499*(1+CLP_Parities!L500)</f>
        <v>91.018925693016669</v>
      </c>
      <c r="D500" s="25"/>
      <c r="E500" s="25"/>
      <c r="F500" s="25"/>
      <c r="G500" s="25"/>
      <c r="H500" s="25"/>
      <c r="I500" s="25"/>
      <c r="J500" s="25"/>
      <c r="K500" s="25"/>
      <c r="L500" s="25"/>
    </row>
    <row r="501" spans="1:12" x14ac:dyDescent="0.25">
      <c r="A501" s="2">
        <f>+CLP_Parities!A501</f>
        <v>42734</v>
      </c>
      <c r="B501" s="25" t="e">
        <f>+B500*(1+SUMPRODUCT(Calculos!$V$16:$AE$16,CLP_Parities!L501:T501))</f>
        <v>#VALUE!</v>
      </c>
      <c r="C501" s="25">
        <f>+C500*(1+CLP_Parities!L501)</f>
        <v>90.423152621220368</v>
      </c>
      <c r="D501" s="25"/>
      <c r="E501" s="25"/>
      <c r="F501" s="25"/>
      <c r="G501" s="25"/>
      <c r="H501" s="25"/>
      <c r="I501" s="25"/>
      <c r="J501" s="25"/>
      <c r="K501" s="25"/>
      <c r="L501" s="25"/>
    </row>
    <row r="502" spans="1:12" x14ac:dyDescent="0.25">
      <c r="A502" s="2">
        <f>+CLP_Parities!A502</f>
        <v>42738</v>
      </c>
      <c r="B502" s="25" t="e">
        <f>+B501*(1+SUMPRODUCT(Calculos!$V$16:$AE$16,CLP_Parities!L502:T502))</f>
        <v>#VALUE!</v>
      </c>
      <c r="C502" s="25">
        <f>+C501*(1+CLP_Parities!L502)</f>
        <v>90.423152621220368</v>
      </c>
      <c r="D502" s="25"/>
      <c r="E502" s="25"/>
      <c r="F502" s="25"/>
      <c r="G502" s="25"/>
      <c r="H502" s="25"/>
      <c r="I502" s="25"/>
      <c r="J502" s="25"/>
      <c r="K502" s="25"/>
      <c r="L502" s="25"/>
    </row>
    <row r="503" spans="1:12" x14ac:dyDescent="0.25">
      <c r="A503" s="2">
        <f>+CLP_Parities!A503</f>
        <v>42739</v>
      </c>
      <c r="B503" s="25" t="e">
        <f>+B502*(1+SUMPRODUCT(Calculos!$V$16:$AE$16,CLP_Parities!L503:T503))</f>
        <v>#VALUE!</v>
      </c>
      <c r="C503" s="25">
        <f>+C502*(1+CLP_Parities!L503)</f>
        <v>90.306008487826787</v>
      </c>
      <c r="D503" s="25"/>
      <c r="E503" s="25"/>
      <c r="F503" s="25"/>
      <c r="G503" s="25"/>
      <c r="H503" s="25"/>
      <c r="I503" s="25"/>
      <c r="J503" s="25"/>
      <c r="K503" s="25"/>
      <c r="L503" s="25"/>
    </row>
    <row r="504" spans="1:12" x14ac:dyDescent="0.25">
      <c r="A504" s="2">
        <f>+CLP_Parities!A504</f>
        <v>42740</v>
      </c>
      <c r="B504" s="25" t="e">
        <f>+B503*(1+SUMPRODUCT(Calculos!$V$16:$AE$16,CLP_Parities!L504:T504))</f>
        <v>#VALUE!</v>
      </c>
      <c r="C504" s="25">
        <f>+C503*(1+CLP_Parities!L504)</f>
        <v>91.63644605621046</v>
      </c>
      <c r="D504" s="25"/>
      <c r="E504" s="25"/>
      <c r="F504" s="25"/>
      <c r="G504" s="25"/>
      <c r="H504" s="25"/>
      <c r="I504" s="25"/>
      <c r="J504" s="25"/>
      <c r="K504" s="25"/>
      <c r="L504" s="25"/>
    </row>
    <row r="505" spans="1:12" x14ac:dyDescent="0.25">
      <c r="A505" s="2">
        <f>+CLP_Parities!A505</f>
        <v>42741</v>
      </c>
      <c r="B505" s="25" t="e">
        <f>+B504*(1+SUMPRODUCT(Calculos!$V$16:$AE$16,CLP_Parities!L505:T505))</f>
        <v>#VALUE!</v>
      </c>
      <c r="C505" s="25">
        <f>+C504*(1+CLP_Parities!L505)</f>
        <v>90.813117699910265</v>
      </c>
      <c r="D505" s="25"/>
      <c r="E505" s="25"/>
      <c r="F505" s="25"/>
      <c r="G505" s="25"/>
      <c r="H505" s="25"/>
      <c r="I505" s="25"/>
      <c r="J505" s="25"/>
      <c r="K505" s="25"/>
      <c r="L505" s="25"/>
    </row>
    <row r="506" spans="1:12" x14ac:dyDescent="0.25">
      <c r="A506" s="2">
        <f>+CLP_Parities!A506</f>
        <v>42744</v>
      </c>
      <c r="B506" s="25" t="e">
        <f>+B505*(1+SUMPRODUCT(Calculos!$V$16:$AE$16,CLP_Parities!L506:T506))</f>
        <v>#VALUE!</v>
      </c>
      <c r="C506" s="25">
        <f>+C505*(1+CLP_Parities!L506)</f>
        <v>90.315422648478091</v>
      </c>
      <c r="D506" s="25"/>
      <c r="E506" s="25"/>
      <c r="F506" s="25"/>
      <c r="G506" s="25"/>
      <c r="H506" s="25"/>
      <c r="I506" s="25"/>
      <c r="J506" s="25"/>
      <c r="K506" s="25"/>
      <c r="L506" s="25"/>
    </row>
    <row r="507" spans="1:12" x14ac:dyDescent="0.25">
      <c r="A507" s="2">
        <f>+CLP_Parities!A507</f>
        <v>42745</v>
      </c>
      <c r="B507" s="25" t="e">
        <f>+B506*(1+SUMPRODUCT(Calculos!$V$16:$AE$16,CLP_Parities!L507:T507))</f>
        <v>#VALUE!</v>
      </c>
      <c r="C507" s="25">
        <f>+C506*(1+CLP_Parities!L507)</f>
        <v>90.482513726426461</v>
      </c>
      <c r="D507" s="25"/>
      <c r="E507" s="25"/>
      <c r="F507" s="25"/>
      <c r="G507" s="25"/>
      <c r="H507" s="25"/>
      <c r="I507" s="25"/>
      <c r="J507" s="25"/>
      <c r="K507" s="25"/>
      <c r="L507" s="25"/>
    </row>
    <row r="508" spans="1:12" x14ac:dyDescent="0.25">
      <c r="A508" s="2">
        <f>+CLP_Parities!A508</f>
        <v>42746</v>
      </c>
      <c r="B508" s="25" t="e">
        <f>+B507*(1+SUMPRODUCT(Calculos!$V$16:$AE$16,CLP_Parities!L508:T508))</f>
        <v>#VALUE!</v>
      </c>
      <c r="C508" s="25">
        <f>+C507*(1+CLP_Parities!L508)</f>
        <v>90.342331069002611</v>
      </c>
      <c r="D508" s="25"/>
      <c r="E508" s="25"/>
      <c r="F508" s="25"/>
      <c r="G508" s="25"/>
      <c r="H508" s="25"/>
      <c r="I508" s="25"/>
      <c r="J508" s="25"/>
      <c r="K508" s="25"/>
      <c r="L508" s="25"/>
    </row>
    <row r="509" spans="1:12" x14ac:dyDescent="0.25">
      <c r="A509" s="2">
        <f>+CLP_Parities!A509</f>
        <v>42747</v>
      </c>
      <c r="B509" s="25" t="e">
        <f>+B508*(1+SUMPRODUCT(Calculos!$V$16:$AE$16,CLP_Parities!L509:T509))</f>
        <v>#VALUE!</v>
      </c>
      <c r="C509" s="25">
        <f>+C508*(1+CLP_Parities!L509)</f>
        <v>91.469208609221681</v>
      </c>
      <c r="D509" s="25"/>
      <c r="E509" s="25"/>
      <c r="F509" s="25"/>
      <c r="G509" s="25"/>
      <c r="H509" s="25"/>
      <c r="I509" s="25"/>
      <c r="J509" s="25"/>
      <c r="K509" s="25"/>
      <c r="L509" s="25"/>
    </row>
    <row r="510" spans="1:12" x14ac:dyDescent="0.25">
      <c r="A510" s="2">
        <f>+CLP_Parities!A510</f>
        <v>42753</v>
      </c>
      <c r="B510" s="25" t="e">
        <f>+B509*(1+SUMPRODUCT(Calculos!$V$16:$AE$16,CLP_Parities!L510:T510))</f>
        <v>#VALUE!</v>
      </c>
      <c r="C510" s="25">
        <f>+C509*(1+CLP_Parities!L510)</f>
        <v>92.01602257726806</v>
      </c>
      <c r="D510" s="25"/>
      <c r="E510" s="25"/>
      <c r="F510" s="25"/>
      <c r="G510" s="25"/>
      <c r="H510" s="25"/>
      <c r="I510" s="25"/>
      <c r="J510" s="25"/>
      <c r="K510" s="25"/>
      <c r="L510" s="25"/>
    </row>
    <row r="511" spans="1:12" x14ac:dyDescent="0.25">
      <c r="A511" s="2">
        <f>+CLP_Parities!A511</f>
        <v>42754</v>
      </c>
      <c r="B511" s="25" t="e">
        <f>+B510*(1+SUMPRODUCT(Calculos!$V$16:$AE$16,CLP_Parities!L511:T511))</f>
        <v>#VALUE!</v>
      </c>
      <c r="C511" s="25">
        <f>+C510*(1+CLP_Parities!L511)</f>
        <v>91.880795103327173</v>
      </c>
      <c r="D511" s="25"/>
      <c r="E511" s="25"/>
      <c r="F511" s="25"/>
      <c r="G511" s="25"/>
      <c r="H511" s="25"/>
      <c r="I511" s="25"/>
      <c r="J511" s="25"/>
      <c r="K511" s="25"/>
      <c r="L511" s="25"/>
    </row>
    <row r="512" spans="1:12" x14ac:dyDescent="0.25">
      <c r="A512" s="2">
        <f>+CLP_Parities!A512</f>
        <v>42755</v>
      </c>
      <c r="B512" s="25" t="e">
        <f>+B511*(1+SUMPRODUCT(Calculos!$V$16:$AE$16,CLP_Parities!L512:T512))</f>
        <v>#VALUE!</v>
      </c>
      <c r="C512" s="25">
        <f>+C511*(1+CLP_Parities!L512)</f>
        <v>92.318582454217577</v>
      </c>
      <c r="D512" s="25"/>
      <c r="E512" s="25"/>
      <c r="F512" s="25"/>
      <c r="G512" s="25"/>
      <c r="H512" s="25"/>
      <c r="I512" s="25"/>
      <c r="J512" s="25"/>
      <c r="K512" s="25"/>
      <c r="L512" s="25"/>
    </row>
    <row r="513" spans="1:12" x14ac:dyDescent="0.25">
      <c r="A513" s="2">
        <f>+CLP_Parities!A513</f>
        <v>42758</v>
      </c>
      <c r="B513" s="25" t="e">
        <f>+B512*(1+SUMPRODUCT(Calculos!$V$16:$AE$16,CLP_Parities!L513:T513))</f>
        <v>#VALUE!</v>
      </c>
      <c r="C513" s="25">
        <f>+C512*(1+CLP_Parities!L513)</f>
        <v>92.769075445144821</v>
      </c>
      <c r="D513" s="25"/>
      <c r="E513" s="25"/>
      <c r="F513" s="25"/>
      <c r="G513" s="25"/>
      <c r="H513" s="25"/>
      <c r="I513" s="25"/>
      <c r="J513" s="25"/>
      <c r="K513" s="25"/>
      <c r="L513" s="25"/>
    </row>
    <row r="514" spans="1:12" x14ac:dyDescent="0.25">
      <c r="A514" s="2">
        <f>+CLP_Parities!A514</f>
        <v>42759</v>
      </c>
      <c r="B514" s="25" t="e">
        <f>+B513*(1+SUMPRODUCT(Calculos!$V$16:$AE$16,CLP_Parities!L514:T514))</f>
        <v>#VALUE!</v>
      </c>
      <c r="C514" s="25">
        <f>+C513*(1+CLP_Parities!L514)</f>
        <v>93.045199300377561</v>
      </c>
      <c r="D514" s="25"/>
      <c r="E514" s="25"/>
      <c r="F514" s="25"/>
      <c r="G514" s="25"/>
      <c r="H514" s="25"/>
      <c r="I514" s="25"/>
      <c r="J514" s="25"/>
      <c r="K514" s="25"/>
      <c r="L514" s="25"/>
    </row>
    <row r="515" spans="1:12" x14ac:dyDescent="0.25">
      <c r="A515" s="2">
        <f>+CLP_Parities!A515</f>
        <v>42760</v>
      </c>
      <c r="B515" s="25" t="e">
        <f>+B514*(1+SUMPRODUCT(Calculos!$V$16:$AE$16,CLP_Parities!L515:T515))</f>
        <v>#VALUE!</v>
      </c>
      <c r="C515" s="25">
        <f>+C514*(1+CLP_Parities!L515)</f>
        <v>93.420728325836606</v>
      </c>
      <c r="D515" s="25"/>
      <c r="E515" s="25"/>
      <c r="F515" s="25"/>
      <c r="G515" s="25"/>
      <c r="H515" s="25"/>
      <c r="I515" s="25"/>
      <c r="J515" s="25"/>
      <c r="K515" s="25"/>
      <c r="L515" s="25"/>
    </row>
    <row r="516" spans="1:12" x14ac:dyDescent="0.25">
      <c r="A516" s="2">
        <f>+CLP_Parities!A516</f>
        <v>42761</v>
      </c>
      <c r="B516" s="25" t="e">
        <f>+B515*(1+SUMPRODUCT(Calculos!$V$16:$AE$16,CLP_Parities!L516:T516))</f>
        <v>#VALUE!</v>
      </c>
      <c r="C516" s="25">
        <f>+C515*(1+CLP_Parities!L516)</f>
        <v>93.277039497969881</v>
      </c>
      <c r="D516" s="25"/>
      <c r="E516" s="25"/>
      <c r="F516" s="25"/>
      <c r="G516" s="25"/>
      <c r="H516" s="25"/>
      <c r="I516" s="25"/>
      <c r="J516" s="25"/>
      <c r="K516" s="25"/>
      <c r="L516" s="25"/>
    </row>
    <row r="517" spans="1:12" x14ac:dyDescent="0.25">
      <c r="A517" s="2">
        <f>+CLP_Parities!A517</f>
        <v>42762</v>
      </c>
      <c r="B517" s="25" t="e">
        <f>+B516*(1+SUMPRODUCT(Calculos!$V$16:$AE$16,CLP_Parities!L517:T517))</f>
        <v>#VALUE!</v>
      </c>
      <c r="C517" s="25">
        <f>+C516*(1+CLP_Parities!L517)</f>
        <v>93.153820159135037</v>
      </c>
      <c r="D517" s="25"/>
      <c r="E517" s="25"/>
      <c r="F517" s="25"/>
      <c r="G517" s="25"/>
      <c r="H517" s="25"/>
      <c r="I517" s="25"/>
      <c r="J517" s="25"/>
      <c r="K517" s="25"/>
      <c r="L517" s="25"/>
    </row>
    <row r="518" spans="1:12" x14ac:dyDescent="0.25">
      <c r="A518" s="2">
        <f>+CLP_Parities!A518</f>
        <v>42765</v>
      </c>
      <c r="B518" s="25" t="e">
        <f>+B517*(1+SUMPRODUCT(Calculos!$V$16:$AE$16,CLP_Parities!L518:T518))</f>
        <v>#VALUE!</v>
      </c>
      <c r="C518" s="25">
        <f>+C517*(1+CLP_Parities!L518)</f>
        <v>93.537441196884544</v>
      </c>
      <c r="D518" s="25"/>
      <c r="E518" s="25"/>
      <c r="F518" s="25"/>
      <c r="G518" s="25"/>
      <c r="H518" s="25"/>
      <c r="I518" s="25"/>
      <c r="J518" s="25"/>
      <c r="K518" s="25"/>
      <c r="L518" s="25"/>
    </row>
    <row r="519" spans="1:12" x14ac:dyDescent="0.25">
      <c r="A519" s="2">
        <f>+CLP_Parities!A519</f>
        <v>42766</v>
      </c>
      <c r="B519" s="25" t="e">
        <f>+B518*(1+SUMPRODUCT(Calculos!$V$16:$AE$16,CLP_Parities!L519:T519))</f>
        <v>#VALUE!</v>
      </c>
      <c r="C519" s="25">
        <f>+C518*(1+CLP_Parities!L519)</f>
        <v>93.69785550954839</v>
      </c>
      <c r="D519" s="25"/>
      <c r="E519" s="25"/>
      <c r="F519" s="25"/>
      <c r="G519" s="25"/>
      <c r="H519" s="25"/>
      <c r="I519" s="25"/>
      <c r="J519" s="25"/>
      <c r="K519" s="25"/>
      <c r="L519" s="25"/>
    </row>
    <row r="520" spans="1:12" x14ac:dyDescent="0.25">
      <c r="A520" s="2">
        <f>+CLP_Parities!A520</f>
        <v>42767</v>
      </c>
      <c r="B520" s="25" t="e">
        <f>+B519*(1+SUMPRODUCT(Calculos!$V$16:$AE$16,CLP_Parities!L520:T520))</f>
        <v>#VALUE!</v>
      </c>
      <c r="C520" s="25">
        <f>+C519*(1+CLP_Parities!L520)</f>
        <v>93.686275721436232</v>
      </c>
      <c r="D520" s="25"/>
      <c r="E520" s="25"/>
      <c r="F520" s="25"/>
      <c r="G520" s="25"/>
      <c r="H520" s="25"/>
      <c r="I520" s="25"/>
      <c r="J520" s="25"/>
      <c r="K520" s="25"/>
      <c r="L520" s="25"/>
    </row>
    <row r="521" spans="1:12" x14ac:dyDescent="0.25">
      <c r="A521" s="2">
        <f>+CLP_Parities!A521</f>
        <v>42768</v>
      </c>
      <c r="B521" s="25" t="e">
        <f>+B520*(1+SUMPRODUCT(Calculos!$V$16:$AE$16,CLP_Parities!L521:T521))</f>
        <v>#VALUE!</v>
      </c>
      <c r="C521" s="25">
        <f>+C520*(1+CLP_Parities!L521)</f>
        <v>94.227781230578145</v>
      </c>
      <c r="D521" s="25"/>
      <c r="E521" s="25"/>
      <c r="F521" s="25"/>
      <c r="G521" s="25"/>
      <c r="H521" s="25"/>
      <c r="I521" s="25"/>
      <c r="J521" s="25"/>
      <c r="K521" s="25"/>
      <c r="L521" s="25"/>
    </row>
    <row r="522" spans="1:12" x14ac:dyDescent="0.25">
      <c r="A522" s="2">
        <f>+CLP_Parities!A522</f>
        <v>42769</v>
      </c>
      <c r="B522" s="25" t="e">
        <f>+B521*(1+SUMPRODUCT(Calculos!$V$16:$AE$16,CLP_Parities!L522:T522))</f>
        <v>#VALUE!</v>
      </c>
      <c r="C522" s="25">
        <f>+C521*(1+CLP_Parities!L522)</f>
        <v>94.923929376408879</v>
      </c>
      <c r="D522" s="25"/>
      <c r="E522" s="25"/>
      <c r="F522" s="25"/>
      <c r="G522" s="25"/>
      <c r="H522" s="25"/>
      <c r="I522" s="25"/>
      <c r="J522" s="25"/>
      <c r="K522" s="25"/>
      <c r="L522" s="25"/>
    </row>
    <row r="523" spans="1:12" x14ac:dyDescent="0.25">
      <c r="A523" s="2">
        <f>+CLP_Parities!A523</f>
        <v>42772</v>
      </c>
      <c r="B523" s="25" t="e">
        <f>+B522*(1+SUMPRODUCT(Calculos!$V$16:$AE$16,CLP_Parities!L523:T523))</f>
        <v>#VALUE!</v>
      </c>
      <c r="C523" s="25">
        <f>+C522*(1+CLP_Parities!L523)</f>
        <v>94.72081218274127</v>
      </c>
      <c r="D523" s="25"/>
      <c r="E523" s="25"/>
      <c r="F523" s="25"/>
      <c r="G523" s="25"/>
      <c r="H523" s="25"/>
      <c r="I523" s="25"/>
      <c r="J523" s="25"/>
      <c r="K523" s="25"/>
      <c r="L523" s="25"/>
    </row>
    <row r="524" spans="1:12" x14ac:dyDescent="0.25">
      <c r="A524" s="2">
        <f>+CLP_Parities!A524</f>
        <v>42773</v>
      </c>
      <c r="B524" s="25" t="e">
        <f>+B523*(1+SUMPRODUCT(Calculos!$V$16:$AE$16,CLP_Parities!L524:T524))</f>
        <v>#VALUE!</v>
      </c>
      <c r="C524" s="25">
        <f>+C523*(1+CLP_Parities!L524)</f>
        <v>93.66746466908657</v>
      </c>
      <c r="D524" s="25"/>
      <c r="E524" s="25"/>
      <c r="F524" s="25"/>
      <c r="G524" s="25"/>
      <c r="H524" s="25"/>
      <c r="I524" s="25"/>
      <c r="J524" s="25"/>
      <c r="K524" s="25"/>
      <c r="L524" s="25"/>
    </row>
    <row r="525" spans="1:12" x14ac:dyDescent="0.25">
      <c r="A525" s="2">
        <f>+CLP_Parities!A525</f>
        <v>42774</v>
      </c>
      <c r="B525" s="25" t="e">
        <f>+B524*(1+SUMPRODUCT(Calculos!$V$16:$AE$16,CLP_Parities!L525:T525))</f>
        <v>#VALUE!</v>
      </c>
      <c r="C525" s="25">
        <f>+C524*(1+CLP_Parities!L525)</f>
        <v>93.583630387482231</v>
      </c>
      <c r="D525" s="25"/>
      <c r="E525" s="25"/>
      <c r="F525" s="25"/>
      <c r="G525" s="25"/>
      <c r="H525" s="25"/>
      <c r="I525" s="25"/>
      <c r="J525" s="25"/>
      <c r="K525" s="25"/>
      <c r="L525" s="25"/>
    </row>
    <row r="526" spans="1:12" x14ac:dyDescent="0.25">
      <c r="A526" s="2">
        <f>+CLP_Parities!A526</f>
        <v>42775</v>
      </c>
      <c r="B526" s="25" t="e">
        <f>+B525*(1+SUMPRODUCT(Calculos!$V$16:$AE$16,CLP_Parities!L526:T526))</f>
        <v>#VALUE!</v>
      </c>
      <c r="C526" s="25">
        <f>+C525*(1+CLP_Parities!L526)</f>
        <v>93.838488557414237</v>
      </c>
      <c r="D526" s="25"/>
      <c r="E526" s="25"/>
      <c r="F526" s="25"/>
      <c r="G526" s="25"/>
      <c r="H526" s="25"/>
      <c r="I526" s="25"/>
      <c r="J526" s="25"/>
      <c r="K526" s="25"/>
      <c r="L526" s="25"/>
    </row>
    <row r="527" spans="1:12" x14ac:dyDescent="0.25">
      <c r="A527" s="2">
        <f>+CLP_Parities!A527</f>
        <v>42776</v>
      </c>
      <c r="B527" s="25" t="e">
        <f>+B526*(1+SUMPRODUCT(Calculos!$V$16:$AE$16,CLP_Parities!L527:T527))</f>
        <v>#VALUE!</v>
      </c>
      <c r="C527" s="25">
        <f>+C526*(1+CLP_Parities!L527)</f>
        <v>94.775582921797991</v>
      </c>
      <c r="D527" s="25"/>
      <c r="E527" s="25"/>
      <c r="F527" s="25"/>
      <c r="G527" s="25"/>
      <c r="H527" s="25"/>
      <c r="I527" s="25"/>
      <c r="J527" s="25"/>
      <c r="K527" s="25"/>
      <c r="L527" s="25"/>
    </row>
    <row r="528" spans="1:12" x14ac:dyDescent="0.25">
      <c r="A528" s="2">
        <f>+CLP_Parities!A528</f>
        <v>42779</v>
      </c>
      <c r="B528" s="25" t="e">
        <f>+B527*(1+SUMPRODUCT(Calculos!$V$16:$AE$16,CLP_Parities!L528:T528))</f>
        <v>#VALUE!</v>
      </c>
      <c r="C528" s="25">
        <f>+C527*(1+CLP_Parities!L528)</f>
        <v>94.343585196247886</v>
      </c>
      <c r="D528" s="25"/>
      <c r="E528" s="25"/>
      <c r="F528" s="25"/>
      <c r="G528" s="25"/>
      <c r="H528" s="25"/>
      <c r="I528" s="25"/>
      <c r="J528" s="25"/>
      <c r="K528" s="25"/>
      <c r="L528" s="25"/>
    </row>
    <row r="529" spans="1:12" x14ac:dyDescent="0.25">
      <c r="A529" s="2">
        <f>+CLP_Parities!A529</f>
        <v>42780</v>
      </c>
      <c r="B529" s="25" t="e">
        <f>+B528*(1+SUMPRODUCT(Calculos!$V$16:$AE$16,CLP_Parities!L529:T529))</f>
        <v>#VALUE!</v>
      </c>
      <c r="C529" s="25">
        <f>+C528*(1+CLP_Parities!L529)</f>
        <v>94.506778868630349</v>
      </c>
      <c r="D529" s="25"/>
      <c r="E529" s="25"/>
      <c r="F529" s="25"/>
      <c r="G529" s="25"/>
      <c r="H529" s="25"/>
      <c r="I529" s="25"/>
      <c r="J529" s="25"/>
      <c r="K529" s="25"/>
      <c r="L529" s="25"/>
    </row>
    <row r="530" spans="1:12" x14ac:dyDescent="0.25">
      <c r="A530" s="2">
        <f>+CLP_Parities!A530</f>
        <v>42781</v>
      </c>
      <c r="B530" s="25" t="e">
        <f>+B529*(1+SUMPRODUCT(Calculos!$V$16:$AE$16,CLP_Parities!L530:T530))</f>
        <v>#VALUE!</v>
      </c>
      <c r="C530" s="25">
        <f>+C529*(1+CLP_Parities!L530)</f>
        <v>94.889768584437888</v>
      </c>
      <c r="D530" s="25"/>
      <c r="E530" s="25"/>
      <c r="F530" s="25"/>
      <c r="G530" s="25"/>
      <c r="H530" s="25"/>
      <c r="I530" s="25"/>
      <c r="J530" s="25"/>
      <c r="K530" s="25"/>
      <c r="L530" s="25"/>
    </row>
    <row r="531" spans="1:12" x14ac:dyDescent="0.25">
      <c r="A531" s="2">
        <f>+CLP_Parities!A531</f>
        <v>42782</v>
      </c>
      <c r="B531" s="25" t="e">
        <f>+B530*(1+SUMPRODUCT(Calculos!$V$16:$AE$16,CLP_Parities!L531:T531))</f>
        <v>#VALUE!</v>
      </c>
      <c r="C531" s="25">
        <f>+C530*(1+CLP_Parities!L531)</f>
        <v>94.935817157169851</v>
      </c>
      <c r="D531" s="25"/>
      <c r="E531" s="25"/>
      <c r="F531" s="25"/>
      <c r="G531" s="25"/>
      <c r="H531" s="25"/>
      <c r="I531" s="25"/>
      <c r="J531" s="25"/>
      <c r="K531" s="25"/>
      <c r="L531" s="25"/>
    </row>
    <row r="532" spans="1:12" x14ac:dyDescent="0.25">
      <c r="A532" s="2">
        <f>+CLP_Parities!A532</f>
        <v>42783</v>
      </c>
      <c r="B532" s="25" t="e">
        <f>+B531*(1+SUMPRODUCT(Calculos!$V$16:$AE$16,CLP_Parities!L532:T532))</f>
        <v>#VALUE!</v>
      </c>
      <c r="C532" s="25">
        <f>+C531*(1+CLP_Parities!L532)</f>
        <v>94.05387800679307</v>
      </c>
      <c r="D532" s="25"/>
      <c r="E532" s="25"/>
      <c r="F532" s="25"/>
      <c r="G532" s="25"/>
      <c r="H532" s="25"/>
      <c r="I532" s="25"/>
      <c r="J532" s="25"/>
      <c r="K532" s="25"/>
      <c r="L532" s="25"/>
    </row>
    <row r="533" spans="1:12" x14ac:dyDescent="0.25">
      <c r="A533" s="2">
        <f>+CLP_Parities!A533</f>
        <v>42786</v>
      </c>
      <c r="B533" s="25" t="e">
        <f>+B532*(1+SUMPRODUCT(Calculos!$V$16:$AE$16,CLP_Parities!L533:T533))</f>
        <v>#VALUE!</v>
      </c>
      <c r="C533" s="25">
        <f>+C532*(1+CLP_Parities!L533)</f>
        <v>94.583424311425958</v>
      </c>
      <c r="D533" s="25"/>
      <c r="E533" s="25"/>
      <c r="F533" s="25"/>
      <c r="G533" s="25"/>
      <c r="H533" s="25"/>
      <c r="I533" s="25"/>
      <c r="J533" s="25"/>
      <c r="K533" s="25"/>
      <c r="L533" s="25"/>
    </row>
    <row r="534" spans="1:12" x14ac:dyDescent="0.25">
      <c r="A534" s="2">
        <f>+CLP_Parities!A534</f>
        <v>42787</v>
      </c>
      <c r="B534" s="25" t="e">
        <f>+B533*(1+SUMPRODUCT(Calculos!$V$16:$AE$16,CLP_Parities!L534:T534))</f>
        <v>#VALUE!</v>
      </c>
      <c r="C534" s="25">
        <f>+C533*(1+CLP_Parities!L534)</f>
        <v>94.249747455124847</v>
      </c>
      <c r="D534" s="25"/>
      <c r="E534" s="25"/>
      <c r="F534" s="25"/>
      <c r="G534" s="25"/>
      <c r="H534" s="25"/>
      <c r="I534" s="25"/>
      <c r="J534" s="25"/>
      <c r="K534" s="25"/>
      <c r="L534" s="25"/>
    </row>
    <row r="535" spans="1:12" x14ac:dyDescent="0.25">
      <c r="A535" s="2">
        <f>+CLP_Parities!A535</f>
        <v>42788</v>
      </c>
      <c r="B535" s="25" t="e">
        <f>+B534*(1+SUMPRODUCT(Calculos!$V$16:$AE$16,CLP_Parities!L535:T535))</f>
        <v>#VALUE!</v>
      </c>
      <c r="C535" s="25">
        <f>+C534*(1+CLP_Parities!L535)</f>
        <v>94.446434411549561</v>
      </c>
      <c r="D535" s="25"/>
      <c r="E535" s="25"/>
      <c r="F535" s="25"/>
      <c r="G535" s="25"/>
      <c r="H535" s="25"/>
      <c r="I535" s="25"/>
      <c r="J535" s="25"/>
      <c r="K535" s="25"/>
      <c r="L535" s="25"/>
    </row>
    <row r="536" spans="1:12" x14ac:dyDescent="0.25">
      <c r="A536" s="2">
        <f>+CLP_Parities!A536</f>
        <v>42789</v>
      </c>
      <c r="B536" s="25" t="e">
        <f>+B535*(1+SUMPRODUCT(Calculos!$V$16:$AE$16,CLP_Parities!L536:T536))</f>
        <v>#VALUE!</v>
      </c>
      <c r="C536" s="25">
        <f>+C535*(1+CLP_Parities!L536)</f>
        <v>94.546560029933275</v>
      </c>
      <c r="D536" s="25"/>
      <c r="E536" s="25"/>
      <c r="F536" s="25"/>
      <c r="G536" s="25"/>
      <c r="H536" s="25"/>
      <c r="I536" s="25"/>
      <c r="J536" s="25"/>
      <c r="K536" s="25"/>
      <c r="L536" s="25"/>
    </row>
    <row r="537" spans="1:12" x14ac:dyDescent="0.25">
      <c r="A537" s="2">
        <f>+CLP_Parities!A537</f>
        <v>42790</v>
      </c>
      <c r="B537" s="25" t="e">
        <f>+B536*(1+SUMPRODUCT(Calculos!$V$16:$AE$16,CLP_Parities!L537:T537))</f>
        <v>#VALUE!</v>
      </c>
      <c r="C537" s="25">
        <f>+C536*(1+CLP_Parities!L537)</f>
        <v>93.841392649903426</v>
      </c>
      <c r="D537" s="25"/>
      <c r="E537" s="25"/>
      <c r="F537" s="25"/>
      <c r="G537" s="25"/>
      <c r="H537" s="25"/>
      <c r="I537" s="25"/>
      <c r="J537" s="25"/>
      <c r="K537" s="25"/>
      <c r="L537" s="25"/>
    </row>
    <row r="538" spans="1:12" x14ac:dyDescent="0.25">
      <c r="A538" s="2">
        <f>+CLP_Parities!A538</f>
        <v>42793</v>
      </c>
      <c r="B538" s="25" t="e">
        <f>+B537*(1+SUMPRODUCT(Calculos!$V$16:$AE$16,CLP_Parities!L538:T538))</f>
        <v>#VALUE!</v>
      </c>
      <c r="C538" s="25">
        <f>+C537*(1+CLP_Parities!L538)</f>
        <v>93.793498097683326</v>
      </c>
      <c r="D538" s="25"/>
      <c r="E538" s="25"/>
      <c r="F538" s="25"/>
      <c r="G538" s="25"/>
      <c r="H538" s="25"/>
      <c r="I538" s="25"/>
      <c r="J538" s="25"/>
      <c r="K538" s="25"/>
      <c r="L538" s="25"/>
    </row>
    <row r="539" spans="1:12" x14ac:dyDescent="0.25">
      <c r="A539" s="2">
        <f>+CLP_Parities!A539</f>
        <v>42794</v>
      </c>
      <c r="B539" s="25" t="e">
        <f>+B538*(1+SUMPRODUCT(Calculos!$V$16:$AE$16,CLP_Parities!L539:T539))</f>
        <v>#VALUE!</v>
      </c>
      <c r="C539" s="25">
        <f>+C538*(1+CLP_Parities!L539)</f>
        <v>93.245487253605717</v>
      </c>
      <c r="D539" s="25"/>
      <c r="E539" s="25"/>
      <c r="F539" s="25"/>
      <c r="G539" s="25"/>
      <c r="H539" s="25"/>
      <c r="I539" s="25"/>
      <c r="J539" s="25"/>
      <c r="K539" s="25"/>
      <c r="L539" s="25"/>
    </row>
    <row r="540" spans="1:12" x14ac:dyDescent="0.25">
      <c r="A540" s="2">
        <f>+CLP_Parities!A540</f>
        <v>42795</v>
      </c>
      <c r="B540" s="25" t="e">
        <f>+B539*(1+SUMPRODUCT(Calculos!$V$16:$AE$16,CLP_Parities!L540:T540))</f>
        <v>#VALUE!</v>
      </c>
      <c r="C540" s="25">
        <f>+C539*(1+CLP_Parities!L540)</f>
        <v>93.191038170754325</v>
      </c>
      <c r="D540" s="25"/>
      <c r="E540" s="25"/>
      <c r="F540" s="25"/>
      <c r="G540" s="25"/>
      <c r="H540" s="25"/>
      <c r="I540" s="25"/>
      <c r="J540" s="25"/>
      <c r="K540" s="25"/>
      <c r="L540" s="25"/>
    </row>
    <row r="541" spans="1:12" x14ac:dyDescent="0.25">
      <c r="A541" s="2">
        <f>+CLP_Parities!A541</f>
        <v>42796</v>
      </c>
      <c r="B541" s="25" t="e">
        <f>+B540*(1+SUMPRODUCT(Calculos!$V$16:$AE$16,CLP_Parities!L541:T541))</f>
        <v>#VALUE!</v>
      </c>
      <c r="C541" s="25">
        <f>+C540*(1+CLP_Parities!L541)</f>
        <v>92.613237225497201</v>
      </c>
      <c r="D541" s="25"/>
      <c r="E541" s="25"/>
      <c r="F541" s="25"/>
      <c r="G541" s="25"/>
      <c r="H541" s="25"/>
      <c r="I541" s="25"/>
      <c r="J541" s="25"/>
      <c r="K541" s="25"/>
      <c r="L541" s="25"/>
    </row>
    <row r="542" spans="1:12" x14ac:dyDescent="0.25">
      <c r="A542" s="2">
        <f>+CLP_Parities!A542</f>
        <v>42797</v>
      </c>
      <c r="B542" s="25" t="e">
        <f>+B541*(1+SUMPRODUCT(Calculos!$V$16:$AE$16,CLP_Parities!L542:T542))</f>
        <v>#VALUE!</v>
      </c>
      <c r="C542" s="25">
        <f>+C541*(1+CLP_Parities!L542)</f>
        <v>92.189471443990215</v>
      </c>
      <c r="D542" s="25"/>
      <c r="E542" s="25"/>
      <c r="F542" s="25"/>
      <c r="G542" s="25"/>
      <c r="H542" s="25"/>
      <c r="I542" s="25"/>
      <c r="J542" s="25"/>
      <c r="K542" s="25"/>
      <c r="L542" s="25"/>
    </row>
    <row r="543" spans="1:12" x14ac:dyDescent="0.25">
      <c r="A543" s="2">
        <f>+CLP_Parities!A543</f>
        <v>42800</v>
      </c>
      <c r="B543" s="25" t="e">
        <f>+B542*(1+SUMPRODUCT(Calculos!$V$16:$AE$16,CLP_Parities!L543:T543))</f>
        <v>#VALUE!</v>
      </c>
      <c r="C543" s="25">
        <f>+C542*(1+CLP_Parities!L543)</f>
        <v>91.770954708472814</v>
      </c>
      <c r="D543" s="25"/>
      <c r="E543" s="25"/>
      <c r="F543" s="25"/>
      <c r="G543" s="25"/>
      <c r="H543" s="25"/>
      <c r="I543" s="25"/>
      <c r="J543" s="25"/>
      <c r="K543" s="25"/>
      <c r="L543" s="25"/>
    </row>
    <row r="544" spans="1:12" x14ac:dyDescent="0.25">
      <c r="A544" s="2">
        <f>+CLP_Parities!A544</f>
        <v>42801</v>
      </c>
      <c r="B544" s="25" t="e">
        <f>+B543*(1+SUMPRODUCT(Calculos!$V$16:$AE$16,CLP_Parities!L544:T544))</f>
        <v>#VALUE!</v>
      </c>
      <c r="C544" s="25">
        <f>+C543*(1+CLP_Parities!L544)</f>
        <v>92.000667495979997</v>
      </c>
      <c r="D544" s="25"/>
      <c r="E544" s="25"/>
      <c r="F544" s="25"/>
      <c r="G544" s="25"/>
      <c r="H544" s="25"/>
      <c r="I544" s="25"/>
      <c r="J544" s="25"/>
      <c r="K544" s="25"/>
      <c r="L544" s="25"/>
    </row>
    <row r="545" spans="1:12" x14ac:dyDescent="0.25">
      <c r="A545" s="2">
        <f>+CLP_Parities!A545</f>
        <v>42802</v>
      </c>
      <c r="B545" s="25" t="e">
        <f>+B544*(1+SUMPRODUCT(Calculos!$V$16:$AE$16,CLP_Parities!L545:T545))</f>
        <v>#VALUE!</v>
      </c>
      <c r="C545" s="25">
        <f>+C544*(1+CLP_Parities!L545)</f>
        <v>91.532714512112435</v>
      </c>
      <c r="D545" s="25"/>
      <c r="E545" s="25"/>
      <c r="F545" s="25"/>
      <c r="G545" s="25"/>
      <c r="H545" s="25"/>
      <c r="I545" s="25"/>
      <c r="J545" s="25"/>
      <c r="K545" s="25"/>
      <c r="L545" s="25"/>
    </row>
    <row r="546" spans="1:12" x14ac:dyDescent="0.25">
      <c r="A546" s="2">
        <f>+CLP_Parities!A546</f>
        <v>42803</v>
      </c>
      <c r="B546" s="25" t="e">
        <f>+B545*(1+SUMPRODUCT(Calculos!$V$16:$AE$16,CLP_Parities!L546:T546))</f>
        <v>#VALUE!</v>
      </c>
      <c r="C546" s="25">
        <f>+C545*(1+CLP_Parities!L546)</f>
        <v>91.184519155590422</v>
      </c>
      <c r="D546" s="25"/>
      <c r="E546" s="25"/>
      <c r="F546" s="25"/>
      <c r="G546" s="25"/>
      <c r="H546" s="25"/>
      <c r="I546" s="25"/>
      <c r="J546" s="25"/>
      <c r="K546" s="25"/>
      <c r="L546" s="25"/>
    </row>
    <row r="547" spans="1:12" x14ac:dyDescent="0.25">
      <c r="A547" s="2">
        <f>+CLP_Parities!A547</f>
        <v>42804</v>
      </c>
      <c r="B547" s="25" t="e">
        <f>+B546*(1+SUMPRODUCT(Calculos!$V$16:$AE$16,CLP_Parities!L547:T547))</f>
        <v>#VALUE!</v>
      </c>
      <c r="C547" s="25">
        <f>+C546*(1+CLP_Parities!L547)</f>
        <v>91.319078452040486</v>
      </c>
      <c r="D547" s="25"/>
      <c r="E547" s="25"/>
      <c r="F547" s="25"/>
      <c r="G547" s="25"/>
      <c r="H547" s="25"/>
      <c r="I547" s="25"/>
      <c r="J547" s="25"/>
      <c r="K547" s="25"/>
      <c r="L547" s="25"/>
    </row>
    <row r="548" spans="1:12" x14ac:dyDescent="0.25">
      <c r="A548" s="2">
        <f>+CLP_Parities!A548</f>
        <v>42807</v>
      </c>
      <c r="B548" s="25" t="e">
        <f>+B547*(1+SUMPRODUCT(Calculos!$V$16:$AE$16,CLP_Parities!L548:T548))</f>
        <v>#VALUE!</v>
      </c>
      <c r="C548" s="25">
        <f>+C547*(1+CLP_Parities!L548)</f>
        <v>90.962951852407514</v>
      </c>
      <c r="D548" s="25"/>
      <c r="E548" s="25"/>
      <c r="F548" s="25"/>
      <c r="G548" s="25"/>
      <c r="H548" s="25"/>
      <c r="I548" s="25"/>
      <c r="J548" s="25"/>
      <c r="K548" s="25"/>
      <c r="L548" s="25"/>
    </row>
    <row r="549" spans="1:12" x14ac:dyDescent="0.25">
      <c r="A549" s="2">
        <f>+CLP_Parities!A549</f>
        <v>42808</v>
      </c>
      <c r="B549" s="25" t="e">
        <f>+B548*(1+SUMPRODUCT(Calculos!$V$16:$AE$16,CLP_Parities!L549:T549))</f>
        <v>#VALUE!</v>
      </c>
      <c r="C549" s="25">
        <f>+C548*(1+CLP_Parities!L549)</f>
        <v>90.639385424762494</v>
      </c>
      <c r="D549" s="25"/>
      <c r="E549" s="25"/>
      <c r="F549" s="25"/>
      <c r="G549" s="25"/>
      <c r="H549" s="25"/>
      <c r="I549" s="25"/>
      <c r="J549" s="25"/>
      <c r="K549" s="25"/>
      <c r="L549" s="25"/>
    </row>
    <row r="550" spans="1:12" x14ac:dyDescent="0.25">
      <c r="A550" s="2">
        <f>+CLP_Parities!A550</f>
        <v>42809</v>
      </c>
      <c r="B550" s="25" t="e">
        <f>+B549*(1+SUMPRODUCT(Calculos!$V$16:$AE$16,CLP_Parities!L550:T550))</f>
        <v>#VALUE!</v>
      </c>
      <c r="C550" s="25">
        <f>+C549*(1+CLP_Parities!L550)</f>
        <v>90.443380609368859</v>
      </c>
      <c r="D550" s="25"/>
      <c r="E550" s="25"/>
      <c r="F550" s="25"/>
      <c r="G550" s="25"/>
      <c r="H550" s="25"/>
      <c r="I550" s="25"/>
      <c r="J550" s="25"/>
      <c r="K550" s="25"/>
      <c r="L550" s="25"/>
    </row>
    <row r="551" spans="1:12" x14ac:dyDescent="0.25">
      <c r="A551" s="2">
        <f>+CLP_Parities!A551</f>
        <v>42810</v>
      </c>
      <c r="B551" s="25" t="e">
        <f>+B550*(1+SUMPRODUCT(Calculos!$V$16:$AE$16,CLP_Parities!L551:T551))</f>
        <v>#VALUE!</v>
      </c>
      <c r="C551" s="25">
        <f>+C550*(1+CLP_Parities!L551)</f>
        <v>91.579710363782013</v>
      </c>
      <c r="D551" s="25"/>
      <c r="E551" s="25"/>
      <c r="F551" s="25"/>
      <c r="G551" s="25"/>
      <c r="H551" s="25"/>
      <c r="I551" s="25"/>
      <c r="J551" s="25"/>
      <c r="K551" s="25"/>
      <c r="L551" s="25"/>
    </row>
    <row r="552" spans="1:12" x14ac:dyDescent="0.25">
      <c r="A552" s="2">
        <f>+CLP_Parities!A552</f>
        <v>42811</v>
      </c>
      <c r="B552" s="25" t="e">
        <f>+B551*(1+SUMPRODUCT(Calculos!$V$16:$AE$16,CLP_Parities!L552:T552))</f>
        <v>#VALUE!</v>
      </c>
      <c r="C552" s="25">
        <f>+C551*(1+CLP_Parities!L552)</f>
        <v>91.576944566087448</v>
      </c>
      <c r="D552" s="25"/>
      <c r="E552" s="25"/>
      <c r="F552" s="25"/>
      <c r="G552" s="25"/>
      <c r="H552" s="25"/>
      <c r="I552" s="25"/>
      <c r="J552" s="25"/>
      <c r="K552" s="25"/>
      <c r="L552" s="25"/>
    </row>
    <row r="553" spans="1:12" x14ac:dyDescent="0.25">
      <c r="A553" s="2">
        <f>+CLP_Parities!A553</f>
        <v>42814</v>
      </c>
      <c r="B553" s="25" t="e">
        <f>+B552*(1+SUMPRODUCT(Calculos!$V$16:$AE$16,CLP_Parities!L553:T553))</f>
        <v>#VALUE!</v>
      </c>
      <c r="C553" s="25">
        <f>+C552*(1+CLP_Parities!L553)</f>
        <v>91.820975971656679</v>
      </c>
      <c r="D553" s="25"/>
      <c r="E553" s="25"/>
      <c r="F553" s="25"/>
      <c r="G553" s="25"/>
      <c r="H553" s="25"/>
      <c r="I553" s="25"/>
      <c r="J553" s="25"/>
      <c r="K553" s="25"/>
      <c r="L553" s="25"/>
    </row>
    <row r="554" spans="1:12" x14ac:dyDescent="0.25">
      <c r="A554" s="2">
        <f>+CLP_Parities!A554</f>
        <v>42815</v>
      </c>
      <c r="B554" s="25" t="e">
        <f>+B553*(1+SUMPRODUCT(Calculos!$V$16:$AE$16,CLP_Parities!L554:T554))</f>
        <v>#VALUE!</v>
      </c>
      <c r="C554" s="25">
        <f>+C553*(1+CLP_Parities!L554)</f>
        <v>91.997876213592363</v>
      </c>
      <c r="D554" s="25"/>
      <c r="E554" s="25"/>
      <c r="F554" s="25"/>
      <c r="G554" s="25"/>
      <c r="H554" s="25"/>
      <c r="I554" s="25"/>
      <c r="J554" s="25"/>
      <c r="K554" s="25"/>
      <c r="L554" s="25"/>
    </row>
    <row r="555" spans="1:12" x14ac:dyDescent="0.25">
      <c r="A555" s="2">
        <f>+CLP_Parities!A555</f>
        <v>42816</v>
      </c>
      <c r="B555" s="25" t="e">
        <f>+B554*(1+SUMPRODUCT(Calculos!$V$16:$AE$16,CLP_Parities!L555:T555))</f>
        <v>#VALUE!</v>
      </c>
      <c r="C555" s="25">
        <f>+C554*(1+CLP_Parities!L555)</f>
        <v>91.480246783220082</v>
      </c>
      <c r="D555" s="25"/>
      <c r="E555" s="25"/>
      <c r="F555" s="25"/>
      <c r="G555" s="25"/>
      <c r="H555" s="25"/>
      <c r="I555" s="25"/>
      <c r="J555" s="25"/>
      <c r="K555" s="25"/>
      <c r="L555" s="25"/>
    </row>
    <row r="556" spans="1:12" x14ac:dyDescent="0.25">
      <c r="A556" s="2">
        <f>+CLP_Parities!A556</f>
        <v>42817</v>
      </c>
      <c r="B556" s="25" t="e">
        <f>+B555*(1+SUMPRODUCT(Calculos!$V$16:$AE$16,CLP_Parities!L556:T556))</f>
        <v>#VALUE!</v>
      </c>
      <c r="C556" s="25">
        <f>+C555*(1+CLP_Parities!L556)</f>
        <v>91.433352933194755</v>
      </c>
      <c r="D556" s="25"/>
      <c r="E556" s="25"/>
      <c r="F556" s="25"/>
      <c r="G556" s="25"/>
      <c r="H556" s="25"/>
      <c r="I556" s="25"/>
      <c r="J556" s="25"/>
      <c r="K556" s="25"/>
      <c r="L556" s="25"/>
    </row>
    <row r="557" spans="1:12" x14ac:dyDescent="0.25">
      <c r="A557" s="2">
        <f>+CLP_Parities!A557</f>
        <v>42818</v>
      </c>
      <c r="B557" s="25" t="e">
        <f>+B556*(1+SUMPRODUCT(Calculos!$V$16:$AE$16,CLP_Parities!L557:T557))</f>
        <v>#VALUE!</v>
      </c>
      <c r="C557" s="25">
        <f>+C556*(1+CLP_Parities!L557)</f>
        <v>91.826537256030292</v>
      </c>
      <c r="D557" s="25"/>
      <c r="E557" s="25"/>
      <c r="F557" s="25"/>
      <c r="G557" s="25"/>
      <c r="H557" s="25"/>
      <c r="I557" s="25"/>
      <c r="J557" s="25"/>
      <c r="K557" s="25"/>
      <c r="L557" s="25"/>
    </row>
    <row r="558" spans="1:12" x14ac:dyDescent="0.25">
      <c r="A558" s="2">
        <f>+CLP_Parities!A558</f>
        <v>42821</v>
      </c>
      <c r="B558" s="25" t="e">
        <f>+B557*(1+SUMPRODUCT(Calculos!$V$16:$AE$16,CLP_Parities!L558:T558))</f>
        <v>#VALUE!</v>
      </c>
      <c r="C558" s="25">
        <f>+C557*(1+CLP_Parities!L558)</f>
        <v>91.268228813942059</v>
      </c>
      <c r="D558" s="25"/>
      <c r="E558" s="25"/>
      <c r="F558" s="25"/>
      <c r="G558" s="25"/>
      <c r="H558" s="25"/>
      <c r="I558" s="25"/>
      <c r="J558" s="25"/>
      <c r="K558" s="25"/>
      <c r="L558" s="25"/>
    </row>
    <row r="559" spans="1:12" x14ac:dyDescent="0.25">
      <c r="A559" s="2">
        <f>+CLP_Parities!A559</f>
        <v>42822</v>
      </c>
      <c r="B559" s="25" t="e">
        <f>+B558*(1+SUMPRODUCT(Calculos!$V$16:$AE$16,CLP_Parities!L559:T559))</f>
        <v>#VALUE!</v>
      </c>
      <c r="C559" s="25">
        <f>+C558*(1+CLP_Parities!L559)</f>
        <v>91.024390243902559</v>
      </c>
      <c r="D559" s="25"/>
      <c r="E559" s="25"/>
      <c r="F559" s="25"/>
      <c r="G559" s="25"/>
      <c r="H559" s="25"/>
      <c r="I559" s="25"/>
      <c r="J559" s="25"/>
      <c r="K559" s="25"/>
      <c r="L559" s="25"/>
    </row>
    <row r="560" spans="1:12" x14ac:dyDescent="0.25">
      <c r="A560" s="2">
        <f>+CLP_Parities!A560</f>
        <v>42823</v>
      </c>
      <c r="B560" s="25" t="e">
        <f>+B559*(1+SUMPRODUCT(Calculos!$V$16:$AE$16,CLP_Parities!L560:T560))</f>
        <v>#VALUE!</v>
      </c>
      <c r="C560" s="25">
        <f>+C559*(1+CLP_Parities!L560)</f>
        <v>91.408546235586826</v>
      </c>
      <c r="D560" s="25"/>
      <c r="E560" s="25"/>
      <c r="F560" s="25"/>
      <c r="G560" s="25"/>
      <c r="H560" s="25"/>
      <c r="I560" s="25"/>
      <c r="J560" s="25"/>
      <c r="K560" s="25"/>
      <c r="L560" s="25"/>
    </row>
    <row r="561" spans="1:12" x14ac:dyDescent="0.25">
      <c r="A561" s="2">
        <f>+CLP_Parities!A561</f>
        <v>42824</v>
      </c>
      <c r="B561" s="25" t="e">
        <f>+B560*(1+SUMPRODUCT(Calculos!$V$16:$AE$16,CLP_Parities!L561:T561))</f>
        <v>#VALUE!</v>
      </c>
      <c r="C561" s="25">
        <f>+C560*(1+CLP_Parities!L561)</f>
        <v>91.448519211050268</v>
      </c>
      <c r="D561" s="25"/>
      <c r="E561" s="25"/>
      <c r="F561" s="25"/>
      <c r="G561" s="25"/>
      <c r="H561" s="25"/>
      <c r="I561" s="25"/>
      <c r="J561" s="25"/>
      <c r="K561" s="25"/>
      <c r="L561" s="25"/>
    </row>
    <row r="562" spans="1:12" x14ac:dyDescent="0.25">
      <c r="A562" s="2">
        <f>+CLP_Parities!A562</f>
        <v>42825</v>
      </c>
      <c r="B562" s="25" t="e">
        <f>+B561*(1+SUMPRODUCT(Calculos!$V$16:$AE$16,CLP_Parities!L562:T562))</f>
        <v>#VALUE!</v>
      </c>
      <c r="C562" s="25">
        <f>+C561*(1+CLP_Parities!L562)</f>
        <v>91.851571374479505</v>
      </c>
      <c r="D562" s="25"/>
      <c r="E562" s="25"/>
      <c r="F562" s="25"/>
      <c r="G562" s="25"/>
      <c r="H562" s="25"/>
      <c r="I562" s="25"/>
      <c r="J562" s="25"/>
      <c r="K562" s="25"/>
      <c r="L562" s="25"/>
    </row>
    <row r="563" spans="1:12" x14ac:dyDescent="0.25">
      <c r="A563" s="2">
        <f>+CLP_Parities!A563</f>
        <v>42828</v>
      </c>
      <c r="B563" s="25" t="e">
        <f>+B562*(1+SUMPRODUCT(Calculos!$V$16:$AE$16,CLP_Parities!L563:T563))</f>
        <v>#VALUE!</v>
      </c>
      <c r="C563" s="25">
        <f>+C562*(1+CLP_Parities!L563)</f>
        <v>92.081688430003183</v>
      </c>
      <c r="D563" s="25"/>
      <c r="E563" s="25"/>
      <c r="F563" s="25"/>
      <c r="G563" s="25"/>
      <c r="H563" s="25"/>
      <c r="I563" s="25"/>
      <c r="J563" s="25"/>
      <c r="K563" s="25"/>
      <c r="L563" s="25"/>
    </row>
    <row r="564" spans="1:12" x14ac:dyDescent="0.25">
      <c r="A564" s="2">
        <f>+CLP_Parities!A564</f>
        <v>42829</v>
      </c>
      <c r="B564" s="25" t="e">
        <f>+B563*(1+SUMPRODUCT(Calculos!$V$16:$AE$16,CLP_Parities!L564:T564))</f>
        <v>#VALUE!</v>
      </c>
      <c r="C564" s="25">
        <f>+C563*(1+CLP_Parities!L564)</f>
        <v>91.815415360857671</v>
      </c>
      <c r="D564" s="25"/>
      <c r="E564" s="25"/>
      <c r="F564" s="25"/>
      <c r="G564" s="25"/>
      <c r="H564" s="25"/>
      <c r="I564" s="25"/>
      <c r="J564" s="25"/>
      <c r="K564" s="25"/>
      <c r="L564" s="25"/>
    </row>
    <row r="565" spans="1:12" x14ac:dyDescent="0.25">
      <c r="A565" s="2">
        <f>+CLP_Parities!A565</f>
        <v>42830</v>
      </c>
      <c r="B565" s="25" t="e">
        <f>+B564*(1+SUMPRODUCT(Calculos!$V$16:$AE$16,CLP_Parities!L565:T565))</f>
        <v>#VALUE!</v>
      </c>
      <c r="C565" s="25">
        <f>+C564*(1+CLP_Parities!L565)</f>
        <v>92.115256090892686</v>
      </c>
      <c r="D565" s="25"/>
      <c r="E565" s="25"/>
      <c r="F565" s="25"/>
      <c r="G565" s="25"/>
      <c r="H565" s="25"/>
      <c r="I565" s="25"/>
      <c r="J565" s="25"/>
      <c r="K565" s="25"/>
      <c r="L565" s="25"/>
    </row>
    <row r="566" spans="1:12" x14ac:dyDescent="0.25">
      <c r="A566" s="2">
        <f>+CLP_Parities!A566</f>
        <v>42831</v>
      </c>
      <c r="B566" s="25" t="e">
        <f>+B565*(1+SUMPRODUCT(Calculos!$V$16:$AE$16,CLP_Parities!L566:T566))</f>
        <v>#VALUE!</v>
      </c>
      <c r="C566" s="25">
        <f>+C565*(1+CLP_Parities!L566)</f>
        <v>92.338261491846623</v>
      </c>
      <c r="D566" s="25"/>
      <c r="E566" s="25"/>
      <c r="F566" s="25"/>
      <c r="G566" s="25"/>
      <c r="H566" s="25"/>
      <c r="I566" s="25"/>
      <c r="J566" s="25"/>
      <c r="K566" s="25"/>
      <c r="L566" s="25"/>
    </row>
    <row r="567" spans="1:12" x14ac:dyDescent="0.25">
      <c r="A567" s="2">
        <f>+CLP_Parities!A567</f>
        <v>42832</v>
      </c>
      <c r="B567" s="25" t="e">
        <f>+B566*(1+SUMPRODUCT(Calculos!$V$16:$AE$16,CLP_Parities!L567:T567))</f>
        <v>#VALUE!</v>
      </c>
      <c r="C567" s="25">
        <f>+C566*(1+CLP_Parities!L567)</f>
        <v>92.477660190917859</v>
      </c>
      <c r="D567" s="25"/>
      <c r="E567" s="25"/>
      <c r="F567" s="25"/>
      <c r="G567" s="25"/>
      <c r="H567" s="25"/>
      <c r="I567" s="25"/>
      <c r="J567" s="25"/>
      <c r="K567" s="25"/>
      <c r="L567" s="25"/>
    </row>
    <row r="568" spans="1:12" x14ac:dyDescent="0.25">
      <c r="A568" s="2">
        <f>+CLP_Parities!A568</f>
        <v>42835</v>
      </c>
      <c r="B568" s="25" t="e">
        <f>+B567*(1+SUMPRODUCT(Calculos!$V$16:$AE$16,CLP_Parities!L568:T568))</f>
        <v>#VALUE!</v>
      </c>
      <c r="C568" s="25">
        <f>+C567*(1+CLP_Parities!L568)</f>
        <v>92.871362940275816</v>
      </c>
      <c r="D568" s="25"/>
      <c r="E568" s="25"/>
      <c r="F568" s="25"/>
      <c r="G568" s="25"/>
      <c r="H568" s="25"/>
      <c r="I568" s="25"/>
      <c r="J568" s="25"/>
      <c r="K568" s="25"/>
      <c r="L568" s="25"/>
    </row>
    <row r="569" spans="1:12" x14ac:dyDescent="0.25">
      <c r="A569" s="2">
        <f>+CLP_Parities!A569</f>
        <v>42836</v>
      </c>
      <c r="B569" s="25" t="e">
        <f>+B568*(1+SUMPRODUCT(Calculos!$V$16:$AE$16,CLP_Parities!L569:T569))</f>
        <v>#VALUE!</v>
      </c>
      <c r="C569" s="25">
        <f>+C568*(1+CLP_Parities!L569)</f>
        <v>92.662765290998991</v>
      </c>
      <c r="D569" s="25"/>
      <c r="E569" s="25"/>
      <c r="F569" s="25"/>
      <c r="G569" s="25"/>
      <c r="H569" s="25"/>
      <c r="I569" s="25"/>
      <c r="J569" s="25"/>
      <c r="K569" s="25"/>
      <c r="L569" s="25"/>
    </row>
    <row r="570" spans="1:12" x14ac:dyDescent="0.25">
      <c r="A570" s="2">
        <f>+CLP_Parities!A570</f>
        <v>42837</v>
      </c>
      <c r="B570" s="25" t="e">
        <f>+B569*(1+SUMPRODUCT(Calculos!$V$16:$AE$16,CLP_Parities!L570:T570))</f>
        <v>#VALUE!</v>
      </c>
      <c r="C570" s="25">
        <f>+C569*(1+CLP_Parities!L570)</f>
        <v>92.779010173640501</v>
      </c>
      <c r="D570" s="25"/>
      <c r="E570" s="25"/>
      <c r="F570" s="25"/>
      <c r="G570" s="25"/>
      <c r="H570" s="25"/>
      <c r="I570" s="25"/>
      <c r="J570" s="25"/>
      <c r="K570" s="25"/>
      <c r="L570" s="25"/>
    </row>
    <row r="571" spans="1:12" x14ac:dyDescent="0.25">
      <c r="A571" s="2">
        <f>+CLP_Parities!A571</f>
        <v>42838</v>
      </c>
      <c r="B571" s="25" t="e">
        <f>+B570*(1+SUMPRODUCT(Calculos!$V$16:$AE$16,CLP_Parities!L571:T571))</f>
        <v>#VALUE!</v>
      </c>
      <c r="C571" s="25">
        <f>+C570*(1+CLP_Parities!L571)</f>
        <v>93.403462296698052</v>
      </c>
      <c r="D571" s="25"/>
      <c r="E571" s="25"/>
      <c r="F571" s="25"/>
      <c r="G571" s="25"/>
      <c r="H571" s="25"/>
      <c r="I571" s="25"/>
      <c r="J571" s="25"/>
      <c r="K571" s="25"/>
      <c r="L571" s="25"/>
    </row>
    <row r="572" spans="1:12" x14ac:dyDescent="0.25">
      <c r="A572" s="2">
        <f>+CLP_Parities!A572</f>
        <v>42842</v>
      </c>
      <c r="B572" s="25" t="e">
        <f>+B571*(1+SUMPRODUCT(Calculos!$V$16:$AE$16,CLP_Parities!L572:T572))</f>
        <v>#VALUE!</v>
      </c>
      <c r="C572" s="25">
        <f>+C571*(1+CLP_Parities!L572)</f>
        <v>93.930053900006357</v>
      </c>
      <c r="D572" s="25"/>
      <c r="E572" s="25"/>
      <c r="F572" s="25"/>
      <c r="G572" s="25"/>
      <c r="H572" s="25"/>
      <c r="I572" s="25"/>
      <c r="J572" s="25"/>
      <c r="K572" s="25"/>
      <c r="L572" s="25"/>
    </row>
    <row r="573" spans="1:12" x14ac:dyDescent="0.25">
      <c r="A573" s="2">
        <f>+CLP_Parities!A573</f>
        <v>42843</v>
      </c>
      <c r="B573" s="25" t="e">
        <f>+B572*(1+SUMPRODUCT(Calculos!$V$16:$AE$16,CLP_Parities!L573:T573))</f>
        <v>#VALUE!</v>
      </c>
      <c r="C573" s="25">
        <f>+C572*(1+CLP_Parities!L573)</f>
        <v>93.479768786127323</v>
      </c>
      <c r="D573" s="25"/>
      <c r="E573" s="25"/>
      <c r="F573" s="25"/>
      <c r="G573" s="25"/>
      <c r="H573" s="25"/>
      <c r="I573" s="25"/>
      <c r="J573" s="25"/>
      <c r="K573" s="25"/>
      <c r="L573" s="25"/>
    </row>
    <row r="574" spans="1:12" x14ac:dyDescent="0.25">
      <c r="A574" s="2">
        <f>+CLP_Parities!A574</f>
        <v>42845</v>
      </c>
      <c r="B574" s="25" t="e">
        <f>+B573*(1+SUMPRODUCT(Calculos!$V$16:$AE$16,CLP_Parities!L574:T574))</f>
        <v>#VALUE!</v>
      </c>
      <c r="C574" s="25">
        <f>+C573*(1+CLP_Parities!L574)</f>
        <v>93.357450738916413</v>
      </c>
      <c r="D574" s="25"/>
      <c r="E574" s="25"/>
      <c r="F574" s="25"/>
      <c r="G574" s="25"/>
      <c r="H574" s="25"/>
      <c r="I574" s="25"/>
      <c r="J574" s="25"/>
      <c r="K574" s="25"/>
      <c r="L574" s="25"/>
    </row>
    <row r="575" spans="1:12" x14ac:dyDescent="0.25">
      <c r="A575" s="2">
        <f>+CLP_Parities!A575</f>
        <v>42846</v>
      </c>
      <c r="B575" s="25" t="e">
        <f>+B574*(1+SUMPRODUCT(Calculos!$V$16:$AE$16,CLP_Parities!L575:T575))</f>
        <v>#VALUE!</v>
      </c>
      <c r="C575" s="25">
        <f>+C574*(1+CLP_Parities!L575)</f>
        <v>92.924015138746469</v>
      </c>
      <c r="D575" s="25"/>
      <c r="E575" s="25"/>
      <c r="F575" s="25"/>
      <c r="G575" s="25"/>
      <c r="H575" s="25"/>
      <c r="I575" s="25"/>
      <c r="J575" s="25"/>
      <c r="K575" s="25"/>
      <c r="L575" s="25"/>
    </row>
    <row r="576" spans="1:12" x14ac:dyDescent="0.25">
      <c r="A576" s="2">
        <f>+CLP_Parities!A576</f>
        <v>42849</v>
      </c>
      <c r="B576" s="25" t="e">
        <f>+B575*(1+SUMPRODUCT(Calculos!$V$16:$AE$16,CLP_Parities!L576:T576))</f>
        <v>#VALUE!</v>
      </c>
      <c r="C576" s="25">
        <f>+C575*(1+CLP_Parities!L576)</f>
        <v>92.556698513476547</v>
      </c>
      <c r="D576" s="25"/>
      <c r="E576" s="25"/>
      <c r="F576" s="25"/>
      <c r="G576" s="25"/>
      <c r="H576" s="25"/>
      <c r="I576" s="25"/>
      <c r="J576" s="25"/>
      <c r="K576" s="25"/>
      <c r="L576" s="25"/>
    </row>
    <row r="577" spans="1:12" x14ac:dyDescent="0.25">
      <c r="A577" s="2">
        <f>+CLP_Parities!A577</f>
        <v>42850</v>
      </c>
      <c r="B577" s="25" t="e">
        <f>+B576*(1+SUMPRODUCT(Calculos!$V$16:$AE$16,CLP_Parities!L577:T577))</f>
        <v>#VALUE!</v>
      </c>
      <c r="C577" s="25">
        <f>+C576*(1+CLP_Parities!L577)</f>
        <v>91.635061422462812</v>
      </c>
      <c r="D577" s="25"/>
      <c r="E577" s="25"/>
      <c r="F577" s="25"/>
      <c r="G577" s="25"/>
      <c r="H577" s="25"/>
      <c r="I577" s="25"/>
      <c r="J577" s="25"/>
      <c r="K577" s="25"/>
      <c r="L577" s="25"/>
    </row>
    <row r="578" spans="1:12" x14ac:dyDescent="0.25">
      <c r="A578" s="2">
        <f>+CLP_Parities!A578</f>
        <v>42851</v>
      </c>
      <c r="B578" s="25" t="e">
        <f>+B577*(1+SUMPRODUCT(Calculos!$V$16:$AE$16,CLP_Parities!L578:T578))</f>
        <v>#VALUE!</v>
      </c>
      <c r="C578" s="25">
        <f>+C577*(1+CLP_Parities!L578)</f>
        <v>91.168069753457758</v>
      </c>
      <c r="D578" s="25"/>
      <c r="E578" s="25"/>
      <c r="F578" s="25"/>
      <c r="G578" s="25"/>
      <c r="H578" s="25"/>
      <c r="I578" s="25"/>
      <c r="J578" s="25"/>
      <c r="K578" s="25"/>
      <c r="L578" s="25"/>
    </row>
    <row r="579" spans="1:12" x14ac:dyDescent="0.25">
      <c r="A579" s="2">
        <f>+CLP_Parities!A579</f>
        <v>42852</v>
      </c>
      <c r="B579" s="25" t="e">
        <f>+B578*(1+SUMPRODUCT(Calculos!$V$16:$AE$16,CLP_Parities!L579:T579))</f>
        <v>#VALUE!</v>
      </c>
      <c r="C579" s="25">
        <f>+C578*(1+CLP_Parities!L579)</f>
        <v>91.357596938929376</v>
      </c>
      <c r="D579" s="25"/>
      <c r="E579" s="25"/>
      <c r="F579" s="25"/>
      <c r="G579" s="25"/>
      <c r="H579" s="25"/>
      <c r="I579" s="25"/>
      <c r="J579" s="25"/>
      <c r="K579" s="25"/>
      <c r="L579" s="25"/>
    </row>
    <row r="580" spans="1:12" x14ac:dyDescent="0.25">
      <c r="A580" s="2">
        <f>+CLP_Parities!A580</f>
        <v>42853</v>
      </c>
      <c r="B580" s="25" t="e">
        <f>+B579*(1+SUMPRODUCT(Calculos!$V$16:$AE$16,CLP_Parities!L580:T580))</f>
        <v>#VALUE!</v>
      </c>
      <c r="C580" s="25">
        <f>+C579*(1+CLP_Parities!L580)</f>
        <v>90.867545699730456</v>
      </c>
      <c r="D580" s="25"/>
      <c r="E580" s="25"/>
      <c r="F580" s="25"/>
      <c r="G580" s="25"/>
      <c r="H580" s="25"/>
      <c r="I580" s="25"/>
      <c r="J580" s="25"/>
      <c r="K580" s="25"/>
      <c r="L580" s="25"/>
    </row>
    <row r="581" spans="1:12" x14ac:dyDescent="0.25">
      <c r="A581" s="2">
        <f>+CLP_Parities!A581</f>
        <v>42856</v>
      </c>
      <c r="B581" s="25" t="e">
        <f>+B580*(1+SUMPRODUCT(Calculos!$V$16:$AE$16,CLP_Parities!L581:T581))</f>
        <v>#VALUE!</v>
      </c>
      <c r="C581" s="25">
        <f>+C580*(1+CLP_Parities!L581)</f>
        <v>91.139297575930797</v>
      </c>
      <c r="D581" s="25"/>
      <c r="E581" s="25"/>
      <c r="F581" s="25"/>
      <c r="G581" s="25"/>
      <c r="H581" s="25"/>
      <c r="I581" s="25"/>
      <c r="J581" s="25"/>
      <c r="K581" s="25"/>
      <c r="L581" s="25"/>
    </row>
    <row r="582" spans="1:12" x14ac:dyDescent="0.25">
      <c r="A582" s="2">
        <f>+CLP_Parities!A582</f>
        <v>42857</v>
      </c>
      <c r="B582" s="25" t="e">
        <f>+B581*(1+SUMPRODUCT(Calculos!$V$16:$AE$16,CLP_Parities!L582:T582))</f>
        <v>#VALUE!</v>
      </c>
      <c r="C582" s="25">
        <f>+C581*(1+CLP_Parities!L582)</f>
        <v>90.749248058419667</v>
      </c>
      <c r="D582" s="25"/>
      <c r="E582" s="25"/>
      <c r="F582" s="25"/>
      <c r="G582" s="25"/>
      <c r="H582" s="25"/>
      <c r="I582" s="25"/>
      <c r="J582" s="25"/>
      <c r="K582" s="25"/>
      <c r="L582" s="25"/>
    </row>
    <row r="583" spans="1:12" x14ac:dyDescent="0.25">
      <c r="A583" s="2">
        <f>+CLP_Parities!A583</f>
        <v>42858</v>
      </c>
      <c r="B583" s="25" t="e">
        <f>+B582*(1+SUMPRODUCT(Calculos!$V$16:$AE$16,CLP_Parities!L583:T583))</f>
        <v>#VALUE!</v>
      </c>
      <c r="C583" s="25">
        <f>+C582*(1+CLP_Parities!L583)</f>
        <v>90.591996175851264</v>
      </c>
      <c r="D583" s="25"/>
      <c r="E583" s="25"/>
      <c r="F583" s="25"/>
      <c r="G583" s="25"/>
      <c r="H583" s="25"/>
      <c r="I583" s="25"/>
      <c r="J583" s="25"/>
      <c r="K583" s="25"/>
      <c r="L583" s="25"/>
    </row>
    <row r="584" spans="1:12" x14ac:dyDescent="0.25">
      <c r="A584" s="2">
        <f>+CLP_Parities!A584</f>
        <v>42859</v>
      </c>
      <c r="B584" s="25" t="e">
        <f>+B583*(1+SUMPRODUCT(Calculos!$V$16:$AE$16,CLP_Parities!L584:T584))</f>
        <v>#VALUE!</v>
      </c>
      <c r="C584" s="25">
        <f>+C583*(1+CLP_Parities!L584)</f>
        <v>89.69826948676247</v>
      </c>
      <c r="D584" s="25"/>
      <c r="E584" s="25"/>
      <c r="F584" s="25"/>
      <c r="G584" s="25"/>
      <c r="H584" s="25"/>
      <c r="I584" s="25"/>
      <c r="J584" s="25"/>
      <c r="K584" s="25"/>
      <c r="L584" s="25"/>
    </row>
    <row r="585" spans="1:12" x14ac:dyDescent="0.25">
      <c r="A585" s="2">
        <f>+CLP_Parities!A585</f>
        <v>42860</v>
      </c>
      <c r="B585" s="25" t="e">
        <f>+B584*(1+SUMPRODUCT(Calculos!$V$16:$AE$16,CLP_Parities!L585:T585))</f>
        <v>#VALUE!</v>
      </c>
      <c r="C585" s="25">
        <f>+C584*(1+CLP_Parities!L585)</f>
        <v>90.249564712710551</v>
      </c>
      <c r="D585" s="25"/>
      <c r="E585" s="25"/>
      <c r="F585" s="25"/>
      <c r="G585" s="25"/>
      <c r="H585" s="25"/>
      <c r="I585" s="25"/>
      <c r="J585" s="25"/>
      <c r="K585" s="25"/>
      <c r="L585" s="25"/>
    </row>
    <row r="586" spans="1:12" x14ac:dyDescent="0.25">
      <c r="A586" s="2">
        <f>+CLP_Parities!A586</f>
        <v>42863</v>
      </c>
      <c r="B586" s="25" t="e">
        <f>+B585*(1+SUMPRODUCT(Calculos!$V$16:$AE$16,CLP_Parities!L586:T586))</f>
        <v>#VALUE!</v>
      </c>
      <c r="C586" s="25">
        <f>+C585*(1+CLP_Parities!L586)</f>
        <v>89.436349693251685</v>
      </c>
      <c r="D586" s="25"/>
      <c r="E586" s="25"/>
      <c r="F586" s="25"/>
      <c r="G586" s="25"/>
      <c r="H586" s="25"/>
      <c r="I586" s="25"/>
      <c r="J586" s="25"/>
      <c r="K586" s="25"/>
      <c r="L586" s="25"/>
    </row>
    <row r="587" spans="1:12" x14ac:dyDescent="0.25">
      <c r="A587" s="2">
        <f>+CLP_Parities!A587</f>
        <v>42864</v>
      </c>
      <c r="B587" s="25" t="e">
        <f>+B586*(1+SUMPRODUCT(Calculos!$V$16:$AE$16,CLP_Parities!L587:T587))</f>
        <v>#VALUE!</v>
      </c>
      <c r="C587" s="25">
        <f>+C586*(1+CLP_Parities!L587)</f>
        <v>89.473295957509748</v>
      </c>
      <c r="D587" s="25"/>
      <c r="E587" s="25"/>
      <c r="F587" s="25"/>
      <c r="G587" s="25"/>
      <c r="H587" s="25"/>
      <c r="I587" s="25"/>
      <c r="J587" s="25"/>
      <c r="K587" s="25"/>
      <c r="L587" s="25"/>
    </row>
    <row r="588" spans="1:12" x14ac:dyDescent="0.25">
      <c r="A588" s="2">
        <f>+CLP_Parities!A588</f>
        <v>42865</v>
      </c>
      <c r="B588" s="25" t="e">
        <f>+B587*(1+SUMPRODUCT(Calculos!$V$16:$AE$16,CLP_Parities!L588:T588))</f>
        <v>#VALUE!</v>
      </c>
      <c r="C588" s="25">
        <f>+C587*(1+CLP_Parities!L588)</f>
        <v>90.225396116938342</v>
      </c>
      <c r="D588" s="25"/>
      <c r="E588" s="25"/>
      <c r="F588" s="25"/>
      <c r="G588" s="25"/>
      <c r="H588" s="25"/>
      <c r="I588" s="25"/>
      <c r="J588" s="25"/>
      <c r="K588" s="25"/>
      <c r="L588" s="25"/>
    </row>
    <row r="589" spans="1:12" x14ac:dyDescent="0.25">
      <c r="A589" s="2">
        <f>+CLP_Parities!A589</f>
        <v>42866</v>
      </c>
      <c r="B589" s="25" t="e">
        <f>+B588*(1+SUMPRODUCT(Calculos!$V$16:$AE$16,CLP_Parities!L589:T589))</f>
        <v>#VALUE!</v>
      </c>
      <c r="C589" s="25">
        <f>+C588*(1+CLP_Parities!L589)</f>
        <v>90.245535714285865</v>
      </c>
      <c r="D589" s="25"/>
      <c r="E589" s="25"/>
      <c r="F589" s="25"/>
      <c r="G589" s="25"/>
      <c r="H589" s="25"/>
      <c r="I589" s="25"/>
      <c r="J589" s="25"/>
      <c r="K589" s="25"/>
      <c r="L589" s="25"/>
    </row>
    <row r="590" spans="1:12" x14ac:dyDescent="0.25">
      <c r="A590" s="2">
        <f>+CLP_Parities!A590</f>
        <v>42867</v>
      </c>
      <c r="B590" s="25" t="e">
        <f>+B589*(1+SUMPRODUCT(Calculos!$V$16:$AE$16,CLP_Parities!L590:T590))</f>
        <v>#VALUE!</v>
      </c>
      <c r="C590" s="25">
        <f>+C589*(1+CLP_Parities!L590)</f>
        <v>90.345022792956684</v>
      </c>
      <c r="D590" s="25"/>
      <c r="E590" s="25"/>
      <c r="F590" s="25"/>
      <c r="G590" s="25"/>
      <c r="H590" s="25"/>
      <c r="I590" s="25"/>
      <c r="J590" s="25"/>
      <c r="K590" s="25"/>
      <c r="L590" s="25"/>
    </row>
    <row r="591" spans="1:12" x14ac:dyDescent="0.25">
      <c r="A591" s="2">
        <f>+CLP_Parities!A591</f>
        <v>42870</v>
      </c>
      <c r="B591" s="25" t="e">
        <f>+B590*(1+SUMPRODUCT(Calculos!$V$16:$AE$16,CLP_Parities!L591:T591))</f>
        <v>#VALUE!</v>
      </c>
      <c r="C591" s="25">
        <f>+C590*(1+CLP_Parities!L591)</f>
        <v>90.753322159703259</v>
      </c>
      <c r="D591" s="25"/>
      <c r="E591" s="25"/>
      <c r="F591" s="25"/>
      <c r="G591" s="25"/>
      <c r="H591" s="25"/>
      <c r="I591" s="25"/>
      <c r="J591" s="25"/>
      <c r="K591" s="25"/>
      <c r="L591" s="25"/>
    </row>
    <row r="592" spans="1:12" x14ac:dyDescent="0.25">
      <c r="A592" s="2">
        <f>+CLP_Parities!A592</f>
        <v>42871</v>
      </c>
      <c r="B592" s="25" t="e">
        <f>+B591*(1+SUMPRODUCT(Calculos!$V$16:$AE$16,CLP_Parities!L592:T592))</f>
        <v>#VALUE!</v>
      </c>
      <c r="C592" s="25">
        <f>+C591*(1+CLP_Parities!L592)</f>
        <v>90.962951852407542</v>
      </c>
      <c r="D592" s="25"/>
      <c r="E592" s="25"/>
      <c r="F592" s="25"/>
      <c r="G592" s="25"/>
      <c r="H592" s="25"/>
      <c r="I592" s="25"/>
      <c r="J592" s="25"/>
      <c r="K592" s="25"/>
      <c r="L592" s="25"/>
    </row>
    <row r="593" spans="1:12" x14ac:dyDescent="0.25">
      <c r="A593" s="2">
        <f>+CLP_Parities!A593</f>
        <v>42872</v>
      </c>
      <c r="B593" s="25" t="e">
        <f>+B592*(1+SUMPRODUCT(Calculos!$V$16:$AE$16,CLP_Parities!L593:T593))</f>
        <v>#VALUE!</v>
      </c>
      <c r="C593" s="25">
        <f>+C592*(1+CLP_Parities!L593)</f>
        <v>90.625840581009768</v>
      </c>
      <c r="D593" s="25"/>
      <c r="E593" s="25"/>
      <c r="F593" s="25"/>
      <c r="G593" s="25"/>
      <c r="H593" s="25"/>
      <c r="I593" s="25"/>
      <c r="J593" s="25"/>
      <c r="K593" s="25"/>
      <c r="L593" s="25"/>
    </row>
    <row r="594" spans="1:12" x14ac:dyDescent="0.25">
      <c r="A594" s="2">
        <f>+CLP_Parities!A594</f>
        <v>42873</v>
      </c>
      <c r="B594" s="25" t="e">
        <f>+B593*(1+SUMPRODUCT(Calculos!$V$16:$AE$16,CLP_Parities!L594:T594))</f>
        <v>#VALUE!</v>
      </c>
      <c r="C594" s="25">
        <f>+C593*(1+CLP_Parities!L594)</f>
        <v>89.819162013655585</v>
      </c>
      <c r="D594" s="25"/>
      <c r="E594" s="25"/>
      <c r="F594" s="25"/>
      <c r="G594" s="25"/>
      <c r="H594" s="25"/>
      <c r="I594" s="25"/>
      <c r="J594" s="25"/>
      <c r="K594" s="25"/>
      <c r="L594" s="25"/>
    </row>
    <row r="595" spans="1:12" x14ac:dyDescent="0.25">
      <c r="A595" s="2">
        <f>+CLP_Parities!A595</f>
        <v>42874</v>
      </c>
      <c r="B595" s="25" t="e">
        <f>+B594*(1+SUMPRODUCT(Calculos!$V$16:$AE$16,CLP_Parities!L595:T595))</f>
        <v>#VALUE!</v>
      </c>
      <c r="C595" s="25">
        <f>+C594*(1+CLP_Parities!L595)</f>
        <v>90.655644582635901</v>
      </c>
      <c r="D595" s="25"/>
      <c r="E595" s="25"/>
      <c r="F595" s="25"/>
      <c r="G595" s="25"/>
      <c r="H595" s="25"/>
      <c r="I595" s="25"/>
      <c r="J595" s="25"/>
      <c r="K595" s="25"/>
      <c r="L595" s="25"/>
    </row>
    <row r="596" spans="1:12" x14ac:dyDescent="0.25">
      <c r="A596" s="2">
        <f>+CLP_Parities!A596</f>
        <v>42877</v>
      </c>
      <c r="B596" s="25" t="e">
        <f>+B595*(1+SUMPRODUCT(Calculos!$V$16:$AE$16,CLP_Parities!L596:T596))</f>
        <v>#VALUE!</v>
      </c>
      <c r="C596" s="25">
        <f>+C595*(1+CLP_Parities!L596)</f>
        <v>90.402933679173728</v>
      </c>
      <c r="D596" s="25"/>
      <c r="E596" s="25"/>
      <c r="F596" s="25"/>
      <c r="G596" s="25"/>
      <c r="H596" s="25"/>
      <c r="I596" s="25"/>
      <c r="J596" s="25"/>
      <c r="K596" s="25"/>
      <c r="L596" s="25"/>
    </row>
    <row r="597" spans="1:12" x14ac:dyDescent="0.25">
      <c r="A597" s="2">
        <f>+CLP_Parities!A597</f>
        <v>42878</v>
      </c>
      <c r="B597" s="25" t="e">
        <f>+B596*(1+SUMPRODUCT(Calculos!$V$16:$AE$16,CLP_Parities!L597:T597))</f>
        <v>#VALUE!</v>
      </c>
      <c r="C597" s="25">
        <f>+C596*(1+CLP_Parities!L597)</f>
        <v>89.947050709698644</v>
      </c>
      <c r="D597" s="25"/>
      <c r="E597" s="25"/>
      <c r="F597" s="25"/>
      <c r="G597" s="25"/>
      <c r="H597" s="25"/>
      <c r="I597" s="25"/>
      <c r="J597" s="25"/>
      <c r="K597" s="25"/>
      <c r="L597" s="25"/>
    </row>
    <row r="598" spans="1:12" x14ac:dyDescent="0.25">
      <c r="A598" s="2">
        <f>+CLP_Parities!A598</f>
        <v>42879</v>
      </c>
      <c r="B598" s="25" t="e">
        <f>+B597*(1+SUMPRODUCT(Calculos!$V$16:$AE$16,CLP_Parities!L598:T598))</f>
        <v>#VALUE!</v>
      </c>
      <c r="C598" s="25">
        <f>+C597*(1+CLP_Parities!L598)</f>
        <v>90.191850089232773</v>
      </c>
      <c r="D598" s="25"/>
      <c r="E598" s="25"/>
      <c r="F598" s="25"/>
      <c r="G598" s="25"/>
      <c r="H598" s="25"/>
      <c r="I598" s="25"/>
      <c r="J598" s="25"/>
      <c r="K598" s="25"/>
      <c r="L598" s="25"/>
    </row>
    <row r="599" spans="1:12" x14ac:dyDescent="0.25">
      <c r="A599" s="2">
        <f>+CLP_Parities!A599</f>
        <v>42880</v>
      </c>
      <c r="B599" s="25" t="e">
        <f>+B598*(1+SUMPRODUCT(Calculos!$V$16:$AE$16,CLP_Parities!L599:T599))</f>
        <v>#VALUE!</v>
      </c>
      <c r="C599" s="25">
        <f>+C598*(1+CLP_Parities!L599)</f>
        <v>90.594702797986457</v>
      </c>
      <c r="D599" s="25"/>
      <c r="E599" s="25"/>
      <c r="F599" s="25"/>
      <c r="G599" s="25"/>
      <c r="H599" s="25"/>
      <c r="I599" s="25"/>
      <c r="J599" s="25"/>
      <c r="K599" s="25"/>
      <c r="L599" s="25"/>
    </row>
    <row r="600" spans="1:12" x14ac:dyDescent="0.25">
      <c r="A600" s="2">
        <f>+CLP_Parities!A600</f>
        <v>42881</v>
      </c>
      <c r="B600" s="25" t="e">
        <f>+B599*(1+SUMPRODUCT(Calculos!$V$16:$AE$16,CLP_Parities!L600:T600))</f>
        <v>#VALUE!</v>
      </c>
      <c r="C600" s="25">
        <f>+C599*(1+CLP_Parities!L600)</f>
        <v>90.234793476967184</v>
      </c>
      <c r="D600" s="25"/>
      <c r="E600" s="25"/>
      <c r="F600" s="25"/>
      <c r="G600" s="25"/>
      <c r="H600" s="25"/>
      <c r="I600" s="25"/>
      <c r="J600" s="25"/>
      <c r="K600" s="25"/>
      <c r="L600" s="25"/>
    </row>
    <row r="601" spans="1:12" x14ac:dyDescent="0.25">
      <c r="A601" s="2">
        <f>+CLP_Parities!A601</f>
        <v>42884</v>
      </c>
      <c r="B601" s="25" t="e">
        <f>+B600*(1+SUMPRODUCT(Calculos!$V$16:$AE$16,CLP_Parities!L601:T601))</f>
        <v>#VALUE!</v>
      </c>
      <c r="C601" s="25">
        <f>+C600*(1+CLP_Parities!L601)</f>
        <v>89.901715166698949</v>
      </c>
      <c r="D601" s="25"/>
      <c r="E601" s="25"/>
      <c r="F601" s="25"/>
      <c r="G601" s="25"/>
      <c r="H601" s="25"/>
      <c r="I601" s="25"/>
      <c r="J601" s="25"/>
      <c r="K601" s="25"/>
      <c r="L601" s="25"/>
    </row>
    <row r="602" spans="1:12" x14ac:dyDescent="0.25">
      <c r="A602" s="2">
        <f>+CLP_Parities!A602</f>
        <v>42885</v>
      </c>
      <c r="B602" s="25" t="e">
        <f>+B601*(1+SUMPRODUCT(Calculos!$V$16:$AE$16,CLP_Parities!L602:T602))</f>
        <v>#VALUE!</v>
      </c>
      <c r="C602" s="25">
        <f>+C601*(1+CLP_Parities!L602)</f>
        <v>89.857756704697167</v>
      </c>
      <c r="D602" s="25"/>
      <c r="E602" s="25"/>
      <c r="F602" s="25"/>
      <c r="G602" s="25"/>
      <c r="H602" s="25"/>
      <c r="I602" s="25"/>
      <c r="J602" s="25"/>
      <c r="K602" s="25"/>
      <c r="L602" s="25"/>
    </row>
    <row r="603" spans="1:12" x14ac:dyDescent="0.25">
      <c r="A603" s="2">
        <f>+CLP_Parities!A603</f>
        <v>42886</v>
      </c>
      <c r="B603" s="25" t="e">
        <f>+B602*(1+SUMPRODUCT(Calculos!$V$16:$AE$16,CLP_Parities!L603:T603))</f>
        <v>#VALUE!</v>
      </c>
      <c r="C603" s="25">
        <f>+C602*(1+CLP_Parities!L603)</f>
        <v>90.165031222123275</v>
      </c>
      <c r="D603" s="25"/>
      <c r="E603" s="25"/>
      <c r="F603" s="25"/>
      <c r="G603" s="25"/>
      <c r="H603" s="25"/>
      <c r="I603" s="25"/>
      <c r="J603" s="25"/>
      <c r="K603" s="25"/>
      <c r="L603" s="25"/>
    </row>
    <row r="604" spans="1:12" x14ac:dyDescent="0.25">
      <c r="A604" s="2">
        <f>+CLP_Parities!A604</f>
        <v>42887</v>
      </c>
      <c r="B604" s="25" t="e">
        <f>+B603*(1+SUMPRODUCT(Calculos!$V$16:$AE$16,CLP_Parities!L604:T604))</f>
        <v>#VALUE!</v>
      </c>
      <c r="C604" s="25">
        <f>+C603*(1+CLP_Parities!L604)</f>
        <v>90.226738477103169</v>
      </c>
      <c r="D604" s="25"/>
      <c r="E604" s="25"/>
      <c r="F604" s="25"/>
      <c r="G604" s="25"/>
      <c r="H604" s="25"/>
      <c r="I604" s="25"/>
      <c r="J604" s="25"/>
      <c r="K604" s="25"/>
      <c r="L604" s="25"/>
    </row>
    <row r="605" spans="1:12" x14ac:dyDescent="0.25">
      <c r="A605" s="2">
        <f>+CLP_Parities!A605</f>
        <v>42888</v>
      </c>
      <c r="B605" s="25" t="e">
        <f>+B604*(1+SUMPRODUCT(Calculos!$V$16:$AE$16,CLP_Parities!L605:T605))</f>
        <v>#VALUE!</v>
      </c>
      <c r="C605" s="25">
        <f>+C604*(1+CLP_Parities!L605)</f>
        <v>90.585230328015953</v>
      </c>
      <c r="D605" s="25"/>
      <c r="E605" s="25"/>
      <c r="F605" s="25"/>
      <c r="G605" s="25"/>
      <c r="H605" s="25"/>
      <c r="I605" s="25"/>
      <c r="J605" s="25"/>
      <c r="K605" s="25"/>
      <c r="L605" s="25"/>
    </row>
    <row r="606" spans="1:12" x14ac:dyDescent="0.25">
      <c r="A606" s="2">
        <f>+CLP_Parities!A606</f>
        <v>42891</v>
      </c>
      <c r="B606" s="25" t="e">
        <f>+B605*(1+SUMPRODUCT(Calculos!$V$16:$AE$16,CLP_Parities!L606:T606))</f>
        <v>#VALUE!</v>
      </c>
      <c r="C606" s="25">
        <f>+C605*(1+CLP_Parities!L606)</f>
        <v>90.697674418604834</v>
      </c>
      <c r="D606" s="25"/>
      <c r="E606" s="25"/>
      <c r="F606" s="25"/>
      <c r="G606" s="25"/>
      <c r="H606" s="25"/>
      <c r="I606" s="25"/>
      <c r="J606" s="25"/>
      <c r="K606" s="25"/>
      <c r="L606" s="25"/>
    </row>
    <row r="607" spans="1:12" x14ac:dyDescent="0.25">
      <c r="A607" s="2">
        <f>+CLP_Parities!A607</f>
        <v>42892</v>
      </c>
      <c r="B607" s="25" t="e">
        <f>+B606*(1+SUMPRODUCT(Calculos!$V$16:$AE$16,CLP_Parities!L607:T607))</f>
        <v>#VALUE!</v>
      </c>
      <c r="C607" s="25">
        <f>+C606*(1+CLP_Parities!L607)</f>
        <v>90.707170420892211</v>
      </c>
      <c r="D607" s="25"/>
      <c r="E607" s="25"/>
      <c r="F607" s="25"/>
      <c r="G607" s="25"/>
      <c r="H607" s="25"/>
      <c r="I607" s="25"/>
      <c r="J607" s="25"/>
      <c r="K607" s="25"/>
      <c r="L607" s="25"/>
    </row>
    <row r="608" spans="1:12" x14ac:dyDescent="0.25">
      <c r="A608" s="2">
        <f>+CLP_Parities!A608</f>
        <v>42893</v>
      </c>
      <c r="B608" s="25" t="e">
        <f>+B607*(1+SUMPRODUCT(Calculos!$V$16:$AE$16,CLP_Parities!L608:T608))</f>
        <v>#VALUE!</v>
      </c>
      <c r="C608" s="25">
        <f>+C607*(1+CLP_Parities!L608)</f>
        <v>90.642094879383194</v>
      </c>
      <c r="D608" s="25"/>
      <c r="E608" s="25"/>
      <c r="F608" s="25"/>
      <c r="G608" s="25"/>
      <c r="H608" s="25"/>
      <c r="I608" s="25"/>
      <c r="J608" s="25"/>
      <c r="K608" s="25"/>
      <c r="L608" s="25"/>
    </row>
    <row r="609" spans="1:12" x14ac:dyDescent="0.25">
      <c r="A609" s="2">
        <f>+CLP_Parities!A609</f>
        <v>42894</v>
      </c>
      <c r="B609" s="25" t="e">
        <f>+B608*(1+SUMPRODUCT(Calculos!$V$16:$AE$16,CLP_Parities!L609:T609))</f>
        <v>#VALUE!</v>
      </c>
      <c r="C609" s="25">
        <f>+C608*(1+CLP_Parities!L609)</f>
        <v>91.057191333463635</v>
      </c>
      <c r="D609" s="25"/>
      <c r="E609" s="25"/>
      <c r="F609" s="25"/>
      <c r="G609" s="25"/>
      <c r="H609" s="25"/>
      <c r="I609" s="25"/>
      <c r="J609" s="25"/>
      <c r="K609" s="25"/>
      <c r="L609" s="25"/>
    </row>
    <row r="610" spans="1:12" x14ac:dyDescent="0.25">
      <c r="A610" s="2">
        <f>+CLP_Parities!A610</f>
        <v>42895</v>
      </c>
      <c r="B610" s="25" t="e">
        <f>+B609*(1+SUMPRODUCT(Calculos!$V$16:$AE$16,CLP_Parities!L610:T610))</f>
        <v>#VALUE!</v>
      </c>
      <c r="C610" s="25">
        <f>+C609*(1+CLP_Parities!L610)</f>
        <v>91.403035463986072</v>
      </c>
      <c r="D610" s="25"/>
      <c r="E610" s="25"/>
      <c r="F610" s="25"/>
      <c r="G610" s="25"/>
      <c r="H610" s="25"/>
      <c r="I610" s="25"/>
      <c r="J610" s="25"/>
      <c r="K610" s="25"/>
      <c r="L610" s="25"/>
    </row>
    <row r="611" spans="1:12" x14ac:dyDescent="0.25">
      <c r="A611" s="2">
        <f>+CLP_Parities!A611</f>
        <v>42898</v>
      </c>
      <c r="B611" s="25" t="e">
        <f>+B610*(1+SUMPRODUCT(Calculos!$V$16:$AE$16,CLP_Parities!L611:T611))</f>
        <v>#VALUE!</v>
      </c>
      <c r="C611" s="25">
        <f>+C610*(1+CLP_Parities!L611)</f>
        <v>91.715439408375474</v>
      </c>
      <c r="D611" s="25"/>
      <c r="E611" s="25"/>
      <c r="F611" s="25"/>
      <c r="G611" s="25"/>
      <c r="H611" s="25"/>
      <c r="I611" s="25"/>
      <c r="J611" s="25"/>
      <c r="K611" s="25"/>
      <c r="L611" s="25"/>
    </row>
    <row r="612" spans="1:12" x14ac:dyDescent="0.25">
      <c r="A612" s="2">
        <f>+CLP_Parities!A612</f>
        <v>42899</v>
      </c>
      <c r="B612" s="25" t="e">
        <f>+B611*(1+SUMPRODUCT(Calculos!$V$16:$AE$16,CLP_Parities!L612:T612))</f>
        <v>#VALUE!</v>
      </c>
      <c r="C612" s="25">
        <f>+C611*(1+CLP_Parities!L612)</f>
        <v>91.702957720921972</v>
      </c>
      <c r="D612" s="25"/>
      <c r="E612" s="25"/>
      <c r="F612" s="25"/>
      <c r="G612" s="25"/>
      <c r="H612" s="25"/>
      <c r="I612" s="25"/>
      <c r="J612" s="25"/>
      <c r="K612" s="25"/>
      <c r="L612" s="25"/>
    </row>
    <row r="613" spans="1:12" x14ac:dyDescent="0.25">
      <c r="A613" s="2">
        <f>+CLP_Parities!A613</f>
        <v>42900</v>
      </c>
      <c r="B613" s="25" t="e">
        <f>+B612*(1+SUMPRODUCT(Calculos!$V$16:$AE$16,CLP_Parities!L613:T613))</f>
        <v>#VALUE!</v>
      </c>
      <c r="C613" s="25">
        <f>+C612*(1+CLP_Parities!L613)</f>
        <v>91.897502727603538</v>
      </c>
      <c r="D613" s="25"/>
      <c r="E613" s="25"/>
      <c r="F613" s="25"/>
      <c r="G613" s="25"/>
      <c r="H613" s="25"/>
      <c r="I613" s="25"/>
      <c r="J613" s="25"/>
      <c r="K613" s="25"/>
      <c r="L613" s="25"/>
    </row>
    <row r="614" spans="1:12" x14ac:dyDescent="0.25">
      <c r="A614" s="2">
        <f>+CLP_Parities!A614</f>
        <v>42901</v>
      </c>
      <c r="B614" s="25" t="e">
        <f>+B613*(1+SUMPRODUCT(Calculos!$V$16:$AE$16,CLP_Parities!L614:T614))</f>
        <v>#VALUE!</v>
      </c>
      <c r="C614" s="25">
        <f>+C613*(1+CLP_Parities!L614)</f>
        <v>91.105068653667217</v>
      </c>
      <c r="D614" s="25"/>
      <c r="E614" s="25"/>
      <c r="F614" s="25"/>
      <c r="G614" s="25"/>
      <c r="H614" s="25"/>
      <c r="I614" s="25"/>
      <c r="J614" s="25"/>
      <c r="K614" s="25"/>
      <c r="L614" s="25"/>
    </row>
    <row r="615" spans="1:12" x14ac:dyDescent="0.25">
      <c r="A615" s="2">
        <f>+CLP_Parities!A615</f>
        <v>42902</v>
      </c>
      <c r="B615" s="25" t="e">
        <f>+B614*(1+SUMPRODUCT(Calculos!$V$16:$AE$16,CLP_Parities!L615:T615))</f>
        <v>#VALUE!</v>
      </c>
      <c r="C615" s="25">
        <f>+C614*(1+CLP_Parities!L615)</f>
        <v>91.270975995184159</v>
      </c>
      <c r="D615" s="25"/>
      <c r="E615" s="25"/>
      <c r="F615" s="25"/>
      <c r="G615" s="25"/>
      <c r="H615" s="25"/>
      <c r="I615" s="25"/>
      <c r="J615" s="25"/>
      <c r="K615" s="25"/>
      <c r="L615" s="25"/>
    </row>
    <row r="616" spans="1:12" x14ac:dyDescent="0.25">
      <c r="A616" s="2">
        <f>+CLP_Parities!A616</f>
        <v>42905</v>
      </c>
      <c r="B616" s="25" t="e">
        <f>+B615*(1+SUMPRODUCT(Calculos!$V$16:$AE$16,CLP_Parities!L616:T616))</f>
        <v>#VALUE!</v>
      </c>
      <c r="C616" s="25">
        <f>+C615*(1+CLP_Parities!L616)</f>
        <v>91.668304185498314</v>
      </c>
      <c r="D616" s="25"/>
      <c r="E616" s="25"/>
      <c r="F616" s="25"/>
      <c r="G616" s="25"/>
      <c r="H616" s="25"/>
      <c r="I616" s="25"/>
      <c r="J616" s="25"/>
      <c r="K616" s="25"/>
      <c r="L616" s="25"/>
    </row>
    <row r="617" spans="1:12" x14ac:dyDescent="0.25">
      <c r="A617" s="2">
        <f>+CLP_Parities!A617</f>
        <v>42906</v>
      </c>
      <c r="B617" s="25" t="e">
        <f>+B616*(1+SUMPRODUCT(Calculos!$V$16:$AE$16,CLP_Parities!L617:T617))</f>
        <v>#VALUE!</v>
      </c>
      <c r="C617" s="25">
        <f>+C616*(1+CLP_Parities!L617)</f>
        <v>91.346588341617903</v>
      </c>
      <c r="D617" s="25"/>
      <c r="E617" s="25"/>
      <c r="F617" s="25"/>
      <c r="G617" s="25"/>
      <c r="H617" s="25"/>
      <c r="I617" s="25"/>
      <c r="J617" s="25"/>
      <c r="K617" s="25"/>
      <c r="L617" s="25"/>
    </row>
    <row r="618" spans="1:12" x14ac:dyDescent="0.25">
      <c r="A618" s="2">
        <f>+CLP_Parities!A618</f>
        <v>42907</v>
      </c>
      <c r="B618" s="25" t="e">
        <f>+B617*(1+SUMPRODUCT(Calculos!$V$16:$AE$16,CLP_Parities!L618:T618))</f>
        <v>#VALUE!</v>
      </c>
      <c r="C618" s="25">
        <f>+C617*(1+CLP_Parities!L618)</f>
        <v>91.151626285096071</v>
      </c>
      <c r="D618" s="25"/>
      <c r="E618" s="25"/>
      <c r="F618" s="25"/>
      <c r="G618" s="25"/>
      <c r="H618" s="25"/>
      <c r="I618" s="25"/>
      <c r="J618" s="25"/>
      <c r="K618" s="25"/>
      <c r="L618" s="25"/>
    </row>
    <row r="619" spans="1:12" x14ac:dyDescent="0.25">
      <c r="A619" s="2">
        <f>+CLP_Parities!A619</f>
        <v>42908</v>
      </c>
      <c r="B619" s="25" t="e">
        <f>+B618*(1+SUMPRODUCT(Calculos!$V$16:$AE$16,CLP_Parities!L619:T619))</f>
        <v>#VALUE!</v>
      </c>
      <c r="C619" s="25">
        <f>+C618*(1+CLP_Parities!L619)</f>
        <v>91.393393212369844</v>
      </c>
      <c r="D619" s="25"/>
      <c r="E619" s="25"/>
      <c r="F619" s="25"/>
      <c r="G619" s="25"/>
      <c r="H619" s="25"/>
      <c r="I619" s="25"/>
      <c r="J619" s="25"/>
      <c r="K619" s="25"/>
      <c r="L619" s="25"/>
    </row>
    <row r="620" spans="1:12" x14ac:dyDescent="0.25">
      <c r="A620" s="2">
        <f>+CLP_Parities!A620</f>
        <v>42909</v>
      </c>
      <c r="B620" s="25" t="e">
        <f>+B619*(1+SUMPRODUCT(Calculos!$V$16:$AE$16,CLP_Parities!L620:T620))</f>
        <v>#VALUE!</v>
      </c>
      <c r="C620" s="25">
        <f>+C619*(1+CLP_Parities!L620)</f>
        <v>91.697411394702016</v>
      </c>
      <c r="D620" s="25"/>
      <c r="E620" s="25"/>
      <c r="F620" s="25"/>
      <c r="G620" s="25"/>
      <c r="H620" s="25"/>
      <c r="I620" s="25"/>
      <c r="J620" s="25"/>
      <c r="K620" s="25"/>
      <c r="L620" s="25"/>
    </row>
    <row r="621" spans="1:12" x14ac:dyDescent="0.25">
      <c r="A621" s="2">
        <f>+CLP_Parities!A621</f>
        <v>42913</v>
      </c>
      <c r="B621" s="25" t="e">
        <f>+B620*(1+SUMPRODUCT(Calculos!$V$16:$AE$16,CLP_Parities!L621:T621))</f>
        <v>#VALUE!</v>
      </c>
      <c r="C621" s="25">
        <f>+C620*(1+CLP_Parities!L621)</f>
        <v>91.593541858603743</v>
      </c>
      <c r="D621" s="25"/>
      <c r="E621" s="25"/>
      <c r="F621" s="25"/>
      <c r="G621" s="25"/>
      <c r="H621" s="25"/>
      <c r="I621" s="25"/>
      <c r="J621" s="25"/>
      <c r="K621" s="25"/>
      <c r="L621" s="25"/>
    </row>
    <row r="622" spans="1:12" x14ac:dyDescent="0.25">
      <c r="A622" s="2">
        <f>+CLP_Parities!A622</f>
        <v>42914</v>
      </c>
      <c r="B622" s="25" t="e">
        <f>+B621*(1+SUMPRODUCT(Calculos!$V$16:$AE$16,CLP_Parities!L622:T622))</f>
        <v>#VALUE!</v>
      </c>
      <c r="C622" s="25">
        <f>+C621*(1+CLP_Parities!L622)</f>
        <v>91.500950541658057</v>
      </c>
      <c r="D622" s="25"/>
      <c r="E622" s="25"/>
      <c r="F622" s="25"/>
      <c r="G622" s="25"/>
      <c r="H622" s="25"/>
      <c r="I622" s="25"/>
      <c r="J622" s="25"/>
      <c r="K622" s="25"/>
      <c r="L622" s="25"/>
    </row>
    <row r="623" spans="1:12" x14ac:dyDescent="0.25">
      <c r="A623" s="2">
        <f>+CLP_Parities!A623</f>
        <v>42915</v>
      </c>
      <c r="B623" s="25" t="e">
        <f>+B622*(1+SUMPRODUCT(Calculos!$V$16:$AE$16,CLP_Parities!L623:T623))</f>
        <v>#VALUE!</v>
      </c>
      <c r="C623" s="25">
        <f>+C622*(1+CLP_Parities!L623)</f>
        <v>91.174922949710776</v>
      </c>
      <c r="D623" s="25"/>
      <c r="E623" s="25"/>
      <c r="F623" s="25"/>
      <c r="G623" s="25"/>
      <c r="H623" s="25"/>
      <c r="I623" s="25"/>
      <c r="J623" s="25"/>
      <c r="K623" s="25"/>
      <c r="L623" s="25"/>
    </row>
    <row r="624" spans="1:12" x14ac:dyDescent="0.25">
      <c r="A624" s="2">
        <f>+CLP_Parities!A624</f>
        <v>42916</v>
      </c>
      <c r="B624" s="25" t="e">
        <f>+B623*(1+SUMPRODUCT(Calculos!$V$16:$AE$16,CLP_Parities!L624:T624))</f>
        <v>#VALUE!</v>
      </c>
      <c r="C624" s="25">
        <f>+C623*(1+CLP_Parities!L624)</f>
        <v>91.360349502862491</v>
      </c>
      <c r="D624" s="25"/>
      <c r="E624" s="25"/>
      <c r="F624" s="25"/>
      <c r="G624" s="25"/>
      <c r="H624" s="25"/>
      <c r="I624" s="25"/>
      <c r="J624" s="25"/>
      <c r="K624" s="25"/>
      <c r="L624" s="25"/>
    </row>
    <row r="625" spans="1:12" x14ac:dyDescent="0.25">
      <c r="A625" s="2">
        <f>+CLP_Parities!A625</f>
        <v>42919</v>
      </c>
      <c r="B625" s="25" t="e">
        <f>+B624*(1+SUMPRODUCT(Calculos!$V$16:$AE$16,CLP_Parities!L625:T625))</f>
        <v>#VALUE!</v>
      </c>
      <c r="C625" s="25">
        <f>+C624*(1+CLP_Parities!L625)</f>
        <v>91.583859373584403</v>
      </c>
      <c r="D625" s="25"/>
      <c r="E625" s="25"/>
      <c r="F625" s="25"/>
      <c r="G625" s="25"/>
      <c r="H625" s="25"/>
      <c r="I625" s="25"/>
      <c r="J625" s="25"/>
      <c r="K625" s="25"/>
      <c r="L625" s="25"/>
    </row>
    <row r="626" spans="1:12" x14ac:dyDescent="0.25">
      <c r="A626" s="2">
        <f>+CLP_Parities!A626</f>
        <v>42920</v>
      </c>
      <c r="B626" s="25" t="e">
        <f>+B625*(1+SUMPRODUCT(Calculos!$V$16:$AE$16,CLP_Parities!L626:T626))</f>
        <v>#VALUE!</v>
      </c>
      <c r="C626" s="25">
        <f>+C625*(1+CLP_Parities!L626)</f>
        <v>91.371361417465366</v>
      </c>
      <c r="D626" s="25"/>
      <c r="E626" s="25"/>
      <c r="F626" s="25"/>
      <c r="G626" s="25"/>
      <c r="H626" s="25"/>
      <c r="I626" s="25"/>
      <c r="J626" s="25"/>
      <c r="K626" s="25"/>
      <c r="L626" s="25"/>
    </row>
    <row r="627" spans="1:12" x14ac:dyDescent="0.25">
      <c r="A627" s="2">
        <f>+CLP_Parities!A627</f>
        <v>42921</v>
      </c>
      <c r="B627" s="25" t="e">
        <f>+B626*(1+SUMPRODUCT(Calculos!$V$16:$AE$16,CLP_Parities!L627:T627))</f>
        <v>#VALUE!</v>
      </c>
      <c r="C627" s="25">
        <f>+C626*(1+CLP_Parities!L627)</f>
        <v>91.069497837578268</v>
      </c>
      <c r="D627" s="25"/>
      <c r="E627" s="25"/>
      <c r="F627" s="25"/>
      <c r="G627" s="25"/>
      <c r="H627" s="25"/>
      <c r="I627" s="25"/>
      <c r="J627" s="25"/>
      <c r="K627" s="25"/>
      <c r="L627" s="25"/>
    </row>
    <row r="628" spans="1:12" x14ac:dyDescent="0.25">
      <c r="A628" s="2">
        <f>+CLP_Parities!A628</f>
        <v>42922</v>
      </c>
      <c r="B628" s="25" t="e">
        <f>+B627*(1+SUMPRODUCT(Calculos!$V$16:$AE$16,CLP_Parities!L628:T628))</f>
        <v>#VALUE!</v>
      </c>
      <c r="C628" s="25">
        <f>+C627*(1+CLP_Parities!L628)</f>
        <v>91.103700031547334</v>
      </c>
      <c r="D628" s="25"/>
      <c r="E628" s="25"/>
      <c r="F628" s="25"/>
      <c r="G628" s="25"/>
      <c r="H628" s="25"/>
      <c r="I628" s="25"/>
      <c r="J628" s="25"/>
      <c r="K628" s="25"/>
      <c r="L628" s="25"/>
    </row>
    <row r="629" spans="1:12" x14ac:dyDescent="0.25">
      <c r="A629" s="2">
        <f>+CLP_Parities!A629</f>
        <v>42923</v>
      </c>
      <c r="B629" s="25" t="e">
        <f>+B628*(1+SUMPRODUCT(Calculos!$V$16:$AE$16,CLP_Parities!L629:T629))</f>
        <v>#VALUE!</v>
      </c>
      <c r="C629" s="25">
        <f>+C628*(1+CLP_Parities!L629)</f>
        <v>90.890697360730343</v>
      </c>
      <c r="D629" s="25"/>
      <c r="E629" s="25"/>
      <c r="F629" s="25"/>
      <c r="G629" s="25"/>
      <c r="H629" s="25"/>
      <c r="I629" s="25"/>
      <c r="J629" s="25"/>
      <c r="K629" s="25"/>
      <c r="L629" s="25"/>
    </row>
    <row r="630" spans="1:12" x14ac:dyDescent="0.25">
      <c r="A630" s="2">
        <f>+CLP_Parities!A630</f>
        <v>42927</v>
      </c>
      <c r="B630" s="25" t="e">
        <f>+B629*(1+SUMPRODUCT(Calculos!$V$16:$AE$16,CLP_Parities!L630:T630))</f>
        <v>#VALUE!</v>
      </c>
      <c r="C630" s="25">
        <f>+C629*(1+CLP_Parities!L630)</f>
        <v>91.001170433060409</v>
      </c>
      <c r="D630" s="25"/>
      <c r="E630" s="25"/>
      <c r="F630" s="25"/>
      <c r="G630" s="25"/>
      <c r="H630" s="25"/>
      <c r="I630" s="25"/>
      <c r="J630" s="25"/>
      <c r="K630" s="25"/>
      <c r="L630" s="25"/>
    </row>
    <row r="631" spans="1:12" x14ac:dyDescent="0.25">
      <c r="A631" s="2">
        <f>+CLP_Parities!A631</f>
        <v>42928</v>
      </c>
      <c r="B631" s="25" t="e">
        <f>+B630*(1+SUMPRODUCT(Calculos!$V$16:$AE$16,CLP_Parities!L631:T631))</f>
        <v>#VALUE!</v>
      </c>
      <c r="C631" s="25">
        <f>+C630*(1+CLP_Parities!L631)</f>
        <v>91.425082538103368</v>
      </c>
      <c r="D631" s="25"/>
      <c r="E631" s="25"/>
      <c r="F631" s="25"/>
      <c r="G631" s="25"/>
      <c r="H631" s="25"/>
      <c r="I631" s="25"/>
      <c r="J631" s="25"/>
      <c r="K631" s="25"/>
      <c r="L631" s="25"/>
    </row>
    <row r="632" spans="1:12" x14ac:dyDescent="0.25">
      <c r="A632" s="2">
        <f>+CLP_Parities!A632</f>
        <v>42929</v>
      </c>
      <c r="B632" s="25" t="e">
        <f>+B631*(1+SUMPRODUCT(Calculos!$V$16:$AE$16,CLP_Parities!L632:T632))</f>
        <v>#VALUE!</v>
      </c>
      <c r="C632" s="25">
        <f>+C631*(1+CLP_Parities!L632)</f>
        <v>91.784844036142019</v>
      </c>
      <c r="D632" s="25"/>
      <c r="E632" s="25"/>
      <c r="F632" s="25"/>
      <c r="G632" s="25"/>
      <c r="H632" s="25"/>
      <c r="I632" s="25"/>
      <c r="J632" s="25"/>
      <c r="K632" s="25"/>
      <c r="L632" s="25"/>
    </row>
    <row r="633" spans="1:12" x14ac:dyDescent="0.25">
      <c r="A633" s="2">
        <f>+CLP_Parities!A633</f>
        <v>42930</v>
      </c>
      <c r="B633" s="25" t="e">
        <f>+B632*(1+SUMPRODUCT(Calculos!$V$16:$AE$16,CLP_Parities!L633:T633))</f>
        <v>#VALUE!</v>
      </c>
      <c r="C633" s="25">
        <f>+C632*(1+CLP_Parities!L633)</f>
        <v>92.256788620978341</v>
      </c>
      <c r="D633" s="25"/>
      <c r="E633" s="25"/>
      <c r="F633" s="25"/>
      <c r="G633" s="25"/>
      <c r="H633" s="25"/>
      <c r="I633" s="25"/>
      <c r="J633" s="25"/>
      <c r="K633" s="25"/>
      <c r="L633" s="25"/>
    </row>
    <row r="634" spans="1:12" x14ac:dyDescent="0.25">
      <c r="A634" s="2">
        <f>+CLP_Parities!A634</f>
        <v>42933</v>
      </c>
      <c r="B634" s="25" t="e">
        <f>+B633*(1+SUMPRODUCT(Calculos!$V$16:$AE$16,CLP_Parities!L634:T634))</f>
        <v>#VALUE!</v>
      </c>
      <c r="C634" s="25">
        <f>+C633*(1+CLP_Parities!L634)</f>
        <v>91.925362274904671</v>
      </c>
      <c r="D634" s="25"/>
      <c r="E634" s="25"/>
      <c r="F634" s="25"/>
      <c r="G634" s="25"/>
      <c r="H634" s="25"/>
      <c r="I634" s="25"/>
      <c r="J634" s="25"/>
      <c r="K634" s="25"/>
      <c r="L634" s="25"/>
    </row>
    <row r="635" spans="1:12" x14ac:dyDescent="0.25">
      <c r="A635" s="2">
        <f>+CLP_Parities!A635</f>
        <v>42934</v>
      </c>
      <c r="B635" s="25" t="e">
        <f>+B634*(1+SUMPRODUCT(Calculos!$V$16:$AE$16,CLP_Parities!L635:T635))</f>
        <v>#VALUE!</v>
      </c>
      <c r="C635" s="25">
        <f>+C634*(1+CLP_Parities!L635)</f>
        <v>92.49881793084532</v>
      </c>
      <c r="D635" s="25"/>
      <c r="E635" s="25"/>
      <c r="F635" s="25"/>
      <c r="G635" s="25"/>
      <c r="H635" s="25"/>
      <c r="I635" s="25"/>
      <c r="J635" s="25"/>
      <c r="K635" s="25"/>
      <c r="L635" s="25"/>
    </row>
    <row r="636" spans="1:12" x14ac:dyDescent="0.25">
      <c r="A636" s="2">
        <f>+CLP_Parities!A636</f>
        <v>42935</v>
      </c>
      <c r="B636" s="25" t="e">
        <f>+B635*(1+SUMPRODUCT(Calculos!$V$16:$AE$16,CLP_Parities!L636:T636))</f>
        <v>#VALUE!</v>
      </c>
      <c r="C636" s="25">
        <f>+C635*(1+CLP_Parities!L636)</f>
        <v>92.77333292539295</v>
      </c>
      <c r="D636" s="25"/>
      <c r="E636" s="25"/>
      <c r="F636" s="25"/>
      <c r="G636" s="25"/>
      <c r="H636" s="25"/>
      <c r="I636" s="25"/>
      <c r="J636" s="25"/>
      <c r="K636" s="25"/>
      <c r="L636" s="25"/>
    </row>
    <row r="637" spans="1:12" x14ac:dyDescent="0.25">
      <c r="A637" s="2">
        <f>+CLP_Parities!A637</f>
        <v>42936</v>
      </c>
      <c r="B637" s="25" t="e">
        <f>+B636*(1+SUMPRODUCT(Calculos!$V$16:$AE$16,CLP_Parities!L637:T637))</f>
        <v>#VALUE!</v>
      </c>
      <c r="C637" s="25">
        <f>+C636*(1+CLP_Parities!L637)</f>
        <v>93.04948216340641</v>
      </c>
      <c r="D637" s="25"/>
      <c r="E637" s="25"/>
      <c r="F637" s="25"/>
      <c r="G637" s="25"/>
      <c r="H637" s="25"/>
      <c r="I637" s="25"/>
      <c r="J637" s="25"/>
      <c r="K637" s="25"/>
      <c r="L637" s="25"/>
    </row>
    <row r="638" spans="1:12" x14ac:dyDescent="0.25">
      <c r="A638" s="2">
        <f>+CLP_Parities!A638</f>
        <v>42937</v>
      </c>
      <c r="B638" s="25" t="e">
        <f>+B637*(1+SUMPRODUCT(Calculos!$V$16:$AE$16,CLP_Parities!L638:T638))</f>
        <v>#VALUE!</v>
      </c>
      <c r="C638" s="25">
        <f>+C637*(1+CLP_Parities!L638)</f>
        <v>93.099478047282972</v>
      </c>
      <c r="D638" s="25"/>
      <c r="E638" s="25"/>
      <c r="F638" s="25"/>
      <c r="G638" s="25"/>
      <c r="H638" s="25"/>
      <c r="I638" s="25"/>
      <c r="J638" s="25"/>
      <c r="K638" s="25"/>
      <c r="L638" s="25"/>
    </row>
    <row r="639" spans="1:12" x14ac:dyDescent="0.25">
      <c r="A639" s="2">
        <f>+CLP_Parities!A639</f>
        <v>42940</v>
      </c>
      <c r="B639" s="25" t="e">
        <f>+B638*(1+SUMPRODUCT(Calculos!$V$16:$AE$16,CLP_Parities!L639:T639))</f>
        <v>#VALUE!</v>
      </c>
      <c r="C639" s="25">
        <f>+C638*(1+CLP_Parities!L639)</f>
        <v>93.065189368363093</v>
      </c>
      <c r="D639" s="25"/>
      <c r="E639" s="25"/>
      <c r="F639" s="25"/>
      <c r="G639" s="25"/>
      <c r="H639" s="25"/>
      <c r="I639" s="25"/>
      <c r="J639" s="25"/>
      <c r="K639" s="25"/>
      <c r="L639" s="25"/>
    </row>
    <row r="640" spans="1:12" x14ac:dyDescent="0.25">
      <c r="A640" s="2">
        <f>+CLP_Parities!A640</f>
        <v>42941</v>
      </c>
      <c r="B640" s="25" t="e">
        <f>+B639*(1+SUMPRODUCT(Calculos!$V$16:$AE$16,CLP_Parities!L640:T640))</f>
        <v>#VALUE!</v>
      </c>
      <c r="C640" s="25">
        <f>+C639*(1+CLP_Parities!L640)</f>
        <v>93.249788575382681</v>
      </c>
      <c r="D640" s="25"/>
      <c r="E640" s="25"/>
      <c r="F640" s="25"/>
      <c r="G640" s="25"/>
      <c r="H640" s="25"/>
      <c r="I640" s="25"/>
      <c r="J640" s="25"/>
      <c r="K640" s="25"/>
      <c r="L640" s="25"/>
    </row>
    <row r="641" spans="1:12" x14ac:dyDescent="0.25">
      <c r="A641" s="2">
        <f>+CLP_Parities!A641</f>
        <v>42942</v>
      </c>
      <c r="B641" s="25" t="e">
        <f>+B640*(1+SUMPRODUCT(Calculos!$V$16:$AE$16,CLP_Parities!L641:T641))</f>
        <v>#VALUE!</v>
      </c>
      <c r="C641" s="25">
        <f>+C640*(1+CLP_Parities!L641)</f>
        <v>93.618302227573949</v>
      </c>
      <c r="D641" s="25"/>
      <c r="E641" s="25"/>
      <c r="F641" s="25"/>
      <c r="G641" s="25"/>
      <c r="H641" s="25"/>
      <c r="I641" s="25"/>
      <c r="J641" s="25"/>
      <c r="K641" s="25"/>
      <c r="L641" s="25"/>
    </row>
    <row r="642" spans="1:12" x14ac:dyDescent="0.25">
      <c r="A642" s="2">
        <f>+CLP_Parities!A642</f>
        <v>42943</v>
      </c>
      <c r="B642" s="25" t="e">
        <f>+B641*(1+SUMPRODUCT(Calculos!$V$16:$AE$16,CLP_Parities!L642:T642))</f>
        <v>#VALUE!</v>
      </c>
      <c r="C642" s="25">
        <f>+C641*(1+CLP_Parities!L642)</f>
        <v>93.386202648598911</v>
      </c>
      <c r="D642" s="25"/>
      <c r="E642" s="25"/>
      <c r="F642" s="25"/>
      <c r="G642" s="25"/>
      <c r="H642" s="25"/>
      <c r="I642" s="25"/>
      <c r="J642" s="25"/>
      <c r="K642" s="25"/>
      <c r="L642" s="25"/>
    </row>
    <row r="643" spans="1:12" x14ac:dyDescent="0.25">
      <c r="A643" s="2">
        <f>+CLP_Parities!A643</f>
        <v>42944</v>
      </c>
      <c r="B643" s="25" t="e">
        <f>+B642*(1+SUMPRODUCT(Calculos!$V$16:$AE$16,CLP_Parities!L643:T643))</f>
        <v>#VALUE!</v>
      </c>
      <c r="C643" s="25">
        <f>+C642*(1+CLP_Parities!L643)</f>
        <v>92.735029665423156</v>
      </c>
      <c r="D643" s="25"/>
      <c r="E643" s="25"/>
      <c r="F643" s="25"/>
      <c r="G643" s="25"/>
      <c r="H643" s="25"/>
      <c r="I643" s="25"/>
      <c r="J643" s="25"/>
      <c r="K643" s="25"/>
      <c r="L643" s="25"/>
    </row>
    <row r="644" spans="1:12" x14ac:dyDescent="0.25">
      <c r="A644" s="2">
        <f>+CLP_Parities!A644</f>
        <v>42947</v>
      </c>
      <c r="B644" s="25" t="e">
        <f>+B643*(1+SUMPRODUCT(Calculos!$V$16:$AE$16,CLP_Parities!L644:T644))</f>
        <v>#VALUE!</v>
      </c>
      <c r="C644" s="25">
        <f>+C643*(1+CLP_Parities!L644)</f>
        <v>93.113772455090043</v>
      </c>
      <c r="D644" s="25"/>
      <c r="E644" s="25"/>
      <c r="F644" s="25"/>
      <c r="G644" s="25"/>
      <c r="H644" s="25"/>
      <c r="I644" s="25"/>
      <c r="J644" s="25"/>
      <c r="K644" s="25"/>
      <c r="L644" s="25"/>
    </row>
    <row r="645" spans="1:12" x14ac:dyDescent="0.25">
      <c r="A645" s="2">
        <f>+CLP_Parities!A645</f>
        <v>42948</v>
      </c>
      <c r="B645" s="25" t="e">
        <f>+B644*(1+SUMPRODUCT(Calculos!$V$16:$AE$16,CLP_Parities!L645:T645))</f>
        <v>#VALUE!</v>
      </c>
      <c r="C645" s="25">
        <f>+C644*(1+CLP_Parities!L645)</f>
        <v>92.909778928500515</v>
      </c>
      <c r="D645" s="25"/>
      <c r="E645" s="25"/>
      <c r="F645" s="25"/>
      <c r="G645" s="25"/>
      <c r="H645" s="25"/>
      <c r="I645" s="25"/>
      <c r="J645" s="25"/>
      <c r="K645" s="25"/>
      <c r="L645" s="25"/>
    </row>
    <row r="646" spans="1:12" x14ac:dyDescent="0.25">
      <c r="A646" s="2">
        <f>+CLP_Parities!A646</f>
        <v>42949</v>
      </c>
      <c r="B646" s="25" t="e">
        <f>+B645*(1+SUMPRODUCT(Calculos!$V$16:$AE$16,CLP_Parities!L646:T646))</f>
        <v>#VALUE!</v>
      </c>
      <c r="C646" s="25">
        <f>+C645*(1+CLP_Parities!L646)</f>
        <v>93.100907290563484</v>
      </c>
      <c r="D646" s="25"/>
      <c r="E646" s="25"/>
      <c r="F646" s="25"/>
      <c r="G646" s="25"/>
      <c r="H646" s="25"/>
      <c r="I646" s="25"/>
      <c r="J646" s="25"/>
      <c r="K646" s="25"/>
      <c r="L646" s="25"/>
    </row>
    <row r="647" spans="1:12" x14ac:dyDescent="0.25">
      <c r="A647" s="2">
        <f>+CLP_Parities!A647</f>
        <v>42950</v>
      </c>
      <c r="B647" s="25" t="e">
        <f>+B646*(1+SUMPRODUCT(Calculos!$V$16:$AE$16,CLP_Parities!L647:T647))</f>
        <v>#VALUE!</v>
      </c>
      <c r="C647" s="25">
        <f>+C646*(1+CLP_Parities!L647)</f>
        <v>93.42360661798709</v>
      </c>
      <c r="D647" s="25"/>
      <c r="E647" s="25"/>
      <c r="F647" s="25"/>
      <c r="G647" s="25"/>
      <c r="H647" s="25"/>
      <c r="I647" s="25"/>
      <c r="J647" s="25"/>
      <c r="K647" s="25"/>
      <c r="L647" s="25"/>
    </row>
    <row r="648" spans="1:12" x14ac:dyDescent="0.25">
      <c r="A648" s="2">
        <f>+CLP_Parities!A648</f>
        <v>42951</v>
      </c>
      <c r="B648" s="25" t="e">
        <f>+B647*(1+SUMPRODUCT(Calculos!$V$16:$AE$16,CLP_Parities!L648:T648))</f>
        <v>#VALUE!</v>
      </c>
      <c r="C648" s="25">
        <f>+C647*(1+CLP_Parities!L648)</f>
        <v>93.258392409540576</v>
      </c>
      <c r="D648" s="25"/>
      <c r="E648" s="25"/>
      <c r="F648" s="25"/>
      <c r="G648" s="25"/>
      <c r="H648" s="25"/>
      <c r="I648" s="25"/>
      <c r="J648" s="25"/>
      <c r="K648" s="25"/>
      <c r="L648" s="25"/>
    </row>
    <row r="649" spans="1:12" x14ac:dyDescent="0.25">
      <c r="A649" s="2">
        <f>+CLP_Parities!A649</f>
        <v>42954</v>
      </c>
      <c r="B649" s="25" t="e">
        <f>+B648*(1+SUMPRODUCT(Calculos!$V$16:$AE$16,CLP_Parities!L649:T649))</f>
        <v>#VALUE!</v>
      </c>
      <c r="C649" s="25">
        <f>+C648*(1+CLP_Parities!L649)</f>
        <v>93.159544072014711</v>
      </c>
      <c r="D649" s="25"/>
      <c r="E649" s="25"/>
      <c r="F649" s="25"/>
      <c r="G649" s="25"/>
      <c r="H649" s="25"/>
      <c r="I649" s="25"/>
      <c r="J649" s="25"/>
      <c r="K649" s="25"/>
      <c r="L649" s="25"/>
    </row>
    <row r="650" spans="1:12" x14ac:dyDescent="0.25">
      <c r="A650" s="2">
        <f>+CLP_Parities!A650</f>
        <v>42955</v>
      </c>
      <c r="B650" s="25" t="e">
        <f>+B649*(1+SUMPRODUCT(Calculos!$V$16:$AE$16,CLP_Parities!L650:T650))</f>
        <v>#VALUE!</v>
      </c>
      <c r="C650" s="25">
        <f>+C649*(1+CLP_Parities!L650)</f>
        <v>93.515805705474378</v>
      </c>
      <c r="D650" s="25"/>
      <c r="E650" s="25"/>
      <c r="F650" s="25"/>
      <c r="G650" s="25"/>
      <c r="H650" s="25"/>
      <c r="I650" s="25"/>
      <c r="J650" s="25"/>
      <c r="K650" s="25"/>
      <c r="L650" s="25"/>
    </row>
    <row r="651" spans="1:12" x14ac:dyDescent="0.25">
      <c r="A651" s="2">
        <f>+CLP_Parities!A651</f>
        <v>42956</v>
      </c>
      <c r="B651" s="25" t="e">
        <f>+B650*(1+SUMPRODUCT(Calculos!$V$16:$AE$16,CLP_Parities!L651:T651))</f>
        <v>#VALUE!</v>
      </c>
      <c r="C651" s="25">
        <f>+C650*(1+CLP_Parities!L651)</f>
        <v>93.564860528264845</v>
      </c>
      <c r="D651" s="25"/>
      <c r="E651" s="25"/>
      <c r="F651" s="25"/>
      <c r="G651" s="25"/>
      <c r="H651" s="25"/>
      <c r="I651" s="25"/>
      <c r="J651" s="25"/>
      <c r="K651" s="25"/>
      <c r="L651" s="25"/>
    </row>
    <row r="652" spans="1:12" x14ac:dyDescent="0.25">
      <c r="A652" s="2">
        <f>+CLP_Parities!A652</f>
        <v>42957</v>
      </c>
      <c r="B652" s="25" t="e">
        <f>+B651*(1+SUMPRODUCT(Calculos!$V$16:$AE$16,CLP_Parities!L652:T652))</f>
        <v>#VALUE!</v>
      </c>
      <c r="C652" s="25">
        <f>+C651*(1+CLP_Parities!L652)</f>
        <v>93.547541185907534</v>
      </c>
      <c r="D652" s="25"/>
      <c r="E652" s="25"/>
      <c r="F652" s="25"/>
      <c r="G652" s="25"/>
      <c r="H652" s="25"/>
      <c r="I652" s="25"/>
      <c r="J652" s="25"/>
      <c r="K652" s="25"/>
      <c r="L652" s="25"/>
    </row>
    <row r="653" spans="1:12" x14ac:dyDescent="0.25">
      <c r="A653" s="2">
        <f>+CLP_Parities!A653</f>
        <v>42958</v>
      </c>
      <c r="B653" s="25" t="e">
        <f>+B652*(1+SUMPRODUCT(Calculos!$V$16:$AE$16,CLP_Parities!L653:T653))</f>
        <v>#VALUE!</v>
      </c>
      <c r="C653" s="25">
        <f>+C652*(1+CLP_Parities!L653)</f>
        <v>93.774643967157047</v>
      </c>
      <c r="D653" s="25"/>
      <c r="E653" s="25"/>
      <c r="F653" s="25"/>
      <c r="G653" s="25"/>
      <c r="H653" s="25"/>
      <c r="I653" s="25"/>
      <c r="J653" s="25"/>
      <c r="K653" s="25"/>
      <c r="L653" s="25"/>
    </row>
    <row r="654" spans="1:12" x14ac:dyDescent="0.25">
      <c r="A654" s="2">
        <f>+CLP_Parities!A654</f>
        <v>42961</v>
      </c>
      <c r="B654" s="25" t="e">
        <f>+B653*(1+SUMPRODUCT(Calculos!$V$16:$AE$16,CLP_Parities!L654:T654))</f>
        <v>#VALUE!</v>
      </c>
      <c r="C654" s="25">
        <f>+C653*(1+CLP_Parities!L654)</f>
        <v>93.577854244140497</v>
      </c>
      <c r="D654" s="25"/>
      <c r="E654" s="25"/>
      <c r="F654" s="25"/>
      <c r="G654" s="25"/>
      <c r="H654" s="25"/>
      <c r="I654" s="25"/>
      <c r="J654" s="25"/>
      <c r="K654" s="25"/>
      <c r="L654" s="25"/>
    </row>
    <row r="655" spans="1:12" x14ac:dyDescent="0.25">
      <c r="A655" s="2">
        <f>+CLP_Parities!A655</f>
        <v>42963</v>
      </c>
      <c r="B655" s="25" t="e">
        <f>+B654*(1+SUMPRODUCT(Calculos!$V$16:$AE$16,CLP_Parities!L655:T655))</f>
        <v>#VALUE!</v>
      </c>
      <c r="C655" s="25">
        <f>+C654*(1+CLP_Parities!L655)</f>
        <v>93.960615403684571</v>
      </c>
      <c r="D655" s="25"/>
      <c r="E655" s="25"/>
      <c r="F655" s="25"/>
      <c r="G655" s="25"/>
      <c r="H655" s="25"/>
      <c r="I655" s="25"/>
      <c r="J655" s="25"/>
      <c r="K655" s="25"/>
      <c r="L655" s="25"/>
    </row>
    <row r="656" spans="1:12" x14ac:dyDescent="0.25">
      <c r="A656" s="2">
        <f>+CLP_Parities!A656</f>
        <v>42964</v>
      </c>
      <c r="B656" s="25" t="e">
        <f>+B655*(1+SUMPRODUCT(Calculos!$V$16:$AE$16,CLP_Parities!L656:T656))</f>
        <v>#VALUE!</v>
      </c>
      <c r="C656" s="25">
        <f>+C655*(1+CLP_Parities!L656)</f>
        <v>93.895150802006768</v>
      </c>
      <c r="D656" s="25"/>
      <c r="E656" s="25"/>
      <c r="F656" s="25"/>
      <c r="G656" s="25"/>
      <c r="H656" s="25"/>
      <c r="I656" s="25"/>
      <c r="J656" s="25"/>
      <c r="K656" s="25"/>
      <c r="L656" s="25"/>
    </row>
    <row r="657" spans="1:12" x14ac:dyDescent="0.25">
      <c r="A657" s="2">
        <f>+CLP_Parities!A657</f>
        <v>42965</v>
      </c>
      <c r="B657" s="25" t="e">
        <f>+B656*(1+SUMPRODUCT(Calculos!$V$16:$AE$16,CLP_Parities!L657:T657))</f>
        <v>#VALUE!</v>
      </c>
      <c r="C657" s="25">
        <f>+C656*(1+CLP_Parities!L657)</f>
        <v>93.809457515430154</v>
      </c>
      <c r="D657" s="25"/>
      <c r="E657" s="25"/>
      <c r="F657" s="25"/>
      <c r="G657" s="25"/>
      <c r="H657" s="25"/>
      <c r="I657" s="25"/>
      <c r="J657" s="25"/>
      <c r="K657" s="25"/>
      <c r="L657" s="25"/>
    </row>
    <row r="658" spans="1:12" x14ac:dyDescent="0.25">
      <c r="A658" s="2">
        <f>+CLP_Parities!A658</f>
        <v>42968</v>
      </c>
      <c r="B658" s="25" t="e">
        <f>+B657*(1+SUMPRODUCT(Calculos!$V$16:$AE$16,CLP_Parities!L658:T658))</f>
        <v>#VALUE!</v>
      </c>
      <c r="C658" s="25">
        <f>+C657*(1+CLP_Parities!L658)</f>
        <v>94.36707383490257</v>
      </c>
      <c r="D658" s="25"/>
      <c r="E658" s="25"/>
      <c r="F658" s="25"/>
      <c r="G658" s="25"/>
      <c r="H658" s="25"/>
      <c r="I658" s="25"/>
      <c r="J658" s="25"/>
      <c r="K658" s="25"/>
      <c r="L658" s="25"/>
    </row>
    <row r="659" spans="1:12" x14ac:dyDescent="0.25">
      <c r="A659" s="2">
        <f>+CLP_Parities!A659</f>
        <v>42969</v>
      </c>
      <c r="B659" s="25" t="e">
        <f>+B658*(1+SUMPRODUCT(Calculos!$V$16:$AE$16,CLP_Parities!L659:T659))</f>
        <v>#VALUE!</v>
      </c>
      <c r="C659" s="25">
        <f>+C658*(1+CLP_Parities!L659)</f>
        <v>94.617364849052393</v>
      </c>
      <c r="D659" s="25"/>
      <c r="E659" s="25"/>
      <c r="F659" s="25"/>
      <c r="G659" s="25"/>
      <c r="H659" s="25"/>
      <c r="I659" s="25"/>
      <c r="J659" s="25"/>
      <c r="K659" s="25"/>
      <c r="L659" s="25"/>
    </row>
    <row r="660" spans="1:12" x14ac:dyDescent="0.25">
      <c r="A660" s="2">
        <f>+CLP_Parities!A660</f>
        <v>42970</v>
      </c>
      <c r="B660" s="25" t="e">
        <f>+B659*(1+SUMPRODUCT(Calculos!$V$16:$AE$16,CLP_Parities!L660:T660))</f>
        <v>#VALUE!</v>
      </c>
      <c r="C660" s="25">
        <f>+C659*(1+CLP_Parities!L660)</f>
        <v>94.624746450304471</v>
      </c>
      <c r="D660" s="25"/>
      <c r="E660" s="25"/>
      <c r="F660" s="25"/>
      <c r="G660" s="25"/>
      <c r="H660" s="25"/>
      <c r="I660" s="25"/>
      <c r="J660" s="25"/>
      <c r="K660" s="25"/>
      <c r="L660" s="25"/>
    </row>
    <row r="661" spans="1:12" x14ac:dyDescent="0.25">
      <c r="A661" s="2">
        <f>+CLP_Parities!A661</f>
        <v>42971</v>
      </c>
      <c r="B661" s="25" t="e">
        <f>+B660*(1+SUMPRODUCT(Calculos!$V$16:$AE$16,CLP_Parities!L661:T661))</f>
        <v>#VALUE!</v>
      </c>
      <c r="C661" s="25">
        <f>+C660*(1+CLP_Parities!L661)</f>
        <v>94.987861226407915</v>
      </c>
      <c r="D661" s="25"/>
      <c r="E661" s="25"/>
      <c r="F661" s="25"/>
      <c r="G661" s="25"/>
      <c r="H661" s="25"/>
      <c r="I661" s="25"/>
      <c r="J661" s="25"/>
      <c r="K661" s="25"/>
      <c r="L661" s="25"/>
    </row>
    <row r="662" spans="1:12" x14ac:dyDescent="0.25">
      <c r="A662" s="2">
        <f>+CLP_Parities!A662</f>
        <v>42972</v>
      </c>
      <c r="B662" s="25" t="e">
        <f>+B661*(1+SUMPRODUCT(Calculos!$V$16:$AE$16,CLP_Parities!L662:T662))</f>
        <v>#VALUE!</v>
      </c>
      <c r="C662" s="25">
        <f>+C661*(1+CLP_Parities!L662)</f>
        <v>95.529511837815065</v>
      </c>
      <c r="D662" s="25"/>
      <c r="E662" s="25"/>
      <c r="F662" s="25"/>
      <c r="G662" s="25"/>
      <c r="H662" s="25"/>
      <c r="I662" s="25"/>
      <c r="J662" s="25"/>
      <c r="K662" s="25"/>
      <c r="L662" s="25"/>
    </row>
    <row r="663" spans="1:12" x14ac:dyDescent="0.25">
      <c r="A663" s="2">
        <f>+CLP_Parities!A663</f>
        <v>42975</v>
      </c>
      <c r="B663" s="25" t="e">
        <f>+B662*(1+SUMPRODUCT(Calculos!$V$16:$AE$16,CLP_Parities!L663:T663))</f>
        <v>#VALUE!</v>
      </c>
      <c r="C663" s="25">
        <f>+C662*(1+CLP_Parities!L663)</f>
        <v>96.540800407526746</v>
      </c>
      <c r="D663" s="25"/>
      <c r="E663" s="25"/>
      <c r="F663" s="25"/>
      <c r="G663" s="25"/>
      <c r="H663" s="25"/>
      <c r="I663" s="25"/>
      <c r="J663" s="25"/>
      <c r="K663" s="25"/>
      <c r="L663" s="25"/>
    </row>
    <row r="664" spans="1:12" x14ac:dyDescent="0.25">
      <c r="A664" s="2">
        <f>+CLP_Parities!A664</f>
        <v>42976</v>
      </c>
      <c r="B664" s="25" t="e">
        <f>+B663*(1+SUMPRODUCT(Calculos!$V$16:$AE$16,CLP_Parities!L664:T664))</f>
        <v>#VALUE!</v>
      </c>
      <c r="C664" s="25">
        <f>+C663*(1+CLP_Parities!L664)</f>
        <v>96.963737528779973</v>
      </c>
      <c r="D664" s="25"/>
      <c r="E664" s="25"/>
      <c r="F664" s="25"/>
      <c r="G664" s="25"/>
      <c r="H664" s="25"/>
      <c r="I664" s="25"/>
      <c r="J664" s="25"/>
      <c r="K664" s="25"/>
      <c r="L664" s="25"/>
    </row>
    <row r="665" spans="1:12" x14ac:dyDescent="0.25">
      <c r="A665" s="2">
        <f>+CLP_Parities!A665</f>
        <v>42977</v>
      </c>
      <c r="B665" s="25" t="e">
        <f>+B664*(1+SUMPRODUCT(Calculos!$V$16:$AE$16,CLP_Parities!L665:T665))</f>
        <v>#VALUE!</v>
      </c>
      <c r="C665" s="25">
        <f>+C664*(1+CLP_Parities!L665)</f>
        <v>96.153541247166118</v>
      </c>
      <c r="D665" s="25"/>
      <c r="E665" s="25"/>
      <c r="F665" s="25"/>
      <c r="G665" s="25"/>
      <c r="H665" s="25"/>
      <c r="I665" s="25"/>
      <c r="J665" s="25"/>
      <c r="K665" s="25"/>
      <c r="L665" s="25"/>
    </row>
    <row r="666" spans="1:12" x14ac:dyDescent="0.25">
      <c r="A666" s="2">
        <f>+CLP_Parities!A666</f>
        <v>42978</v>
      </c>
      <c r="B666" s="25" t="e">
        <f>+B665*(1+SUMPRODUCT(Calculos!$V$16:$AE$16,CLP_Parities!L666:T666))</f>
        <v>#VALUE!</v>
      </c>
      <c r="C666" s="25">
        <f>+C665*(1+CLP_Parities!L666)</f>
        <v>96.762612885726369</v>
      </c>
      <c r="D666" s="25"/>
      <c r="E666" s="25"/>
      <c r="F666" s="25"/>
      <c r="G666" s="25"/>
      <c r="H666" s="25"/>
      <c r="I666" s="25"/>
      <c r="J666" s="25"/>
      <c r="K666" s="25"/>
      <c r="L666" s="25"/>
    </row>
    <row r="667" spans="1:12" x14ac:dyDescent="0.25">
      <c r="A667" s="2">
        <f>+CLP_Parities!A667</f>
        <v>42979</v>
      </c>
      <c r="B667" s="25" t="e">
        <f>+B666*(1+SUMPRODUCT(Calculos!$V$16:$AE$16,CLP_Parities!L667:T667))</f>
        <v>#VALUE!</v>
      </c>
      <c r="C667" s="25">
        <f>+C666*(1+CLP_Parities!L667)</f>
        <v>97.143909784071482</v>
      </c>
      <c r="D667" s="25"/>
      <c r="E667" s="25"/>
      <c r="F667" s="25"/>
      <c r="G667" s="25"/>
      <c r="H667" s="25"/>
      <c r="I667" s="25"/>
      <c r="J667" s="25"/>
      <c r="K667" s="25"/>
      <c r="L667" s="25"/>
    </row>
    <row r="668" spans="1:12" x14ac:dyDescent="0.25">
      <c r="A668" s="2">
        <f>+CLP_Parities!A668</f>
        <v>42982</v>
      </c>
      <c r="B668" s="25" t="e">
        <f>+B667*(1+SUMPRODUCT(Calculos!$V$16:$AE$16,CLP_Parities!L668:T668))</f>
        <v>#VALUE!</v>
      </c>
      <c r="C668" s="25">
        <f>+C667*(1+CLP_Parities!L668)</f>
        <v>97.106577851790405</v>
      </c>
      <c r="D668" s="25"/>
      <c r="E668" s="25"/>
      <c r="F668" s="25"/>
      <c r="G668" s="25"/>
      <c r="H668" s="25"/>
      <c r="I668" s="25"/>
      <c r="J668" s="25"/>
      <c r="K668" s="25"/>
      <c r="L668" s="25"/>
    </row>
    <row r="669" spans="1:12" x14ac:dyDescent="0.25">
      <c r="A669" s="2">
        <f>+CLP_Parities!A669</f>
        <v>42983</v>
      </c>
      <c r="B669" s="25" t="e">
        <f>+B668*(1+SUMPRODUCT(Calculos!$V$16:$AE$16,CLP_Parities!L669:T669))</f>
        <v>#VALUE!</v>
      </c>
      <c r="C669" s="25">
        <f>+C668*(1+CLP_Parities!L669)</f>
        <v>97.528223601685582</v>
      </c>
      <c r="D669" s="25"/>
      <c r="E669" s="25"/>
      <c r="F669" s="25"/>
      <c r="G669" s="25"/>
      <c r="H669" s="25"/>
      <c r="I669" s="25"/>
      <c r="J669" s="25"/>
      <c r="K669" s="25"/>
      <c r="L669" s="25"/>
    </row>
    <row r="670" spans="1:12" x14ac:dyDescent="0.25">
      <c r="A670" s="2">
        <f>+CLP_Parities!A670</f>
        <v>42984</v>
      </c>
      <c r="B670" s="25" t="e">
        <f>+B669*(1+SUMPRODUCT(Calculos!$V$16:$AE$16,CLP_Parities!L670:T670))</f>
        <v>#VALUE!</v>
      </c>
      <c r="C670" s="25">
        <f>+C669*(1+CLP_Parities!L670)</f>
        <v>98.056494251944528</v>
      </c>
      <c r="D670" s="25"/>
      <c r="E670" s="25"/>
      <c r="F670" s="25"/>
      <c r="G670" s="25"/>
      <c r="H670" s="25"/>
      <c r="I670" s="25"/>
      <c r="J670" s="25"/>
      <c r="K670" s="25"/>
      <c r="L670" s="25"/>
    </row>
    <row r="671" spans="1:12" x14ac:dyDescent="0.25">
      <c r="A671" s="2">
        <f>+CLP_Parities!A671</f>
        <v>42985</v>
      </c>
      <c r="B671" s="25" t="e">
        <f>+B670*(1+SUMPRODUCT(Calculos!$V$16:$AE$16,CLP_Parities!L671:T671))</f>
        <v>#VALUE!</v>
      </c>
      <c r="C671" s="25">
        <f>+C670*(1+CLP_Parities!L671)</f>
        <v>98.725336979879103</v>
      </c>
      <c r="D671" s="25"/>
      <c r="E671" s="25"/>
      <c r="F671" s="25"/>
      <c r="G671" s="25"/>
      <c r="H671" s="25"/>
      <c r="I671" s="25"/>
      <c r="J671" s="25"/>
      <c r="K671" s="25"/>
      <c r="L671" s="25"/>
    </row>
    <row r="672" spans="1:12" x14ac:dyDescent="0.25">
      <c r="A672" s="2">
        <f>+CLP_Parities!A672</f>
        <v>42986</v>
      </c>
      <c r="B672" s="25" t="e">
        <f>+B671*(1+SUMPRODUCT(Calculos!$V$16:$AE$16,CLP_Parities!L672:T672))</f>
        <v>#VALUE!</v>
      </c>
      <c r="C672" s="25">
        <f>+C671*(1+CLP_Parities!L672)</f>
        <v>97.724672478528007</v>
      </c>
      <c r="D672" s="25"/>
      <c r="E672" s="25"/>
      <c r="F672" s="25"/>
      <c r="G672" s="25"/>
      <c r="H672" s="25"/>
      <c r="I672" s="25"/>
      <c r="J672" s="25"/>
      <c r="K672" s="25"/>
      <c r="L672" s="25"/>
    </row>
    <row r="673" spans="1:12" x14ac:dyDescent="0.25">
      <c r="A673" s="2">
        <f>+CLP_Parities!A673</f>
        <v>42989</v>
      </c>
      <c r="B673" s="25" t="e">
        <f>+B672*(1+SUMPRODUCT(Calculos!$V$16:$AE$16,CLP_Parities!L673:T673))</f>
        <v>#VALUE!</v>
      </c>
      <c r="C673" s="25">
        <f>+C672*(1+CLP_Parities!L673)</f>
        <v>97.384141054051653</v>
      </c>
      <c r="D673" s="25"/>
      <c r="E673" s="25"/>
      <c r="F673" s="25"/>
      <c r="G673" s="25"/>
      <c r="H673" s="25"/>
      <c r="I673" s="25"/>
      <c r="J673" s="25"/>
      <c r="K673" s="25"/>
      <c r="L673" s="25"/>
    </row>
    <row r="674" spans="1:12" x14ac:dyDescent="0.25">
      <c r="A674" s="2">
        <f>+CLP_Parities!A674</f>
        <v>42990</v>
      </c>
      <c r="B674" s="25" t="e">
        <f>+B673*(1+SUMPRODUCT(Calculos!$V$16:$AE$16,CLP_Parities!L674:T674))</f>
        <v>#VALUE!</v>
      </c>
      <c r="C674" s="25">
        <f>+C673*(1+CLP_Parities!L674)</f>
        <v>97.459261401986524</v>
      </c>
      <c r="D674" s="25"/>
      <c r="E674" s="25"/>
      <c r="F674" s="25"/>
      <c r="G674" s="25"/>
      <c r="H674" s="25"/>
      <c r="I674" s="25"/>
      <c r="J674" s="25"/>
      <c r="K674" s="25"/>
      <c r="L674" s="25"/>
    </row>
    <row r="675" spans="1:12" x14ac:dyDescent="0.25">
      <c r="A675" s="2">
        <f>+CLP_Parities!A675</f>
        <v>42991</v>
      </c>
      <c r="B675" s="25" t="e">
        <f>+B674*(1+SUMPRODUCT(Calculos!$V$16:$AE$16,CLP_Parities!L675:T675))</f>
        <v>#VALUE!</v>
      </c>
      <c r="C675" s="25">
        <f>+C674*(1+CLP_Parities!L675)</f>
        <v>96.6793138630279</v>
      </c>
      <c r="D675" s="25"/>
      <c r="E675" s="25"/>
      <c r="F675" s="25"/>
      <c r="G675" s="25"/>
      <c r="H675" s="25"/>
      <c r="I675" s="25"/>
      <c r="J675" s="25"/>
      <c r="K675" s="25"/>
      <c r="L675" s="25"/>
    </row>
    <row r="676" spans="1:12" x14ac:dyDescent="0.25">
      <c r="A676" s="2">
        <f>+CLP_Parities!A676</f>
        <v>42992</v>
      </c>
      <c r="B676" s="25" t="e">
        <f>+B675*(1+SUMPRODUCT(Calculos!$V$16:$AE$16,CLP_Parities!L676:T676))</f>
        <v>#VALUE!</v>
      </c>
      <c r="C676" s="25">
        <f>+C675*(1+CLP_Parities!L676)</f>
        <v>97.125240230621614</v>
      </c>
      <c r="D676" s="25"/>
      <c r="E676" s="25"/>
      <c r="F676" s="25"/>
      <c r="G676" s="25"/>
      <c r="H676" s="25"/>
      <c r="I676" s="25"/>
      <c r="J676" s="25"/>
      <c r="K676" s="25"/>
      <c r="L676" s="25"/>
    </row>
    <row r="677" spans="1:12" x14ac:dyDescent="0.25">
      <c r="A677" s="2">
        <f>+CLP_Parities!A677</f>
        <v>42993</v>
      </c>
      <c r="B677" s="25" t="e">
        <f>+B676*(1+SUMPRODUCT(Calculos!$V$16:$AE$16,CLP_Parities!L677:T677))</f>
        <v>#VALUE!</v>
      </c>
      <c r="C677" s="25">
        <f>+C676*(1+CLP_Parities!L677)</f>
        <v>96.915701158609878</v>
      </c>
      <c r="D677" s="25"/>
      <c r="E677" s="25"/>
      <c r="F677" s="25"/>
      <c r="G677" s="25"/>
      <c r="H677" s="25"/>
      <c r="I677" s="25"/>
      <c r="J677" s="25"/>
      <c r="K677" s="25"/>
      <c r="L677" s="25"/>
    </row>
    <row r="678" spans="1:12" x14ac:dyDescent="0.25">
      <c r="A678" s="2">
        <f>+CLP_Parities!A678</f>
        <v>42998</v>
      </c>
      <c r="B678" s="25" t="e">
        <f>+B677*(1+SUMPRODUCT(Calculos!$V$16:$AE$16,CLP_Parities!L678:T678))</f>
        <v>#VALUE!</v>
      </c>
      <c r="C678" s="25">
        <f>+C677*(1+CLP_Parities!L678)</f>
        <v>97.759329410816676</v>
      </c>
      <c r="D678" s="25"/>
      <c r="E678" s="25"/>
      <c r="F678" s="25"/>
      <c r="G678" s="25"/>
      <c r="H678" s="25"/>
      <c r="I678" s="25"/>
      <c r="J678" s="25"/>
      <c r="K678" s="25"/>
      <c r="L678" s="25"/>
    </row>
    <row r="679" spans="1:12" x14ac:dyDescent="0.25">
      <c r="A679" s="2">
        <f>+CLP_Parities!A679</f>
        <v>42999</v>
      </c>
      <c r="B679" s="25" t="e">
        <f>+B678*(1+SUMPRODUCT(Calculos!$V$16:$AE$16,CLP_Parities!L679:T679))</f>
        <v>#VALUE!</v>
      </c>
      <c r="C679" s="25">
        <f>+C678*(1+CLP_Parities!L679)</f>
        <v>97.019581493569021</v>
      </c>
      <c r="D679" s="25"/>
      <c r="E679" s="25"/>
      <c r="F679" s="25"/>
      <c r="G679" s="25"/>
      <c r="H679" s="25"/>
      <c r="I679" s="25"/>
      <c r="J679" s="25"/>
      <c r="K679" s="25"/>
      <c r="L679" s="25"/>
    </row>
    <row r="680" spans="1:12" x14ac:dyDescent="0.25">
      <c r="A680" s="2">
        <f>+CLP_Parities!A680</f>
        <v>43000</v>
      </c>
      <c r="B680" s="25" t="e">
        <f>+B679*(1+SUMPRODUCT(Calculos!$V$16:$AE$16,CLP_Parities!L680:T680))</f>
        <v>#VALUE!</v>
      </c>
      <c r="C680" s="25">
        <f>+C679*(1+CLP_Parities!L680)</f>
        <v>97.133018339072834</v>
      </c>
      <c r="D680" s="25"/>
      <c r="E680" s="25"/>
      <c r="F680" s="25"/>
      <c r="G680" s="25"/>
      <c r="H680" s="25"/>
      <c r="I680" s="25"/>
      <c r="J680" s="25"/>
      <c r="K680" s="25"/>
      <c r="L680" s="25"/>
    </row>
    <row r="681" spans="1:12" x14ac:dyDescent="0.25">
      <c r="A681" s="2">
        <f>+CLP_Parities!A681</f>
        <v>43003</v>
      </c>
      <c r="B681" s="25" t="e">
        <f>+B680*(1+SUMPRODUCT(Calculos!$V$16:$AE$16,CLP_Parities!L681:T681))</f>
        <v>#VALUE!</v>
      </c>
      <c r="C681" s="25">
        <f>+C680*(1+CLP_Parities!L681)</f>
        <v>96.341424667980107</v>
      </c>
      <c r="D681" s="25"/>
      <c r="E681" s="25"/>
      <c r="F681" s="25"/>
      <c r="G681" s="25"/>
      <c r="H681" s="25"/>
      <c r="I681" s="25"/>
      <c r="J681" s="25"/>
      <c r="K681" s="25"/>
      <c r="L681" s="25"/>
    </row>
    <row r="682" spans="1:12" x14ac:dyDescent="0.25">
      <c r="A682" s="2">
        <f>+CLP_Parities!A682</f>
        <v>43004</v>
      </c>
      <c r="B682" s="25" t="e">
        <f>+B681*(1+SUMPRODUCT(Calculos!$V$16:$AE$16,CLP_Parities!L682:T682))</f>
        <v>#VALUE!</v>
      </c>
      <c r="C682" s="25">
        <f>+C681*(1+CLP_Parities!L682)</f>
        <v>95.446819226289975</v>
      </c>
      <c r="D682" s="25"/>
      <c r="E682" s="25"/>
      <c r="F682" s="25"/>
      <c r="G682" s="25"/>
      <c r="H682" s="25"/>
      <c r="I682" s="25"/>
      <c r="J682" s="25"/>
      <c r="K682" s="25"/>
      <c r="L682" s="25"/>
    </row>
    <row r="683" spans="1:12" x14ac:dyDescent="0.25">
      <c r="A683" s="2">
        <f>+CLP_Parities!A683</f>
        <v>43005</v>
      </c>
      <c r="B683" s="25" t="e">
        <f>+B682*(1+SUMPRODUCT(Calculos!$V$16:$AE$16,CLP_Parities!L683:T683))</f>
        <v>#VALUE!</v>
      </c>
      <c r="C683" s="25">
        <f>+C682*(1+CLP_Parities!L683)</f>
        <v>95.123443234934484</v>
      </c>
      <c r="D683" s="25"/>
      <c r="E683" s="25"/>
      <c r="F683" s="25"/>
      <c r="G683" s="25"/>
      <c r="H683" s="25"/>
      <c r="I683" s="25"/>
      <c r="J683" s="25"/>
      <c r="K683" s="25"/>
      <c r="L683" s="25"/>
    </row>
    <row r="684" spans="1:12" x14ac:dyDescent="0.25">
      <c r="A684" s="2">
        <f>+CLP_Parities!A684</f>
        <v>43006</v>
      </c>
      <c r="B684" s="25" t="e">
        <f>+B683*(1+SUMPRODUCT(Calculos!$V$16:$AE$16,CLP_Parities!L684:T684))</f>
        <v>#VALUE!</v>
      </c>
      <c r="C684" s="25">
        <f>+C683*(1+CLP_Parities!L684)</f>
        <v>95.251931896714424</v>
      </c>
      <c r="D684" s="25"/>
      <c r="E684" s="25"/>
      <c r="F684" s="25"/>
      <c r="G684" s="25"/>
      <c r="H684" s="25"/>
      <c r="I684" s="25"/>
      <c r="J684" s="25"/>
      <c r="K684" s="25"/>
      <c r="L684" s="25"/>
    </row>
    <row r="685" spans="1:12" x14ac:dyDescent="0.25">
      <c r="A685" s="2">
        <f>+CLP_Parities!A685</f>
        <v>43007</v>
      </c>
      <c r="B685" s="25" t="e">
        <f>+B684*(1+SUMPRODUCT(Calculos!$V$16:$AE$16,CLP_Parities!L685:T685))</f>
        <v>#VALUE!</v>
      </c>
      <c r="C685" s="25">
        <f>+C684*(1+CLP_Parities!L685)</f>
        <v>94.901647809962199</v>
      </c>
      <c r="D685" s="25"/>
      <c r="E685" s="25"/>
      <c r="F685" s="25"/>
      <c r="G685" s="25"/>
      <c r="H685" s="25"/>
      <c r="I685" s="25"/>
      <c r="J685" s="25"/>
      <c r="K685" s="25"/>
      <c r="L685" s="25"/>
    </row>
    <row r="686" spans="1:12" x14ac:dyDescent="0.25">
      <c r="A686" s="2">
        <f>+CLP_Parities!A686</f>
        <v>43010</v>
      </c>
      <c r="B686" s="25" t="e">
        <f>+B685*(1+SUMPRODUCT(Calculos!$V$16:$AE$16,CLP_Parities!L686:T686))</f>
        <v>#VALUE!</v>
      </c>
      <c r="C686" s="25">
        <f>+C685*(1+CLP_Parities!L686)</f>
        <v>94.943248532289843</v>
      </c>
      <c r="D686" s="25"/>
      <c r="E686" s="25"/>
      <c r="F686" s="25"/>
      <c r="G686" s="25"/>
      <c r="H686" s="25"/>
      <c r="I686" s="25"/>
      <c r="J686" s="25"/>
      <c r="K686" s="25"/>
      <c r="L686" s="25"/>
    </row>
    <row r="687" spans="1:12" x14ac:dyDescent="0.25">
      <c r="A687" s="2">
        <f>+CLP_Parities!A687</f>
        <v>43011</v>
      </c>
      <c r="B687" s="25" t="e">
        <f>+B686*(1+SUMPRODUCT(Calculos!$V$16:$AE$16,CLP_Parities!L687:T687))</f>
        <v>#VALUE!</v>
      </c>
      <c r="C687" s="25">
        <f>+C686*(1+CLP_Parities!L687)</f>
        <v>95.760303173851469</v>
      </c>
      <c r="D687" s="25"/>
      <c r="E687" s="25"/>
      <c r="F687" s="25"/>
      <c r="G687" s="25"/>
      <c r="H687" s="25"/>
      <c r="I687" s="25"/>
      <c r="J687" s="25"/>
      <c r="K687" s="25"/>
      <c r="L687" s="25"/>
    </row>
    <row r="688" spans="1:12" x14ac:dyDescent="0.25">
      <c r="A688" s="2">
        <f>+CLP_Parities!A688</f>
        <v>43012</v>
      </c>
      <c r="B688" s="25" t="e">
        <f>+B687*(1+SUMPRODUCT(Calculos!$V$16:$AE$16,CLP_Parities!L688:T688))</f>
        <v>#VALUE!</v>
      </c>
      <c r="C688" s="25">
        <f>+C687*(1+CLP_Parities!L688)</f>
        <v>96.007408931879198</v>
      </c>
      <c r="D688" s="25"/>
      <c r="E688" s="25"/>
      <c r="F688" s="25"/>
      <c r="G688" s="25"/>
      <c r="H688" s="25"/>
      <c r="I688" s="25"/>
      <c r="J688" s="25"/>
      <c r="K688" s="25"/>
      <c r="L688" s="25"/>
    </row>
    <row r="689" spans="1:12" x14ac:dyDescent="0.25">
      <c r="A689" s="2">
        <f>+CLP_Parities!A689</f>
        <v>43013</v>
      </c>
      <c r="B689" s="25" t="e">
        <f>+B688*(1+SUMPRODUCT(Calculos!$V$16:$AE$16,CLP_Parities!L689:T689))</f>
        <v>#VALUE!</v>
      </c>
      <c r="C689" s="25">
        <f>+C688*(1+CLP_Parities!L689)</f>
        <v>96.471692410480131</v>
      </c>
      <c r="D689" s="25"/>
      <c r="E689" s="25"/>
      <c r="F689" s="25"/>
      <c r="G689" s="25"/>
      <c r="H689" s="25"/>
      <c r="I689" s="25"/>
      <c r="J689" s="25"/>
      <c r="K689" s="25"/>
      <c r="L689" s="25"/>
    </row>
    <row r="690" spans="1:12" x14ac:dyDescent="0.25">
      <c r="A690" s="2">
        <f>+CLP_Parities!A690</f>
        <v>43014</v>
      </c>
      <c r="B690" s="25" t="e">
        <f>+B689*(1+SUMPRODUCT(Calculos!$V$16:$AE$16,CLP_Parities!L690:T690))</f>
        <v>#VALUE!</v>
      </c>
      <c r="C690" s="25">
        <f>+C689*(1+CLP_Parities!L690)</f>
        <v>95.889003083247886</v>
      </c>
      <c r="D690" s="25"/>
      <c r="E690" s="25"/>
      <c r="F690" s="25"/>
      <c r="G690" s="25"/>
      <c r="H690" s="25"/>
      <c r="I690" s="25"/>
      <c r="J690" s="25"/>
      <c r="K690" s="25"/>
      <c r="L690" s="25"/>
    </row>
    <row r="691" spans="1:12" x14ac:dyDescent="0.25">
      <c r="A691" s="2">
        <f>+CLP_Parities!A691</f>
        <v>43018</v>
      </c>
      <c r="B691" s="25" t="e">
        <f>+B690*(1+SUMPRODUCT(Calculos!$V$16:$AE$16,CLP_Parities!L691:T691))</f>
        <v>#VALUE!</v>
      </c>
      <c r="C691" s="25">
        <f>+C690*(1+CLP_Parities!L691)</f>
        <v>96.384297520661363</v>
      </c>
      <c r="D691" s="25"/>
      <c r="E691" s="25"/>
      <c r="F691" s="25"/>
      <c r="G691" s="25"/>
      <c r="H691" s="25"/>
      <c r="I691" s="25"/>
      <c r="J691" s="25"/>
      <c r="K691" s="25"/>
      <c r="L691" s="25"/>
    </row>
    <row r="692" spans="1:12" x14ac:dyDescent="0.25">
      <c r="A692" s="2">
        <f>+CLP_Parities!A692</f>
        <v>43019</v>
      </c>
      <c r="B692" s="25" t="e">
        <f>+B691*(1+SUMPRODUCT(Calculos!$V$16:$AE$16,CLP_Parities!L692:T692))</f>
        <v>#VALUE!</v>
      </c>
      <c r="C692" s="25">
        <f>+C691*(1+CLP_Parities!L692)</f>
        <v>96.716317938249773</v>
      </c>
      <c r="D692" s="25"/>
      <c r="E692" s="25"/>
      <c r="F692" s="25"/>
      <c r="G692" s="25"/>
      <c r="H692" s="25"/>
      <c r="I692" s="25"/>
      <c r="J692" s="25"/>
      <c r="K692" s="25"/>
      <c r="L692" s="25"/>
    </row>
    <row r="693" spans="1:12" x14ac:dyDescent="0.25">
      <c r="A693" s="2">
        <f>+CLP_Parities!A693</f>
        <v>43020</v>
      </c>
      <c r="B693" s="25" t="e">
        <f>+B692*(1+SUMPRODUCT(Calculos!$V$16:$AE$16,CLP_Parities!L693:T693))</f>
        <v>#VALUE!</v>
      </c>
      <c r="C693" s="25">
        <f>+C692*(1+CLP_Parities!L693)</f>
        <v>97.119018640702279</v>
      </c>
      <c r="D693" s="25"/>
      <c r="E693" s="25"/>
      <c r="F693" s="25"/>
      <c r="G693" s="25"/>
      <c r="H693" s="25"/>
      <c r="I693" s="25"/>
      <c r="J693" s="25"/>
      <c r="K693" s="25"/>
      <c r="L693" s="25"/>
    </row>
    <row r="694" spans="1:12" x14ac:dyDescent="0.25">
      <c r="A694" s="2">
        <f>+CLP_Parities!A694</f>
        <v>43021</v>
      </c>
      <c r="B694" s="25" t="e">
        <f>+B693*(1+SUMPRODUCT(Calculos!$V$16:$AE$16,CLP_Parities!L694:T694))</f>
        <v>#VALUE!</v>
      </c>
      <c r="C694" s="25">
        <f>+C693*(1+CLP_Parities!L694)</f>
        <v>97.245161393775376</v>
      </c>
      <c r="D694" s="25"/>
      <c r="E694" s="25"/>
      <c r="F694" s="25"/>
      <c r="G694" s="25"/>
      <c r="H694" s="25"/>
      <c r="I694" s="25"/>
      <c r="J694" s="25"/>
      <c r="K694" s="25"/>
      <c r="L694" s="25"/>
    </row>
    <row r="695" spans="1:12" x14ac:dyDescent="0.25">
      <c r="A695" s="2">
        <f>+CLP_Parities!A695</f>
        <v>43024</v>
      </c>
      <c r="B695" s="25" t="e">
        <f>+B694*(1+SUMPRODUCT(Calculos!$V$16:$AE$16,CLP_Parities!L695:T695))</f>
        <v>#VALUE!</v>
      </c>
      <c r="C695" s="25">
        <f>+C694*(1+CLP_Parities!L695)</f>
        <v>97.917171227900425</v>
      </c>
      <c r="D695" s="25"/>
      <c r="E695" s="25"/>
      <c r="F695" s="25"/>
      <c r="G695" s="25"/>
      <c r="H695" s="25"/>
      <c r="I695" s="25"/>
      <c r="J695" s="25"/>
      <c r="K695" s="25"/>
      <c r="L695" s="25"/>
    </row>
    <row r="696" spans="1:12" x14ac:dyDescent="0.25">
      <c r="A696" s="2">
        <f>+CLP_Parities!A696</f>
        <v>43025</v>
      </c>
      <c r="B696" s="25" t="e">
        <f>+B695*(1+SUMPRODUCT(Calculos!$V$16:$AE$16,CLP_Parities!L696:T696))</f>
        <v>#VALUE!</v>
      </c>
      <c r="C696" s="25">
        <f>+C695*(1+CLP_Parities!L696)</f>
        <v>97.299768964189653</v>
      </c>
      <c r="D696" s="25"/>
      <c r="E696" s="25"/>
      <c r="F696" s="25"/>
      <c r="G696" s="25"/>
      <c r="H696" s="25"/>
      <c r="I696" s="25"/>
      <c r="J696" s="25"/>
      <c r="K696" s="25"/>
      <c r="L696" s="25"/>
    </row>
    <row r="697" spans="1:12" x14ac:dyDescent="0.25">
      <c r="A697" s="2">
        <f>+CLP_Parities!A697</f>
        <v>43026</v>
      </c>
      <c r="B697" s="25" t="e">
        <f>+B696*(1+SUMPRODUCT(Calculos!$V$16:$AE$16,CLP_Parities!L697:T697))</f>
        <v>#VALUE!</v>
      </c>
      <c r="C697" s="25">
        <f>+C696*(1+CLP_Parities!L697)</f>
        <v>96.764156813939209</v>
      </c>
      <c r="D697" s="25"/>
      <c r="E697" s="25"/>
      <c r="F697" s="25"/>
      <c r="G697" s="25"/>
      <c r="H697" s="25"/>
      <c r="I697" s="25"/>
      <c r="J697" s="25"/>
      <c r="K697" s="25"/>
      <c r="L697" s="25"/>
    </row>
    <row r="698" spans="1:12" x14ac:dyDescent="0.25">
      <c r="A698" s="2">
        <f>+CLP_Parities!A698</f>
        <v>43027</v>
      </c>
      <c r="B698" s="25" t="e">
        <f>+B697*(1+SUMPRODUCT(Calculos!$V$16:$AE$16,CLP_Parities!L698:T698))</f>
        <v>#VALUE!</v>
      </c>
      <c r="C698" s="25">
        <f>+C697*(1+CLP_Parities!L698)</f>
        <v>97.000959692898462</v>
      </c>
      <c r="D698" s="25"/>
      <c r="E698" s="25"/>
      <c r="F698" s="25"/>
      <c r="G698" s="25"/>
      <c r="H698" s="25"/>
      <c r="I698" s="25"/>
      <c r="J698" s="25"/>
      <c r="K698" s="25"/>
      <c r="L698" s="25"/>
    </row>
    <row r="699" spans="1:12" x14ac:dyDescent="0.25">
      <c r="A699" s="2">
        <f>+CLP_Parities!A699</f>
        <v>43028</v>
      </c>
      <c r="B699" s="25" t="e">
        <f>+B698*(1+SUMPRODUCT(Calculos!$V$16:$AE$16,CLP_Parities!L699:T699))</f>
        <v>#VALUE!</v>
      </c>
      <c r="C699" s="25">
        <f>+C698*(1+CLP_Parities!L699)</f>
        <v>96.398086185246015</v>
      </c>
      <c r="D699" s="25"/>
      <c r="E699" s="25"/>
      <c r="F699" s="25"/>
      <c r="G699" s="25"/>
      <c r="H699" s="25"/>
      <c r="I699" s="25"/>
      <c r="J699" s="25"/>
      <c r="K699" s="25"/>
      <c r="L699" s="25"/>
    </row>
    <row r="700" spans="1:12" x14ac:dyDescent="0.25">
      <c r="A700" s="2">
        <f>+CLP_Parities!A700</f>
        <v>43031</v>
      </c>
      <c r="B700" s="25" t="e">
        <f>+B699*(1+SUMPRODUCT(Calculos!$V$16:$AE$16,CLP_Parities!L700:T700))</f>
        <v>#VALUE!</v>
      </c>
      <c r="C700" s="25">
        <f>+C699*(1+CLP_Parities!L700)</f>
        <v>95.961833631343438</v>
      </c>
      <c r="D700" s="25"/>
      <c r="E700" s="25"/>
      <c r="F700" s="25"/>
      <c r="G700" s="25"/>
      <c r="H700" s="25"/>
      <c r="I700" s="25"/>
      <c r="J700" s="25"/>
      <c r="K700" s="25"/>
      <c r="L700" s="25"/>
    </row>
    <row r="701" spans="1:12" x14ac:dyDescent="0.25">
      <c r="A701" s="2">
        <f>+CLP_Parities!A701</f>
        <v>43032</v>
      </c>
      <c r="B701" s="25" t="e">
        <f>+B700*(1+SUMPRODUCT(Calculos!$V$16:$AE$16,CLP_Parities!L701:T701))</f>
        <v>#VALUE!</v>
      </c>
      <c r="C701" s="25">
        <f>+C700*(1+CLP_Parities!L701)</f>
        <v>95.904166996125738</v>
      </c>
      <c r="D701" s="25"/>
      <c r="E701" s="25"/>
      <c r="F701" s="25"/>
      <c r="G701" s="25"/>
      <c r="H701" s="25"/>
      <c r="I701" s="25"/>
      <c r="J701" s="25"/>
      <c r="K701" s="25"/>
      <c r="L701" s="25"/>
    </row>
    <row r="702" spans="1:12" x14ac:dyDescent="0.25">
      <c r="A702" s="2">
        <f>+CLP_Parities!A702</f>
        <v>43033</v>
      </c>
      <c r="B702" s="25" t="e">
        <f>+B701*(1+SUMPRODUCT(Calculos!$V$16:$AE$16,CLP_Parities!L702:T702))</f>
        <v>#VALUE!</v>
      </c>
      <c r="C702" s="25">
        <f>+C701*(1+CLP_Parities!L702)</f>
        <v>96.323062261753677</v>
      </c>
      <c r="D702" s="25"/>
      <c r="E702" s="25"/>
      <c r="F702" s="25"/>
      <c r="G702" s="25"/>
      <c r="H702" s="25"/>
      <c r="I702" s="25"/>
      <c r="J702" s="25"/>
      <c r="K702" s="25"/>
      <c r="L702" s="25"/>
    </row>
    <row r="703" spans="1:12" x14ac:dyDescent="0.25">
      <c r="A703" s="2">
        <f>+CLP_Parities!A703</f>
        <v>43034</v>
      </c>
      <c r="B703" s="25" t="e">
        <f>+B702*(1+SUMPRODUCT(Calculos!$V$16:$AE$16,CLP_Parities!L703:T703))</f>
        <v>#VALUE!</v>
      </c>
      <c r="C703" s="25">
        <f>+C702*(1+CLP_Parities!L703)</f>
        <v>95.798120211673833</v>
      </c>
      <c r="D703" s="25"/>
      <c r="E703" s="25"/>
      <c r="F703" s="25"/>
      <c r="G703" s="25"/>
      <c r="H703" s="25"/>
      <c r="I703" s="25"/>
      <c r="J703" s="25"/>
      <c r="K703" s="25"/>
      <c r="L703" s="25"/>
    </row>
    <row r="704" spans="1:12" x14ac:dyDescent="0.25">
      <c r="A704" s="2">
        <f>+CLP_Parities!A704</f>
        <v>43038</v>
      </c>
      <c r="B704" s="25" t="e">
        <f>+B703*(1+SUMPRODUCT(Calculos!$V$16:$AE$16,CLP_Parities!L704:T704))</f>
        <v>#VALUE!</v>
      </c>
      <c r="C704" s="25">
        <f>+C703*(1+CLP_Parities!L704)</f>
        <v>94.929872894621681</v>
      </c>
      <c r="D704" s="25"/>
      <c r="E704" s="25"/>
      <c r="F704" s="25"/>
      <c r="G704" s="25"/>
      <c r="H704" s="25"/>
      <c r="I704" s="25"/>
      <c r="J704" s="25"/>
      <c r="K704" s="25"/>
      <c r="L704" s="25"/>
    </row>
    <row r="705" spans="1:12" x14ac:dyDescent="0.25">
      <c r="A705" s="2">
        <f>+CLP_Parities!A705</f>
        <v>43039</v>
      </c>
      <c r="B705" s="25" t="e">
        <f>+B704*(1+SUMPRODUCT(Calculos!$V$16:$AE$16,CLP_Parities!L705:T705))</f>
        <v>#VALUE!</v>
      </c>
      <c r="C705" s="25">
        <f>+C704*(1+CLP_Parities!L705)</f>
        <v>95.454330820203836</v>
      </c>
      <c r="D705" s="25"/>
      <c r="E705" s="25"/>
      <c r="F705" s="25"/>
      <c r="G705" s="25"/>
      <c r="H705" s="25"/>
      <c r="I705" s="25"/>
      <c r="J705" s="25"/>
      <c r="K705" s="25"/>
      <c r="L705" s="25"/>
    </row>
    <row r="706" spans="1:12" x14ac:dyDescent="0.25">
      <c r="A706" s="2">
        <f>+CLP_Parities!A706</f>
        <v>43040</v>
      </c>
      <c r="B706" s="25" t="e">
        <f>+B705*(1+SUMPRODUCT(Calculos!$V$16:$AE$16,CLP_Parities!L706:T706))</f>
        <v>#VALUE!</v>
      </c>
      <c r="C706" s="25">
        <f>+C705*(1+CLP_Parities!L706)</f>
        <v>95.286353994815144</v>
      </c>
      <c r="D706" s="25"/>
      <c r="E706" s="25"/>
      <c r="F706" s="25"/>
      <c r="G706" s="25"/>
      <c r="H706" s="25"/>
      <c r="I706" s="25"/>
      <c r="J706" s="25"/>
      <c r="K706" s="25"/>
      <c r="L706" s="25"/>
    </row>
    <row r="707" spans="1:12" x14ac:dyDescent="0.25">
      <c r="A707" s="2">
        <f>+CLP_Parities!A707</f>
        <v>43041</v>
      </c>
      <c r="B707" s="25" t="e">
        <f>+B706*(1+SUMPRODUCT(Calculos!$V$16:$AE$16,CLP_Parities!L707:T707))</f>
        <v>#VALUE!</v>
      </c>
      <c r="C707" s="25">
        <f>+C706*(1+CLP_Parities!L707)</f>
        <v>96.278715331248478</v>
      </c>
      <c r="D707" s="25"/>
      <c r="E707" s="25"/>
      <c r="F707" s="25"/>
      <c r="G707" s="25"/>
      <c r="H707" s="25"/>
      <c r="I707" s="25"/>
      <c r="J707" s="25"/>
      <c r="K707" s="25"/>
      <c r="L707" s="25"/>
    </row>
    <row r="708" spans="1:12" x14ac:dyDescent="0.25">
      <c r="A708" s="2">
        <f>+CLP_Parities!A708</f>
        <v>43042</v>
      </c>
      <c r="B708" s="25" t="e">
        <f>+B707*(1+SUMPRODUCT(Calculos!$V$16:$AE$16,CLP_Parities!L708:T708))</f>
        <v>#VALUE!</v>
      </c>
      <c r="C708" s="25">
        <f>+C707*(1+CLP_Parities!L708)</f>
        <v>95.567146774244534</v>
      </c>
      <c r="D708" s="25"/>
      <c r="E708" s="25"/>
      <c r="F708" s="25"/>
      <c r="G708" s="25"/>
      <c r="H708" s="25"/>
      <c r="I708" s="25"/>
      <c r="J708" s="25"/>
      <c r="K708" s="25"/>
      <c r="L708" s="25"/>
    </row>
    <row r="709" spans="1:12" x14ac:dyDescent="0.25">
      <c r="A709" s="2">
        <f>+CLP_Parities!A709</f>
        <v>43045</v>
      </c>
      <c r="B709" s="25" t="e">
        <f>+B708*(1+SUMPRODUCT(Calculos!$V$16:$AE$16,CLP_Parities!L709:T709))</f>
        <v>#VALUE!</v>
      </c>
      <c r="C709" s="25">
        <f>+C708*(1+CLP_Parities!L709)</f>
        <v>95.766351893377291</v>
      </c>
      <c r="D709" s="25"/>
      <c r="E709" s="25"/>
      <c r="F709" s="25"/>
      <c r="G709" s="25"/>
      <c r="H709" s="25"/>
      <c r="I709" s="25"/>
      <c r="J709" s="25"/>
      <c r="K709" s="25"/>
      <c r="L709" s="25"/>
    </row>
    <row r="710" spans="1:12" x14ac:dyDescent="0.25">
      <c r="A710" s="2">
        <f>+CLP_Parities!A710</f>
        <v>43046</v>
      </c>
      <c r="B710" s="25" t="e">
        <f>+B709*(1+SUMPRODUCT(Calculos!$V$16:$AE$16,CLP_Parities!L710:T710))</f>
        <v>#VALUE!</v>
      </c>
      <c r="C710" s="25">
        <f>+C709*(1+CLP_Parities!L710)</f>
        <v>95.588235294117794</v>
      </c>
      <c r="D710" s="25"/>
      <c r="E710" s="25"/>
      <c r="F710" s="25"/>
      <c r="G710" s="25"/>
      <c r="H710" s="25"/>
      <c r="I710" s="25"/>
      <c r="J710" s="25"/>
      <c r="K710" s="25"/>
      <c r="L710" s="25"/>
    </row>
    <row r="711" spans="1:12" x14ac:dyDescent="0.25">
      <c r="A711" s="2">
        <f>+CLP_Parities!A711</f>
        <v>43047</v>
      </c>
      <c r="B711" s="25" t="e">
        <f>+B710*(1+SUMPRODUCT(Calculos!$V$16:$AE$16,CLP_Parities!L711:T711))</f>
        <v>#VALUE!</v>
      </c>
      <c r="C711" s="25">
        <f>+C710*(1+CLP_Parities!L711)</f>
        <v>95.887486955696957</v>
      </c>
      <c r="D711" s="25"/>
      <c r="E711" s="25"/>
      <c r="F711" s="25"/>
      <c r="G711" s="25"/>
      <c r="H711" s="25"/>
      <c r="I711" s="25"/>
      <c r="J711" s="25"/>
      <c r="K711" s="25"/>
      <c r="L711" s="25"/>
    </row>
    <row r="712" spans="1:12" x14ac:dyDescent="0.25">
      <c r="A712" s="2">
        <f>+CLP_Parities!A712</f>
        <v>43048</v>
      </c>
      <c r="B712" s="25" t="e">
        <f>+B711*(1+SUMPRODUCT(Calculos!$V$16:$AE$16,CLP_Parities!L712:T712))</f>
        <v>#VALUE!</v>
      </c>
      <c r="C712" s="25">
        <f>+C711*(1+CLP_Parities!L712)</f>
        <v>96.145919208573943</v>
      </c>
      <c r="D712" s="25"/>
      <c r="E712" s="25"/>
      <c r="F712" s="25"/>
      <c r="G712" s="25"/>
      <c r="H712" s="25"/>
      <c r="I712" s="25"/>
      <c r="J712" s="25"/>
      <c r="K712" s="25"/>
      <c r="L712" s="25"/>
    </row>
    <row r="713" spans="1:12" x14ac:dyDescent="0.25">
      <c r="A713" s="2">
        <f>+CLP_Parities!A713</f>
        <v>43049</v>
      </c>
      <c r="B713" s="25" t="e">
        <f>+B712*(1+SUMPRODUCT(Calculos!$V$16:$AE$16,CLP_Parities!L713:T713))</f>
        <v>#VALUE!</v>
      </c>
      <c r="C713" s="25">
        <f>+C712*(1+CLP_Parities!L713)</f>
        <v>96.126107562332734</v>
      </c>
      <c r="D713" s="25"/>
      <c r="E713" s="25"/>
      <c r="F713" s="25"/>
      <c r="G713" s="25"/>
      <c r="H713" s="25"/>
      <c r="I713" s="25"/>
      <c r="J713" s="25"/>
      <c r="K713" s="25"/>
      <c r="L713" s="25"/>
    </row>
    <row r="714" spans="1:12" x14ac:dyDescent="0.25">
      <c r="A714" s="2">
        <f>+CLP_Parities!A714</f>
        <v>43052</v>
      </c>
      <c r="B714" s="25" t="e">
        <f>+B713*(1+SUMPRODUCT(Calculos!$V$16:$AE$16,CLP_Parities!L714:T714))</f>
        <v>#VALUE!</v>
      </c>
      <c r="C714" s="25">
        <f>+C713*(1+CLP_Parities!L714)</f>
        <v>96.216087577344283</v>
      </c>
      <c r="D714" s="25"/>
      <c r="E714" s="25"/>
      <c r="F714" s="25"/>
      <c r="G714" s="25"/>
      <c r="H714" s="25"/>
      <c r="I714" s="25"/>
      <c r="J714" s="25"/>
      <c r="K714" s="25"/>
      <c r="L714" s="25"/>
    </row>
    <row r="715" spans="1:12" x14ac:dyDescent="0.25">
      <c r="A715" s="2">
        <f>+CLP_Parities!A715</f>
        <v>43053</v>
      </c>
      <c r="B715" s="25" t="e">
        <f>+B714*(1+SUMPRODUCT(Calculos!$V$16:$AE$16,CLP_Parities!L715:T715))</f>
        <v>#VALUE!</v>
      </c>
      <c r="C715" s="25">
        <f>+C714*(1+CLP_Parities!L715)</f>
        <v>95.96183363134341</v>
      </c>
      <c r="D715" s="25"/>
      <c r="E715" s="25"/>
      <c r="F715" s="25"/>
      <c r="G715" s="25"/>
      <c r="H715" s="25"/>
      <c r="I715" s="25"/>
      <c r="J715" s="25"/>
      <c r="K715" s="25"/>
      <c r="L715" s="25"/>
    </row>
    <row r="716" spans="1:12" x14ac:dyDescent="0.25">
      <c r="A716" s="2">
        <f>+CLP_Parities!A716</f>
        <v>43054</v>
      </c>
      <c r="B716" s="25" t="e">
        <f>+B715*(1+SUMPRODUCT(Calculos!$V$16:$AE$16,CLP_Parities!L716:T716))</f>
        <v>#VALUE!</v>
      </c>
      <c r="C716" s="25">
        <f>+C715*(1+CLP_Parities!L716)</f>
        <v>95.763327438100205</v>
      </c>
      <c r="D716" s="25"/>
      <c r="E716" s="25"/>
      <c r="F716" s="25"/>
      <c r="G716" s="25"/>
      <c r="H716" s="25"/>
      <c r="I716" s="25"/>
      <c r="J716" s="25"/>
      <c r="K716" s="25"/>
      <c r="L716" s="25"/>
    </row>
    <row r="717" spans="1:12" x14ac:dyDescent="0.25">
      <c r="A717" s="2">
        <f>+CLP_Parities!A717</f>
        <v>43055</v>
      </c>
      <c r="B717" s="25" t="e">
        <f>+B716*(1+SUMPRODUCT(Calculos!$V$16:$AE$16,CLP_Parities!L717:T717))</f>
        <v>#VALUE!</v>
      </c>
      <c r="C717" s="25">
        <f>+C716*(1+CLP_Parities!L717)</f>
        <v>96.184041490222356</v>
      </c>
      <c r="D717" s="25"/>
      <c r="E717" s="25"/>
      <c r="F717" s="25"/>
      <c r="G717" s="25"/>
      <c r="H717" s="25"/>
      <c r="I717" s="25"/>
      <c r="J717" s="25"/>
      <c r="K717" s="25"/>
      <c r="L717" s="25"/>
    </row>
    <row r="718" spans="1:12" x14ac:dyDescent="0.25">
      <c r="A718" s="2">
        <f>+CLP_Parities!A718</f>
        <v>43056</v>
      </c>
      <c r="B718" s="25" t="e">
        <f>+B717*(1+SUMPRODUCT(Calculos!$V$16:$AE$16,CLP_Parities!L718:T718))</f>
        <v>#VALUE!</v>
      </c>
      <c r="C718" s="25">
        <f>+C717*(1+CLP_Parities!L718)</f>
        <v>96.745632926537596</v>
      </c>
      <c r="D718" s="25"/>
      <c r="E718" s="25"/>
      <c r="F718" s="25"/>
      <c r="G718" s="25"/>
      <c r="H718" s="25"/>
      <c r="I718" s="25"/>
      <c r="J718" s="25"/>
      <c r="K718" s="25"/>
      <c r="L718" s="25"/>
    </row>
    <row r="719" spans="1:12" x14ac:dyDescent="0.25">
      <c r="A719" s="2">
        <f>+CLP_Parities!A719</f>
        <v>43059</v>
      </c>
      <c r="B719" s="25" t="e">
        <f>+B718*(1+SUMPRODUCT(Calculos!$V$16:$AE$16,CLP_Parities!L719:T719))</f>
        <v>#VALUE!</v>
      </c>
      <c r="C719" s="25">
        <f>+C718*(1+CLP_Parities!L719)</f>
        <v>95.135381043516588</v>
      </c>
      <c r="D719" s="25"/>
      <c r="E719" s="25"/>
      <c r="F719" s="25"/>
      <c r="G719" s="25"/>
      <c r="H719" s="25"/>
      <c r="I719" s="25"/>
      <c r="J719" s="25"/>
      <c r="K719" s="25"/>
      <c r="L719" s="25"/>
    </row>
    <row r="720" spans="1:12" x14ac:dyDescent="0.25">
      <c r="A720" s="2">
        <f>+CLP_Parities!A720</f>
        <v>43060</v>
      </c>
      <c r="B720" s="25" t="e">
        <f>+B719*(1+SUMPRODUCT(Calculos!$V$16:$AE$16,CLP_Parities!L720:T720))</f>
        <v>#VALUE!</v>
      </c>
      <c r="C720" s="25">
        <f>+C719*(1+CLP_Parities!L720)</f>
        <v>95.458838344089557</v>
      </c>
      <c r="D720" s="25"/>
      <c r="E720" s="25"/>
      <c r="F720" s="25"/>
      <c r="G720" s="25"/>
      <c r="H720" s="25"/>
      <c r="I720" s="25"/>
      <c r="J720" s="25"/>
      <c r="K720" s="25"/>
      <c r="L720" s="25"/>
    </row>
    <row r="721" spans="1:12" x14ac:dyDescent="0.25">
      <c r="A721" s="2">
        <f>+CLP_Parities!A721</f>
        <v>43061</v>
      </c>
      <c r="B721" s="25" t="e">
        <f>+B720*(1+SUMPRODUCT(Calculos!$V$16:$AE$16,CLP_Parities!L721:T721))</f>
        <v>#VALUE!</v>
      </c>
      <c r="C721" s="25">
        <f>+C720*(1+CLP_Parities!L721)</f>
        <v>95.699857976960843</v>
      </c>
      <c r="D721" s="25"/>
      <c r="E721" s="25"/>
      <c r="F721" s="25"/>
      <c r="G721" s="25"/>
      <c r="H721" s="25"/>
      <c r="I721" s="25"/>
      <c r="J721" s="25"/>
      <c r="K721" s="25"/>
      <c r="L721" s="25"/>
    </row>
    <row r="722" spans="1:12" x14ac:dyDescent="0.25">
      <c r="A722" s="2">
        <f>+CLP_Parities!A722</f>
        <v>43062</v>
      </c>
      <c r="B722" s="25" t="e">
        <f>+B721*(1+SUMPRODUCT(Calculos!$V$16:$AE$16,CLP_Parities!L722:T722))</f>
        <v>#VALUE!</v>
      </c>
      <c r="C722" s="25">
        <f>+C721*(1+CLP_Parities!L722)</f>
        <v>95.476872697503225</v>
      </c>
      <c r="D722" s="25"/>
      <c r="E722" s="25"/>
      <c r="F722" s="25"/>
      <c r="G722" s="25"/>
      <c r="H722" s="25"/>
      <c r="I722" s="25"/>
      <c r="J722" s="25"/>
      <c r="K722" s="25"/>
      <c r="L722" s="25"/>
    </row>
    <row r="723" spans="1:12" x14ac:dyDescent="0.25">
      <c r="A723" s="2">
        <f>+CLP_Parities!A723</f>
        <v>43063</v>
      </c>
      <c r="B723" s="25" t="e">
        <f>+B722*(1+SUMPRODUCT(Calculos!$V$16:$AE$16,CLP_Parities!L723:T723))</f>
        <v>#VALUE!</v>
      </c>
      <c r="C723" s="25">
        <f>+C722*(1+CLP_Parities!L723)</f>
        <v>95.619885530485931</v>
      </c>
      <c r="D723" s="25"/>
      <c r="E723" s="25"/>
      <c r="F723" s="25"/>
      <c r="G723" s="25"/>
      <c r="H723" s="25"/>
      <c r="I723" s="25"/>
      <c r="J723" s="25"/>
      <c r="K723" s="25"/>
      <c r="L723" s="25"/>
    </row>
    <row r="724" spans="1:12" x14ac:dyDescent="0.25">
      <c r="A724" s="2">
        <f>+CLP_Parities!A724</f>
        <v>43066</v>
      </c>
      <c r="B724" s="25" t="e">
        <f>+B723*(1+SUMPRODUCT(Calculos!$V$16:$AE$16,CLP_Parities!L724:T724))</f>
        <v>#VALUE!</v>
      </c>
      <c r="C724" s="25">
        <f>+C723*(1+CLP_Parities!L724)</f>
        <v>95.028048512958875</v>
      </c>
      <c r="D724" s="25"/>
      <c r="E724" s="25"/>
      <c r="F724" s="25"/>
      <c r="G724" s="25"/>
      <c r="H724" s="25"/>
      <c r="I724" s="25"/>
      <c r="J724" s="25"/>
      <c r="K724" s="25"/>
      <c r="L724" s="25"/>
    </row>
    <row r="725" spans="1:12" x14ac:dyDescent="0.25">
      <c r="A725" s="2">
        <f>+CLP_Parities!A725</f>
        <v>43067</v>
      </c>
      <c r="B725" s="25" t="e">
        <f>+B724*(1+SUMPRODUCT(Calculos!$V$16:$AE$16,CLP_Parities!L725:T725))</f>
        <v>#VALUE!</v>
      </c>
      <c r="C725" s="25">
        <f>+C724*(1+CLP_Parities!L725)</f>
        <v>94.528875379939365</v>
      </c>
      <c r="D725" s="25"/>
      <c r="E725" s="25"/>
      <c r="F725" s="25"/>
      <c r="G725" s="25"/>
      <c r="H725" s="25"/>
      <c r="I725" s="25"/>
      <c r="J725" s="25"/>
      <c r="K725" s="25"/>
      <c r="L725" s="25"/>
    </row>
    <row r="726" spans="1:12" x14ac:dyDescent="0.25">
      <c r="A726" s="2">
        <f>+CLP_Parities!A726</f>
        <v>43068</v>
      </c>
      <c r="B726" s="25" t="e">
        <f>+B725*(1+SUMPRODUCT(Calculos!$V$16:$AE$16,CLP_Parities!L726:T726))</f>
        <v>#VALUE!</v>
      </c>
      <c r="C726" s="25">
        <f>+C725*(1+CLP_Parities!L726)</f>
        <v>94.221925299857205</v>
      </c>
      <c r="D726" s="25"/>
      <c r="E726" s="25"/>
      <c r="F726" s="25"/>
      <c r="G726" s="25"/>
      <c r="H726" s="25"/>
      <c r="I726" s="25"/>
      <c r="J726" s="25"/>
      <c r="K726" s="25"/>
      <c r="L726" s="25"/>
    </row>
    <row r="727" spans="1:12" x14ac:dyDescent="0.25">
      <c r="A727" s="2">
        <f>+CLP_Parities!A727</f>
        <v>43069</v>
      </c>
      <c r="B727" s="25" t="e">
        <f>+B726*(1+SUMPRODUCT(Calculos!$V$16:$AE$16,CLP_Parities!L727:T727))</f>
        <v>#VALUE!</v>
      </c>
      <c r="C727" s="25">
        <f>+C726*(1+CLP_Parities!L727)</f>
        <v>93.48265071755597</v>
      </c>
      <c r="D727" s="25"/>
      <c r="E727" s="25"/>
      <c r="F727" s="25"/>
      <c r="G727" s="25"/>
      <c r="H727" s="25"/>
      <c r="I727" s="25"/>
      <c r="J727" s="25"/>
      <c r="K727" s="25"/>
      <c r="L727" s="25"/>
    </row>
    <row r="728" spans="1:12" x14ac:dyDescent="0.25">
      <c r="A728" s="2">
        <f>+CLP_Parities!A728</f>
        <v>43070</v>
      </c>
      <c r="B728" s="25" t="e">
        <f>+B727*(1+SUMPRODUCT(Calculos!$V$16:$AE$16,CLP_Parities!L728:T728))</f>
        <v>#VALUE!</v>
      </c>
      <c r="C728" s="25">
        <f>+C727*(1+CLP_Parities!L728)</f>
        <v>93.692065257693869</v>
      </c>
      <c r="D728" s="25"/>
      <c r="E728" s="25"/>
      <c r="F728" s="25"/>
      <c r="G728" s="25"/>
      <c r="H728" s="25"/>
      <c r="I728" s="25"/>
      <c r="J728" s="25"/>
      <c r="K728" s="25"/>
      <c r="L728" s="25"/>
    </row>
    <row r="729" spans="1:12" x14ac:dyDescent="0.25">
      <c r="A729" s="2">
        <f>+CLP_Parities!A729</f>
        <v>43073</v>
      </c>
      <c r="B729" s="25" t="e">
        <f>+B728*(1+SUMPRODUCT(Calculos!$V$16:$AE$16,CLP_Parities!L729:T729))</f>
        <v>#VALUE!</v>
      </c>
      <c r="C729" s="25">
        <f>+C728*(1+CLP_Parities!L729)</f>
        <v>93.523016423779907</v>
      </c>
      <c r="D729" s="25"/>
      <c r="E729" s="25"/>
      <c r="F729" s="25"/>
      <c r="G729" s="25"/>
      <c r="H729" s="25"/>
      <c r="I729" s="25"/>
      <c r="J729" s="25"/>
      <c r="K729" s="25"/>
      <c r="L729" s="25"/>
    </row>
    <row r="730" spans="1:12" x14ac:dyDescent="0.25">
      <c r="A730" s="2">
        <f>+CLP_Parities!A730</f>
        <v>43074</v>
      </c>
      <c r="B730" s="25" t="e">
        <f>+B729*(1+SUMPRODUCT(Calculos!$V$16:$AE$16,CLP_Parities!L730:T730))</f>
        <v>#VALUE!</v>
      </c>
      <c r="C730" s="25">
        <f>+C729*(1+CLP_Parities!L730)</f>
        <v>92.754886666055</v>
      </c>
      <c r="D730" s="25"/>
      <c r="E730" s="25"/>
      <c r="F730" s="25"/>
      <c r="G730" s="25"/>
      <c r="H730" s="25"/>
      <c r="I730" s="25"/>
      <c r="J730" s="25"/>
      <c r="K730" s="25"/>
      <c r="L730" s="25"/>
    </row>
    <row r="731" spans="1:12" x14ac:dyDescent="0.25">
      <c r="A731" s="2">
        <f>+CLP_Parities!A731</f>
        <v>43075</v>
      </c>
      <c r="B731" s="25" t="e">
        <f>+B730*(1+SUMPRODUCT(Calculos!$V$16:$AE$16,CLP_Parities!L731:T731))</f>
        <v>#VALUE!</v>
      </c>
      <c r="C731" s="25">
        <f>+C730*(1+CLP_Parities!L731)</f>
        <v>92.672677261613828</v>
      </c>
      <c r="D731" s="25"/>
      <c r="E731" s="25"/>
      <c r="F731" s="25"/>
      <c r="G731" s="25"/>
      <c r="H731" s="25"/>
      <c r="I731" s="25"/>
      <c r="J731" s="25"/>
      <c r="K731" s="25"/>
      <c r="L731" s="25"/>
    </row>
    <row r="732" spans="1:12" x14ac:dyDescent="0.25">
      <c r="A732" s="2">
        <f>+CLP_Parities!A732</f>
        <v>43076</v>
      </c>
      <c r="B732" s="25" t="e">
        <f>+B731*(1+SUMPRODUCT(Calculos!$V$16:$AE$16,CLP_Parities!L732:T732))</f>
        <v>#VALUE!</v>
      </c>
      <c r="C732" s="25">
        <f>+C731*(1+CLP_Parities!L732)</f>
        <v>92.480480663657573</v>
      </c>
      <c r="D732" s="25"/>
      <c r="E732" s="25"/>
      <c r="F732" s="25"/>
      <c r="G732" s="25"/>
      <c r="H732" s="25"/>
      <c r="I732" s="25"/>
      <c r="J732" s="25"/>
      <c r="K732" s="25"/>
      <c r="L732" s="25"/>
    </row>
    <row r="733" spans="1:12" x14ac:dyDescent="0.25">
      <c r="A733" s="2">
        <f>+CLP_Parities!A733</f>
        <v>43077</v>
      </c>
      <c r="B733" s="25" t="e">
        <f>+B732*(1+SUMPRODUCT(Calculos!$V$16:$AE$16,CLP_Parities!L733:T733))</f>
        <v>#VALUE!</v>
      </c>
      <c r="C733" s="25">
        <f>+C732*(1+CLP_Parities!L733)</f>
        <v>92.623138602520186</v>
      </c>
      <c r="D733" s="25"/>
      <c r="E733" s="25"/>
      <c r="F733" s="25"/>
      <c r="G733" s="25"/>
      <c r="H733" s="25"/>
      <c r="I733" s="25"/>
      <c r="J733" s="25"/>
      <c r="K733" s="25"/>
      <c r="L733" s="25"/>
    </row>
    <row r="734" spans="1:12" x14ac:dyDescent="0.25">
      <c r="A734" s="2">
        <f>+CLP_Parities!A734</f>
        <v>43080</v>
      </c>
      <c r="B734" s="25" t="e">
        <f>+B733*(1+SUMPRODUCT(Calculos!$V$16:$AE$16,CLP_Parities!L734:T734))</f>
        <v>#VALUE!</v>
      </c>
      <c r="C734" s="25">
        <f>+C733*(1+CLP_Parities!L734)</f>
        <v>92.473429804364216</v>
      </c>
      <c r="D734" s="25"/>
      <c r="E734" s="25"/>
      <c r="F734" s="25"/>
      <c r="G734" s="25"/>
      <c r="H734" s="25"/>
      <c r="I734" s="25"/>
      <c r="J734" s="25"/>
      <c r="K734" s="25"/>
      <c r="L734" s="25"/>
    </row>
    <row r="735" spans="1:12" x14ac:dyDescent="0.25">
      <c r="A735" s="2">
        <f>+CLP_Parities!A735</f>
        <v>43081</v>
      </c>
      <c r="B735" s="25" t="e">
        <f>+B734*(1+SUMPRODUCT(Calculos!$V$16:$AE$16,CLP_Parities!L735:T735))</f>
        <v>#VALUE!</v>
      </c>
      <c r="C735" s="25">
        <f>+C734*(1+CLP_Parities!L735)</f>
        <v>92.740702226572196</v>
      </c>
      <c r="D735" s="25"/>
      <c r="E735" s="25"/>
      <c r="F735" s="25"/>
      <c r="G735" s="25"/>
      <c r="H735" s="25"/>
      <c r="I735" s="25"/>
      <c r="J735" s="25"/>
      <c r="K735" s="25"/>
      <c r="L735" s="25"/>
    </row>
    <row r="736" spans="1:12" x14ac:dyDescent="0.25">
      <c r="A736" s="2">
        <f>+CLP_Parities!A736</f>
        <v>43082</v>
      </c>
      <c r="B736" s="25" t="e">
        <f>+B735*(1+SUMPRODUCT(Calculos!$V$16:$AE$16,CLP_Parities!L736:T736))</f>
        <v>#VALUE!</v>
      </c>
      <c r="C736" s="25">
        <f>+C735*(1+CLP_Parities!L736)</f>
        <v>93.771744004453296</v>
      </c>
      <c r="D736" s="25"/>
      <c r="E736" s="25"/>
      <c r="F736" s="25"/>
      <c r="G736" s="25"/>
      <c r="H736" s="25"/>
      <c r="I736" s="25"/>
      <c r="J736" s="25"/>
      <c r="K736" s="25"/>
      <c r="L736" s="25"/>
    </row>
    <row r="737" spans="1:12" x14ac:dyDescent="0.25">
      <c r="A737" s="2">
        <f>+CLP_Parities!A737</f>
        <v>43083</v>
      </c>
      <c r="B737" s="25" t="e">
        <f>+B736*(1+SUMPRODUCT(Calculos!$V$16:$AE$16,CLP_Parities!L737:T737))</f>
        <v>#VALUE!</v>
      </c>
      <c r="C737" s="25">
        <f>+C736*(1+CLP_Parities!L737)</f>
        <v>94.977447848148984</v>
      </c>
      <c r="D737" s="25"/>
      <c r="E737" s="25"/>
      <c r="F737" s="25"/>
      <c r="G737" s="25"/>
      <c r="H737" s="25"/>
      <c r="I737" s="25"/>
      <c r="J737" s="25"/>
      <c r="K737" s="25"/>
      <c r="L737" s="25"/>
    </row>
    <row r="738" spans="1:12" x14ac:dyDescent="0.25">
      <c r="A738" s="2">
        <f>+CLP_Parities!A738</f>
        <v>43084</v>
      </c>
      <c r="B738" s="25" t="e">
        <f>+B737*(1+SUMPRODUCT(Calculos!$V$16:$AE$16,CLP_Parities!L738:T738))</f>
        <v>#VALUE!</v>
      </c>
      <c r="C738" s="25">
        <f>+C737*(1+CLP_Parities!L738)</f>
        <v>95.323797547941027</v>
      </c>
      <c r="D738" s="25"/>
      <c r="E738" s="25"/>
      <c r="F738" s="25"/>
      <c r="G738" s="25"/>
      <c r="H738" s="25"/>
      <c r="I738" s="25"/>
      <c r="J738" s="25"/>
      <c r="K738" s="25"/>
      <c r="L738" s="25"/>
    </row>
    <row r="739" spans="1:12" x14ac:dyDescent="0.25">
      <c r="A739" s="2">
        <f>+CLP_Parities!A739</f>
        <v>43087</v>
      </c>
      <c r="B739" s="25" t="e">
        <f>+B738*(1+SUMPRODUCT(Calculos!$V$16:$AE$16,CLP_Parities!L739:T739))</f>
        <v>#VALUE!</v>
      </c>
      <c r="C739" s="25">
        <f>+C738*(1+CLP_Parities!L739)</f>
        <v>97.601995654623138</v>
      </c>
      <c r="D739" s="25"/>
      <c r="E739" s="25"/>
      <c r="F739" s="25"/>
      <c r="G739" s="25"/>
      <c r="H739" s="25"/>
      <c r="I739" s="25"/>
      <c r="J739" s="25"/>
      <c r="K739" s="25"/>
      <c r="L739" s="25"/>
    </row>
    <row r="740" spans="1:12" x14ac:dyDescent="0.25">
      <c r="A740" s="2">
        <f>+CLP_Parities!A740</f>
        <v>43088</v>
      </c>
      <c r="B740" s="25" t="e">
        <f>+B739*(1+SUMPRODUCT(Calculos!$V$16:$AE$16,CLP_Parities!L740:T740))</f>
        <v>#VALUE!</v>
      </c>
      <c r="C740" s="25">
        <f>+C739*(1+CLP_Parities!L740)</f>
        <v>97.792433966523831</v>
      </c>
      <c r="D740" s="25"/>
      <c r="E740" s="25"/>
      <c r="F740" s="25"/>
      <c r="G740" s="25"/>
      <c r="H740" s="25"/>
      <c r="I740" s="25"/>
      <c r="J740" s="25"/>
      <c r="K740" s="25"/>
      <c r="L740" s="25"/>
    </row>
    <row r="741" spans="1:12" x14ac:dyDescent="0.25">
      <c r="A741" s="2">
        <f>+CLP_Parities!A741</f>
        <v>43089</v>
      </c>
      <c r="B741" s="25" t="e">
        <f>+B740*(1+SUMPRODUCT(Calculos!$V$16:$AE$16,CLP_Parities!L741:T741))</f>
        <v>#VALUE!</v>
      </c>
      <c r="C741" s="25">
        <f>+C740*(1+CLP_Parities!L741)</f>
        <v>97.735697018533585</v>
      </c>
      <c r="D741" s="25"/>
      <c r="E741" s="25"/>
      <c r="F741" s="25"/>
      <c r="G741" s="25"/>
      <c r="H741" s="25"/>
      <c r="I741" s="25"/>
      <c r="J741" s="25"/>
      <c r="K741" s="25"/>
      <c r="L741" s="25"/>
    </row>
    <row r="742" spans="1:12" x14ac:dyDescent="0.25">
      <c r="A742" s="2">
        <f>+CLP_Parities!A742</f>
        <v>43090</v>
      </c>
      <c r="B742" s="25" t="e">
        <f>+B741*(1+SUMPRODUCT(Calculos!$V$16:$AE$16,CLP_Parities!L742:T742))</f>
        <v>#VALUE!</v>
      </c>
      <c r="C742" s="25">
        <f>+C741*(1+CLP_Parities!L742)</f>
        <v>97.660150085349102</v>
      </c>
      <c r="D742" s="25"/>
      <c r="E742" s="25"/>
      <c r="F742" s="25"/>
      <c r="G742" s="25"/>
      <c r="H742" s="25"/>
      <c r="I742" s="25"/>
      <c r="J742" s="25"/>
      <c r="K742" s="25"/>
      <c r="L742" s="25"/>
    </row>
    <row r="743" spans="1:12" x14ac:dyDescent="0.25">
      <c r="A743" s="2">
        <f>+CLP_Parities!A743</f>
        <v>43091</v>
      </c>
      <c r="B743" s="25" t="e">
        <f>+B742*(1+SUMPRODUCT(Calculos!$V$16:$AE$16,CLP_Parities!L743:T743))</f>
        <v>#VALUE!</v>
      </c>
      <c r="C743" s="25">
        <f>+C742*(1+CLP_Parities!L743)</f>
        <v>97.407603719944248</v>
      </c>
      <c r="D743" s="25"/>
      <c r="E743" s="25"/>
      <c r="F743" s="25"/>
      <c r="G743" s="25"/>
      <c r="H743" s="25"/>
      <c r="I743" s="25"/>
      <c r="J743" s="25"/>
      <c r="K743" s="25"/>
      <c r="L743" s="25"/>
    </row>
    <row r="744" spans="1:12" x14ac:dyDescent="0.25">
      <c r="A744" s="2">
        <f>+CLP_Parities!A744</f>
        <v>43095</v>
      </c>
      <c r="B744" s="25" t="e">
        <f>+B743*(1+SUMPRODUCT(Calculos!$V$16:$AE$16,CLP_Parities!L744:T744))</f>
        <v>#VALUE!</v>
      </c>
      <c r="C744" s="25">
        <f>+C743*(1+CLP_Parities!L744)</f>
        <v>98.075523570793393</v>
      </c>
      <c r="D744" s="25"/>
      <c r="E744" s="25"/>
      <c r="F744" s="25"/>
      <c r="G744" s="25"/>
      <c r="H744" s="25"/>
      <c r="I744" s="25"/>
      <c r="J744" s="25"/>
      <c r="K744" s="25"/>
      <c r="L744" s="25"/>
    </row>
    <row r="745" spans="1:12" x14ac:dyDescent="0.25">
      <c r="A745" s="2">
        <f>+CLP_Parities!A745</f>
        <v>43096</v>
      </c>
      <c r="B745" s="25" t="e">
        <f>+B744*(1+SUMPRODUCT(Calculos!$V$16:$AE$16,CLP_Parities!L745:T745))</f>
        <v>#VALUE!</v>
      </c>
      <c r="C745" s="25">
        <f>+C744*(1+CLP_Parities!L745)</f>
        <v>98.299672577560358</v>
      </c>
      <c r="D745" s="25"/>
      <c r="E745" s="25"/>
      <c r="F745" s="25"/>
      <c r="G745" s="25"/>
      <c r="H745" s="25"/>
      <c r="I745" s="25"/>
      <c r="J745" s="25"/>
      <c r="K745" s="25"/>
      <c r="L745" s="25"/>
    </row>
    <row r="746" spans="1:12" x14ac:dyDescent="0.25">
      <c r="A746" s="2">
        <f>+CLP_Parities!A746</f>
        <v>43097</v>
      </c>
      <c r="B746" s="25" t="e">
        <f>+B745*(1+SUMPRODUCT(Calculos!$V$16:$AE$16,CLP_Parities!L746:T746))</f>
        <v>#VALUE!</v>
      </c>
      <c r="C746" s="25">
        <f>+C745*(1+CLP_Parities!L746)</f>
        <v>98.624188905693686</v>
      </c>
      <c r="D746" s="25"/>
      <c r="E746" s="25"/>
      <c r="F746" s="25"/>
      <c r="G746" s="25"/>
      <c r="H746" s="25"/>
      <c r="I746" s="25"/>
      <c r="J746" s="25"/>
      <c r="K746" s="25"/>
      <c r="L746" s="25"/>
    </row>
    <row r="747" spans="1:12" x14ac:dyDescent="0.25">
      <c r="A747" s="2">
        <f>+CLP_Parities!A747</f>
        <v>43098</v>
      </c>
      <c r="B747" s="25" t="e">
        <f>+B746*(1+SUMPRODUCT(Calculos!$V$16:$AE$16,CLP_Parities!L747:T747))</f>
        <v>#VALUE!</v>
      </c>
      <c r="C747" s="25">
        <f>+C746*(1+CLP_Parities!L747)</f>
        <v>98.539256466918133</v>
      </c>
      <c r="D747" s="25"/>
      <c r="E747" s="25"/>
      <c r="F747" s="25"/>
      <c r="G747" s="25"/>
      <c r="H747" s="25"/>
      <c r="I747" s="25"/>
      <c r="J747" s="25"/>
      <c r="K747" s="25"/>
      <c r="L747" s="25"/>
    </row>
    <row r="748" spans="1:12" x14ac:dyDescent="0.25">
      <c r="A748" s="2">
        <f>+CLP_Parities!A748</f>
        <v>43102</v>
      </c>
      <c r="B748" s="25" t="e">
        <f>+B747*(1+SUMPRODUCT(Calculos!$V$16:$AE$16,CLP_Parities!L748:T748))</f>
        <v>#VALUE!</v>
      </c>
      <c r="C748" s="25">
        <f>+C747*(1+CLP_Parities!L748)</f>
        <v>99.963736462986645</v>
      </c>
      <c r="D748" s="25"/>
      <c r="E748" s="25"/>
      <c r="F748" s="25"/>
      <c r="G748" s="25"/>
      <c r="H748" s="25"/>
      <c r="I748" s="25"/>
      <c r="J748" s="25"/>
      <c r="K748" s="25"/>
      <c r="L748" s="25"/>
    </row>
    <row r="749" spans="1:12" x14ac:dyDescent="0.25">
      <c r="A749" s="2">
        <f>+CLP_Parities!A749</f>
        <v>43103</v>
      </c>
      <c r="B749" s="25" t="e">
        <f>+B748*(1+SUMPRODUCT(Calculos!$V$16:$AE$16,CLP_Parities!L749:T749))</f>
        <v>#VALUE!</v>
      </c>
      <c r="C749" s="25">
        <f>+C748*(1+CLP_Parities!L749)</f>
        <v>99.911036425641441</v>
      </c>
      <c r="D749" s="25"/>
      <c r="E749" s="25"/>
      <c r="F749" s="25"/>
      <c r="G749" s="25"/>
      <c r="H749" s="25"/>
      <c r="I749" s="25"/>
      <c r="J749" s="25"/>
      <c r="K749" s="25"/>
      <c r="L749" s="25"/>
    </row>
    <row r="750" spans="1:12" x14ac:dyDescent="0.25">
      <c r="A750" s="2">
        <f>+CLP_Parities!A750</f>
        <v>43104</v>
      </c>
      <c r="B750" s="25" t="e">
        <f>+B749*(1+SUMPRODUCT(Calculos!$V$16:$AE$16,CLP_Parities!L750:T750))</f>
        <v>#VALUE!</v>
      </c>
      <c r="C750" s="25">
        <f>+C749*(1+CLP_Parities!L750)</f>
        <v>100.17012982722756</v>
      </c>
      <c r="D750" s="25"/>
      <c r="E750" s="25"/>
      <c r="F750" s="25"/>
      <c r="G750" s="25"/>
      <c r="H750" s="25"/>
      <c r="I750" s="25"/>
      <c r="J750" s="25"/>
      <c r="K750" s="25"/>
      <c r="L750" s="25"/>
    </row>
    <row r="751" spans="1:12" x14ac:dyDescent="0.25">
      <c r="A751" s="2">
        <f>+CLP_Parities!A751</f>
        <v>43105</v>
      </c>
      <c r="B751" s="25" t="e">
        <f>+B750*(1+SUMPRODUCT(Calculos!$V$16:$AE$16,CLP_Parities!L751:T751))</f>
        <v>#VALUE!</v>
      </c>
      <c r="C751" s="25">
        <f>+C750*(1+CLP_Parities!L751)</f>
        <v>100.11721200515089</v>
      </c>
      <c r="D751" s="25"/>
      <c r="E751" s="25"/>
      <c r="F751" s="25"/>
      <c r="G751" s="25"/>
      <c r="H751" s="25"/>
      <c r="I751" s="25"/>
      <c r="J751" s="25"/>
      <c r="K751" s="25"/>
      <c r="L751" s="25"/>
    </row>
    <row r="752" spans="1:12" x14ac:dyDescent="0.25">
      <c r="A752" s="2">
        <f>+CLP_Parities!A752</f>
        <v>43108</v>
      </c>
      <c r="B752" s="25" t="e">
        <f>+B751*(1+SUMPRODUCT(Calculos!$V$16:$AE$16,CLP_Parities!L752:T752))</f>
        <v>#VALUE!</v>
      </c>
      <c r="C752" s="25">
        <f>+C751*(1+CLP_Parities!L752)</f>
        <v>100.17674848855282</v>
      </c>
      <c r="D752" s="25"/>
      <c r="E752" s="25"/>
      <c r="F752" s="25"/>
      <c r="G752" s="25"/>
      <c r="H752" s="25"/>
      <c r="I752" s="25"/>
      <c r="J752" s="25"/>
      <c r="K752" s="25"/>
      <c r="L752" s="25"/>
    </row>
    <row r="753" spans="1:12" x14ac:dyDescent="0.25">
      <c r="A753" s="2">
        <f>+CLP_Parities!A753</f>
        <v>43109</v>
      </c>
      <c r="B753" s="25" t="e">
        <f>+B752*(1+SUMPRODUCT(Calculos!$V$16:$AE$16,CLP_Parities!L753:T753))</f>
        <v>#VALUE!</v>
      </c>
      <c r="C753" s="25">
        <f>+C752*(1+CLP_Parities!L753)</f>
        <v>99.736863744758011</v>
      </c>
      <c r="D753" s="25"/>
      <c r="E753" s="25"/>
      <c r="F753" s="25"/>
      <c r="G753" s="25"/>
      <c r="H753" s="25"/>
      <c r="I753" s="25"/>
      <c r="J753" s="25"/>
      <c r="K753" s="25"/>
      <c r="L753" s="25"/>
    </row>
    <row r="754" spans="1:12" x14ac:dyDescent="0.25">
      <c r="A754" s="2">
        <f>+CLP_Parities!A754</f>
        <v>43110</v>
      </c>
      <c r="B754" s="25" t="e">
        <f>+B753*(1+SUMPRODUCT(Calculos!$V$16:$AE$16,CLP_Parities!L754:T754))</f>
        <v>#VALUE!</v>
      </c>
      <c r="C754" s="25">
        <f>+C753*(1+CLP_Parities!L754)</f>
        <v>99.528983128733827</v>
      </c>
      <c r="D754" s="25"/>
      <c r="E754" s="25"/>
      <c r="F754" s="25"/>
      <c r="G754" s="25"/>
      <c r="H754" s="25"/>
      <c r="I754" s="25"/>
      <c r="J754" s="25"/>
      <c r="K754" s="25"/>
      <c r="L754" s="25"/>
    </row>
    <row r="755" spans="1:12" x14ac:dyDescent="0.25">
      <c r="A755" s="2">
        <f>+CLP_Parities!A755</f>
        <v>43111</v>
      </c>
      <c r="B755" s="25" t="e">
        <f>+B754*(1+SUMPRODUCT(Calculos!$V$16:$AE$16,CLP_Parities!L755:T755))</f>
        <v>#VALUE!</v>
      </c>
      <c r="C755" s="25">
        <f>+C754*(1+CLP_Parities!L755)</f>
        <v>100.04289084280522</v>
      </c>
      <c r="D755" s="25"/>
      <c r="E755" s="25"/>
      <c r="F755" s="25"/>
      <c r="G755" s="25"/>
      <c r="H755" s="25"/>
      <c r="I755" s="25"/>
      <c r="J755" s="25"/>
      <c r="K755" s="25"/>
      <c r="L755" s="25"/>
    </row>
    <row r="756" spans="1:12" x14ac:dyDescent="0.25">
      <c r="A756" s="2">
        <f>+CLP_Parities!A756</f>
        <v>43112</v>
      </c>
      <c r="B756" s="25" t="e">
        <f>+B755*(1+SUMPRODUCT(Calculos!$V$16:$AE$16,CLP_Parities!L756:T756))</f>
        <v>#VALUE!</v>
      </c>
      <c r="C756" s="25">
        <f>+C755*(1+CLP_Parities!L756)</f>
        <v>100.54045988826091</v>
      </c>
      <c r="D756" s="25"/>
      <c r="E756" s="25"/>
      <c r="F756" s="25"/>
      <c r="G756" s="25"/>
      <c r="H756" s="25"/>
      <c r="I756" s="25"/>
      <c r="J756" s="25"/>
      <c r="K756" s="25"/>
      <c r="L756" s="25"/>
    </row>
    <row r="757" spans="1:12" x14ac:dyDescent="0.25">
      <c r="A757" s="2">
        <f>+CLP_Parities!A757</f>
        <v>43115</v>
      </c>
      <c r="B757" s="25" t="e">
        <f>+B756*(1+SUMPRODUCT(Calculos!$V$16:$AE$16,CLP_Parities!L757:T757))</f>
        <v>#VALUE!</v>
      </c>
      <c r="C757" s="25">
        <f>+C756*(1+CLP_Parities!L757)</f>
        <v>100.64223837498773</v>
      </c>
      <c r="D757" s="25"/>
      <c r="E757" s="25"/>
      <c r="F757" s="25"/>
      <c r="G757" s="25"/>
      <c r="H757" s="25"/>
      <c r="I757" s="25"/>
      <c r="J757" s="25"/>
      <c r="K757" s="25"/>
      <c r="L757" s="25"/>
    </row>
    <row r="758" spans="1:12" x14ac:dyDescent="0.25">
      <c r="A758" s="2">
        <f>+CLP_Parities!A758</f>
        <v>43117</v>
      </c>
      <c r="B758" s="25" t="e">
        <f>+B757*(1+SUMPRODUCT(Calculos!$V$16:$AE$16,CLP_Parities!L758:T758))</f>
        <v>#VALUE!</v>
      </c>
      <c r="C758" s="25">
        <f>+C757*(1+CLP_Parities!L758)</f>
        <v>100.08086342332845</v>
      </c>
      <c r="D758" s="25"/>
      <c r="E758" s="25"/>
      <c r="F758" s="25"/>
      <c r="G758" s="25"/>
      <c r="H758" s="25"/>
      <c r="I758" s="25"/>
      <c r="J758" s="25"/>
      <c r="K758" s="25"/>
      <c r="L758" s="25"/>
    </row>
    <row r="759" spans="1:12" x14ac:dyDescent="0.25">
      <c r="A759" s="2">
        <f>+CLP_Parities!A759</f>
        <v>43118</v>
      </c>
      <c r="B759" s="25" t="e">
        <f>+B758*(1+SUMPRODUCT(Calculos!$V$16:$AE$16,CLP_Parities!L759:T759))</f>
        <v>#VALUE!</v>
      </c>
      <c r="C759" s="25">
        <f>+C758*(1+CLP_Parities!L759)</f>
        <v>100.17343904856313</v>
      </c>
      <c r="D759" s="25"/>
      <c r="E759" s="25"/>
      <c r="F759" s="25"/>
      <c r="G759" s="25"/>
      <c r="H759" s="25"/>
      <c r="I759" s="25"/>
      <c r="J759" s="25"/>
      <c r="K759" s="25"/>
      <c r="L759" s="25"/>
    </row>
    <row r="760" spans="1:12" x14ac:dyDescent="0.25">
      <c r="A760" s="2">
        <f>+CLP_Parities!A760</f>
        <v>43119</v>
      </c>
      <c r="B760" s="25" t="e">
        <f>+B759*(1+SUMPRODUCT(Calculos!$V$16:$AE$16,CLP_Parities!L760:T760))</f>
        <v>#VALUE!</v>
      </c>
      <c r="C760" s="25">
        <f>+C759*(1+CLP_Parities!L760)</f>
        <v>99.723743278575498</v>
      </c>
      <c r="D760" s="25"/>
      <c r="E760" s="25"/>
      <c r="F760" s="25"/>
      <c r="G760" s="25"/>
      <c r="H760" s="25"/>
      <c r="I760" s="25"/>
      <c r="J760" s="25"/>
      <c r="K760" s="25"/>
      <c r="L760" s="25"/>
    </row>
    <row r="761" spans="1:12" x14ac:dyDescent="0.25">
      <c r="A761" s="2">
        <f>+CLP_Parities!A761</f>
        <v>43122</v>
      </c>
      <c r="B761" s="25" t="e">
        <f>+B760*(1+SUMPRODUCT(Calculos!$V$16:$AE$16,CLP_Parities!L761:T761))</f>
        <v>#VALUE!</v>
      </c>
      <c r="C761" s="25">
        <f>+C760*(1+CLP_Parities!L761)</f>
        <v>100.05774624649418</v>
      </c>
      <c r="D761" s="25"/>
      <c r="E761" s="25"/>
      <c r="F761" s="25"/>
      <c r="G761" s="25"/>
      <c r="H761" s="25"/>
      <c r="I761" s="25"/>
      <c r="J761" s="25"/>
      <c r="K761" s="25"/>
      <c r="L761" s="25"/>
    </row>
    <row r="762" spans="1:12" x14ac:dyDescent="0.25">
      <c r="A762" s="2">
        <f>+CLP_Parities!A762</f>
        <v>43123</v>
      </c>
      <c r="B762" s="25" t="e">
        <f>+B761*(1+SUMPRODUCT(Calculos!$V$16:$AE$16,CLP_Parities!L762:T762))</f>
        <v>#VALUE!</v>
      </c>
      <c r="C762" s="25">
        <f>+C761*(1+CLP_Parities!L762)</f>
        <v>99.548588312541227</v>
      </c>
      <c r="D762" s="25"/>
      <c r="E762" s="25"/>
      <c r="F762" s="25"/>
      <c r="G762" s="25"/>
      <c r="H762" s="25"/>
      <c r="I762" s="25"/>
      <c r="J762" s="25"/>
      <c r="K762" s="25"/>
      <c r="L762" s="25"/>
    </row>
    <row r="763" spans="1:12" x14ac:dyDescent="0.25">
      <c r="A763" s="2">
        <f>+CLP_Parities!A763</f>
        <v>43124</v>
      </c>
      <c r="B763" s="25" t="e">
        <f>+B762*(1+SUMPRODUCT(Calculos!$V$16:$AE$16,CLP_Parities!L763:T763))</f>
        <v>#VALUE!</v>
      </c>
      <c r="C763" s="25">
        <f>+C762*(1+CLP_Parities!L763)</f>
        <v>100.57380719414935</v>
      </c>
      <c r="D763" s="25"/>
      <c r="E763" s="25"/>
      <c r="F763" s="25"/>
      <c r="G763" s="25"/>
      <c r="H763" s="25"/>
      <c r="I763" s="25"/>
      <c r="J763" s="25"/>
      <c r="K763" s="25"/>
      <c r="L763" s="25"/>
    </row>
    <row r="764" spans="1:12" x14ac:dyDescent="0.25">
      <c r="A764" s="2">
        <f>+CLP_Parities!A764</f>
        <v>43125</v>
      </c>
      <c r="B764" s="25" t="e">
        <f>+B763*(1+SUMPRODUCT(Calculos!$V$16:$AE$16,CLP_Parities!L764:T764))</f>
        <v>#VALUE!</v>
      </c>
      <c r="C764" s="25">
        <f>+C763*(1+CLP_Parities!L764)</f>
        <v>101.27417253932754</v>
      </c>
      <c r="D764" s="25"/>
      <c r="E764" s="25"/>
      <c r="F764" s="25"/>
      <c r="G764" s="25"/>
      <c r="H764" s="25"/>
      <c r="I764" s="25"/>
      <c r="J764" s="25"/>
      <c r="K764" s="25"/>
      <c r="L764" s="25"/>
    </row>
    <row r="765" spans="1:12" x14ac:dyDescent="0.25">
      <c r="A765" s="2">
        <f>+CLP_Parities!A765</f>
        <v>43126</v>
      </c>
      <c r="B765" s="25" t="e">
        <f>+B764*(1+SUMPRODUCT(Calculos!$V$16:$AE$16,CLP_Parities!L765:T765))</f>
        <v>#VALUE!</v>
      </c>
      <c r="C765" s="25">
        <f>+C764*(1+CLP_Parities!L765)</f>
        <v>100.78440496568248</v>
      </c>
      <c r="D765" s="25"/>
      <c r="E765" s="25"/>
      <c r="F765" s="25"/>
      <c r="G765" s="25"/>
      <c r="H765" s="25"/>
      <c r="I765" s="25"/>
      <c r="J765" s="25"/>
      <c r="K765" s="25"/>
      <c r="L765" s="25"/>
    </row>
    <row r="766" spans="1:12" x14ac:dyDescent="0.25">
      <c r="A766" s="2">
        <f>+CLP_Parities!A766</f>
        <v>43129</v>
      </c>
      <c r="B766" s="25" t="e">
        <f>+B765*(1+SUMPRODUCT(Calculos!$V$16:$AE$16,CLP_Parities!L766:T766))</f>
        <v>#VALUE!</v>
      </c>
      <c r="C766" s="25">
        <f>+C765*(1+CLP_Parities!L766)</f>
        <v>100.44720496894431</v>
      </c>
      <c r="D766" s="25"/>
      <c r="E766" s="25"/>
      <c r="F766" s="25"/>
      <c r="G766" s="25"/>
      <c r="H766" s="25"/>
      <c r="I766" s="25"/>
      <c r="J766" s="25"/>
      <c r="K766" s="25"/>
      <c r="L766" s="25"/>
    </row>
    <row r="767" spans="1:12" x14ac:dyDescent="0.25">
      <c r="A767" s="2">
        <f>+CLP_Parities!A767</f>
        <v>43130</v>
      </c>
      <c r="B767" s="25" t="e">
        <f>+B766*(1+SUMPRODUCT(Calculos!$V$16:$AE$16,CLP_Parities!L767:T767))</f>
        <v>#VALUE!</v>
      </c>
      <c r="C767" s="25">
        <f>+C766*(1+CLP_Parities!L767)</f>
        <v>99.850171232876917</v>
      </c>
      <c r="D767" s="25"/>
      <c r="E767" s="25"/>
      <c r="F767" s="25"/>
      <c r="G767" s="25"/>
      <c r="H767" s="25"/>
      <c r="I767" s="25"/>
      <c r="J767" s="25"/>
      <c r="K767" s="25"/>
      <c r="L767" s="25"/>
    </row>
    <row r="768" spans="1:12" x14ac:dyDescent="0.25">
      <c r="A768" s="2">
        <f>+CLP_Parities!A768</f>
        <v>43131</v>
      </c>
      <c r="B768" s="25" t="e">
        <f>+B767*(1+SUMPRODUCT(Calculos!$V$16:$AE$16,CLP_Parities!L768:T768))</f>
        <v>#VALUE!</v>
      </c>
      <c r="C768" s="25">
        <f>+C767*(1+CLP_Parities!L768)</f>
        <v>100.87325349301419</v>
      </c>
      <c r="D768" s="25"/>
      <c r="E768" s="25"/>
      <c r="F768" s="25"/>
      <c r="G768" s="25"/>
      <c r="H768" s="25"/>
      <c r="I768" s="25"/>
      <c r="J768" s="25"/>
      <c r="K768" s="25"/>
      <c r="L768" s="25"/>
    </row>
    <row r="769" spans="1:12" x14ac:dyDescent="0.25">
      <c r="A769" s="2">
        <f>+CLP_Parities!A769</f>
        <v>43132</v>
      </c>
      <c r="B769" s="25" t="e">
        <f>+B768*(1+SUMPRODUCT(Calculos!$V$16:$AE$16,CLP_Parities!L769:T769))</f>
        <v>#VALUE!</v>
      </c>
      <c r="C769" s="25">
        <f>+C768*(1+CLP_Parities!L769)</f>
        <v>101.60844433274715</v>
      </c>
      <c r="D769" s="25"/>
      <c r="E769" s="25"/>
      <c r="F769" s="25"/>
      <c r="G769" s="25"/>
      <c r="H769" s="25"/>
      <c r="I769" s="25"/>
      <c r="J769" s="25"/>
      <c r="K769" s="25"/>
      <c r="L769" s="25"/>
    </row>
    <row r="770" spans="1:12" x14ac:dyDescent="0.25">
      <c r="A770" s="2">
        <f>+CLP_Parities!A770</f>
        <v>43133</v>
      </c>
      <c r="B770" s="25" t="e">
        <f>+B769*(1+SUMPRODUCT(Calculos!$V$16:$AE$16,CLP_Parities!L770:T770))</f>
        <v>#VALUE!</v>
      </c>
      <c r="C770" s="25">
        <f>+C769*(1+CLP_Parities!L770)</f>
        <v>100.57213930348281</v>
      </c>
      <c r="D770" s="25"/>
      <c r="E770" s="25"/>
      <c r="F770" s="25"/>
      <c r="G770" s="25"/>
      <c r="H770" s="25"/>
      <c r="I770" s="25"/>
      <c r="J770" s="25"/>
      <c r="K770" s="25"/>
      <c r="L770" s="25"/>
    </row>
    <row r="771" spans="1:12" x14ac:dyDescent="0.25">
      <c r="A771" s="2">
        <f>+CLP_Parities!A771</f>
        <v>43136</v>
      </c>
      <c r="B771" s="25" t="e">
        <f>+B770*(1+SUMPRODUCT(Calculos!$V$16:$AE$16,CLP_Parities!L771:T771))</f>
        <v>#VALUE!</v>
      </c>
      <c r="C771" s="25">
        <f>+C770*(1+CLP_Parities!L771)</f>
        <v>100.87493138608448</v>
      </c>
      <c r="D771" s="25"/>
      <c r="E771" s="25"/>
      <c r="F771" s="25"/>
      <c r="G771" s="25"/>
      <c r="H771" s="25"/>
      <c r="I771" s="25"/>
      <c r="J771" s="25"/>
      <c r="K771" s="25"/>
      <c r="L771" s="25"/>
    </row>
    <row r="772" spans="1:12" x14ac:dyDescent="0.25">
      <c r="A772" s="2">
        <f>+CLP_Parities!A772</f>
        <v>43137</v>
      </c>
      <c r="B772" s="25" t="e">
        <f>+B771*(1+SUMPRODUCT(Calculos!$V$16:$AE$16,CLP_Parities!L772:T772))</f>
        <v>#VALUE!</v>
      </c>
      <c r="C772" s="25">
        <f>+C771*(1+CLP_Parities!L772)</f>
        <v>101.14580206144323</v>
      </c>
      <c r="D772" s="25"/>
      <c r="E772" s="25"/>
      <c r="F772" s="25"/>
      <c r="G772" s="25"/>
      <c r="H772" s="25"/>
      <c r="I772" s="25"/>
      <c r="J772" s="25"/>
      <c r="K772" s="25"/>
      <c r="L772" s="25"/>
    </row>
    <row r="773" spans="1:12" x14ac:dyDescent="0.25">
      <c r="A773" s="2">
        <f>+CLP_Parities!A773</f>
        <v>43138</v>
      </c>
      <c r="B773" s="25" t="e">
        <f>+B772*(1+SUMPRODUCT(Calculos!$V$16:$AE$16,CLP_Parities!L773:T773))</f>
        <v>#VALUE!</v>
      </c>
      <c r="C773" s="25">
        <f>+C772*(1+CLP_Parities!L773)</f>
        <v>101.92436974789939</v>
      </c>
      <c r="D773" s="25"/>
      <c r="E773" s="25"/>
      <c r="F773" s="25"/>
      <c r="G773" s="25"/>
      <c r="H773" s="25"/>
      <c r="I773" s="25"/>
      <c r="J773" s="25"/>
      <c r="K773" s="25"/>
      <c r="L773" s="25"/>
    </row>
    <row r="774" spans="1:12" x14ac:dyDescent="0.25">
      <c r="A774" s="2">
        <f>+CLP_Parities!A774</f>
        <v>43139</v>
      </c>
      <c r="B774" s="25" t="e">
        <f>+B773*(1+SUMPRODUCT(Calculos!$V$16:$AE$16,CLP_Parities!L774:T774))</f>
        <v>#VALUE!</v>
      </c>
      <c r="C774" s="25">
        <f>+C773*(1+CLP_Parities!L774)</f>
        <v>100.60884568167513</v>
      </c>
      <c r="D774" s="25"/>
      <c r="E774" s="25"/>
      <c r="F774" s="25"/>
      <c r="G774" s="25"/>
      <c r="H774" s="25"/>
      <c r="I774" s="25"/>
      <c r="J774" s="25"/>
      <c r="K774" s="25"/>
      <c r="L774" s="25"/>
    </row>
    <row r="775" spans="1:12" x14ac:dyDescent="0.25">
      <c r="A775" s="2">
        <f>+CLP_Parities!A775</f>
        <v>43140</v>
      </c>
      <c r="B775" s="25" t="e">
        <f>+B774*(1+SUMPRODUCT(Calculos!$V$16:$AE$16,CLP_Parities!L775:T775))</f>
        <v>#VALUE!</v>
      </c>
      <c r="C775" s="25">
        <f>+C774*(1+CLP_Parities!L775)</f>
        <v>100.43389695775323</v>
      </c>
      <c r="D775" s="25"/>
      <c r="E775" s="25"/>
      <c r="F775" s="25"/>
      <c r="G775" s="25"/>
      <c r="H775" s="25"/>
      <c r="I775" s="25"/>
      <c r="J775" s="25"/>
      <c r="K775" s="25"/>
      <c r="L775" s="25"/>
    </row>
    <row r="776" spans="1:12" x14ac:dyDescent="0.25">
      <c r="A776" s="2">
        <f>+CLP_Parities!A776</f>
        <v>43143</v>
      </c>
      <c r="B776" s="25" t="e">
        <f>+B775*(1+SUMPRODUCT(Calculos!$V$16:$AE$16,CLP_Parities!L776:T776))</f>
        <v>#VALUE!</v>
      </c>
      <c r="C776" s="25">
        <f>+C775*(1+CLP_Parities!L776)</f>
        <v>101.19643572286768</v>
      </c>
      <c r="D776" s="25"/>
      <c r="E776" s="25"/>
      <c r="F776" s="25"/>
      <c r="G776" s="25"/>
      <c r="H776" s="25"/>
      <c r="I776" s="25"/>
      <c r="J776" s="25"/>
      <c r="K776" s="25"/>
      <c r="L776" s="25"/>
    </row>
    <row r="777" spans="1:12" x14ac:dyDescent="0.25">
      <c r="A777" s="2">
        <f>+CLP_Parities!A777</f>
        <v>43144</v>
      </c>
      <c r="B777" s="25" t="e">
        <f>+B776*(1+SUMPRODUCT(Calculos!$V$16:$AE$16,CLP_Parities!L777:T777))</f>
        <v>#VALUE!</v>
      </c>
      <c r="C777" s="25">
        <f>+C776*(1+CLP_Parities!L777)</f>
        <v>101.52339499455952</v>
      </c>
      <c r="D777" s="25"/>
      <c r="E777" s="25"/>
      <c r="F777" s="25"/>
      <c r="G777" s="25"/>
      <c r="H777" s="25"/>
      <c r="I777" s="25"/>
      <c r="J777" s="25"/>
      <c r="K777" s="25"/>
      <c r="L777" s="25"/>
    </row>
    <row r="778" spans="1:12" x14ac:dyDescent="0.25">
      <c r="A778" s="2">
        <f>+CLP_Parities!A778</f>
        <v>43145</v>
      </c>
      <c r="B778" s="25" t="e">
        <f>+B777*(1+SUMPRODUCT(Calculos!$V$16:$AE$16,CLP_Parities!L778:T778))</f>
        <v>#VALUE!</v>
      </c>
      <c r="C778" s="25">
        <f>+C777*(1+CLP_Parities!L778)</f>
        <v>101.93293554080196</v>
      </c>
      <c r="D778" s="25"/>
      <c r="E778" s="25"/>
      <c r="F778" s="25"/>
      <c r="G778" s="25"/>
      <c r="H778" s="25"/>
      <c r="I778" s="25"/>
      <c r="J778" s="25"/>
      <c r="K778" s="25"/>
      <c r="L778" s="25"/>
    </row>
    <row r="779" spans="1:12" x14ac:dyDescent="0.25">
      <c r="A779" s="2">
        <f>+CLP_Parities!A779</f>
        <v>43146</v>
      </c>
      <c r="B779" s="25" t="e">
        <f>+B778*(1+SUMPRODUCT(Calculos!$V$16:$AE$16,CLP_Parities!L779:T779))</f>
        <v>#VALUE!</v>
      </c>
      <c r="C779" s="25">
        <f>+C778*(1+CLP_Parities!L779)</f>
        <v>102.20952573566612</v>
      </c>
      <c r="D779" s="25"/>
      <c r="E779" s="25"/>
      <c r="F779" s="25"/>
      <c r="G779" s="25"/>
      <c r="H779" s="25"/>
      <c r="I779" s="25"/>
      <c r="J779" s="25"/>
      <c r="K779" s="25"/>
      <c r="L779" s="25"/>
    </row>
    <row r="780" spans="1:12" x14ac:dyDescent="0.25">
      <c r="A780" s="2">
        <f>+CLP_Parities!A780</f>
        <v>43147</v>
      </c>
      <c r="B780" s="25" t="e">
        <f>+B779*(1+SUMPRODUCT(Calculos!$V$16:$AE$16,CLP_Parities!L780:T780))</f>
        <v>#VALUE!</v>
      </c>
      <c r="C780" s="25">
        <f>+C779*(1+CLP_Parities!L780)</f>
        <v>102.22158545013255</v>
      </c>
      <c r="D780" s="25"/>
      <c r="E780" s="25"/>
      <c r="F780" s="25"/>
      <c r="G780" s="25"/>
      <c r="H780" s="25"/>
      <c r="I780" s="25"/>
      <c r="J780" s="25"/>
      <c r="K780" s="25"/>
      <c r="L780" s="25"/>
    </row>
    <row r="781" spans="1:12" x14ac:dyDescent="0.25">
      <c r="A781" s="2">
        <f>+CLP_Parities!A781</f>
        <v>43150</v>
      </c>
      <c r="B781" s="25" t="e">
        <f>+B780*(1+SUMPRODUCT(Calculos!$V$16:$AE$16,CLP_Parities!L781:T781))</f>
        <v>#VALUE!</v>
      </c>
      <c r="C781" s="25">
        <f>+C780*(1+CLP_Parities!L781)</f>
        <v>101.95007144658339</v>
      </c>
      <c r="D781" s="25"/>
      <c r="E781" s="25"/>
      <c r="F781" s="25"/>
      <c r="G781" s="25"/>
      <c r="H781" s="25"/>
      <c r="I781" s="25"/>
      <c r="J781" s="25"/>
      <c r="K781" s="25"/>
      <c r="L781" s="25"/>
    </row>
    <row r="782" spans="1:12" x14ac:dyDescent="0.25">
      <c r="A782" s="2">
        <f>+CLP_Parities!A782</f>
        <v>43151</v>
      </c>
      <c r="B782" s="25" t="e">
        <f>+B781*(1+SUMPRODUCT(Calculos!$V$16:$AE$16,CLP_Parities!L782:T782))</f>
        <v>#VALUE!</v>
      </c>
      <c r="C782" s="25">
        <f>+C781*(1+CLP_Parities!L782)</f>
        <v>101.88840913291129</v>
      </c>
      <c r="D782" s="25"/>
      <c r="E782" s="25"/>
      <c r="F782" s="25"/>
      <c r="G782" s="25"/>
      <c r="H782" s="25"/>
      <c r="I782" s="25"/>
      <c r="J782" s="25"/>
      <c r="K782" s="25"/>
      <c r="L782" s="25"/>
    </row>
    <row r="783" spans="1:12" x14ac:dyDescent="0.25">
      <c r="A783" s="2">
        <f>+CLP_Parities!A783</f>
        <v>43152</v>
      </c>
      <c r="B783" s="25" t="e">
        <f>+B782*(1+SUMPRODUCT(Calculos!$V$16:$AE$16,CLP_Parities!L783:T783))</f>
        <v>#VALUE!</v>
      </c>
      <c r="C783" s="25">
        <f>+C782*(1+CLP_Parities!L783)</f>
        <v>101.94150277357562</v>
      </c>
      <c r="D783" s="25"/>
      <c r="E783" s="25"/>
      <c r="F783" s="25"/>
      <c r="G783" s="25"/>
      <c r="H783" s="25"/>
      <c r="I783" s="25"/>
      <c r="J783" s="25"/>
      <c r="K783" s="25"/>
      <c r="L783" s="25"/>
    </row>
    <row r="784" spans="1:12" x14ac:dyDescent="0.25">
      <c r="A784" s="2">
        <f>+CLP_Parities!A784</f>
        <v>43153</v>
      </c>
      <c r="B784" s="25" t="e">
        <f>+B783*(1+SUMPRODUCT(Calculos!$V$16:$AE$16,CLP_Parities!L784:T784))</f>
        <v>#VALUE!</v>
      </c>
      <c r="C784" s="25">
        <f>+C783*(1+CLP_Parities!L784)</f>
        <v>102.03755426187054</v>
      </c>
      <c r="D784" s="25"/>
      <c r="E784" s="25"/>
      <c r="F784" s="25"/>
      <c r="G784" s="25"/>
      <c r="H784" s="25"/>
      <c r="I784" s="25"/>
      <c r="J784" s="25"/>
      <c r="K784" s="25"/>
      <c r="L784" s="25"/>
    </row>
    <row r="785" spans="1:12" x14ac:dyDescent="0.25">
      <c r="A785" s="2">
        <f>+CLP_Parities!A785</f>
        <v>43154</v>
      </c>
      <c r="B785" s="25" t="e">
        <f>+B784*(1+SUMPRODUCT(Calculos!$V$16:$AE$16,CLP_Parities!L785:T785))</f>
        <v>#VALUE!</v>
      </c>
      <c r="C785" s="25">
        <f>+C784*(1+CLP_Parities!L785)</f>
        <v>102.53787366427724</v>
      </c>
      <c r="D785" s="25"/>
      <c r="E785" s="25"/>
      <c r="F785" s="25"/>
      <c r="G785" s="25"/>
      <c r="H785" s="25"/>
      <c r="I785" s="25"/>
      <c r="J785" s="25"/>
      <c r="K785" s="25"/>
      <c r="L785" s="25"/>
    </row>
    <row r="786" spans="1:12" x14ac:dyDescent="0.25">
      <c r="A786" s="2">
        <f>+CLP_Parities!A786</f>
        <v>43157</v>
      </c>
      <c r="B786" s="25" t="e">
        <f>+B785*(1+SUMPRODUCT(Calculos!$V$16:$AE$16,CLP_Parities!L786:T786))</f>
        <v>#VALUE!</v>
      </c>
      <c r="C786" s="25">
        <f>+C785*(1+CLP_Parities!L786)</f>
        <v>103.2800286108417</v>
      </c>
      <c r="D786" s="25"/>
      <c r="E786" s="25"/>
      <c r="F786" s="25"/>
      <c r="G786" s="25"/>
      <c r="H786" s="25"/>
      <c r="I786" s="25"/>
      <c r="J786" s="25"/>
      <c r="K786" s="25"/>
      <c r="L786" s="25"/>
    </row>
    <row r="787" spans="1:12" x14ac:dyDescent="0.25">
      <c r="A787" s="2">
        <f>+CLP_Parities!A787</f>
        <v>43158</v>
      </c>
      <c r="B787" s="25" t="e">
        <f>+B786*(1+SUMPRODUCT(Calculos!$V$16:$AE$16,CLP_Parities!L787:T787))</f>
        <v>#VALUE!</v>
      </c>
      <c r="C787" s="25">
        <f>+C786*(1+CLP_Parities!L787)</f>
        <v>102.61421319796979</v>
      </c>
      <c r="D787" s="25"/>
      <c r="E787" s="25"/>
      <c r="F787" s="25"/>
      <c r="G787" s="25"/>
      <c r="H787" s="25"/>
      <c r="I787" s="25"/>
      <c r="J787" s="25"/>
      <c r="K787" s="25"/>
      <c r="L787" s="25"/>
    </row>
    <row r="788" spans="1:12" x14ac:dyDescent="0.25">
      <c r="A788" s="2">
        <f>+CLP_Parities!A788</f>
        <v>43159</v>
      </c>
      <c r="B788" s="25" t="e">
        <f>+B787*(1+SUMPRODUCT(Calculos!$V$16:$AE$16,CLP_Parities!L788:T788))</f>
        <v>#VALUE!</v>
      </c>
      <c r="C788" s="25">
        <f>+C787*(1+CLP_Parities!L788)</f>
        <v>102.04785622938708</v>
      </c>
      <c r="D788" s="25"/>
      <c r="E788" s="25"/>
      <c r="F788" s="25"/>
      <c r="G788" s="25"/>
      <c r="H788" s="25"/>
      <c r="I788" s="25"/>
      <c r="J788" s="25"/>
      <c r="K788" s="25"/>
      <c r="L788" s="25"/>
    </row>
    <row r="789" spans="1:12" x14ac:dyDescent="0.25">
      <c r="A789" s="2">
        <f>+CLP_Parities!A789</f>
        <v>43160</v>
      </c>
      <c r="B789" s="25" t="e">
        <f>+B788*(1+SUMPRODUCT(Calculos!$V$16:$AE$16,CLP_Parities!L789:T789))</f>
        <v>#VALUE!</v>
      </c>
      <c r="C789" s="25">
        <f>+C788*(1+CLP_Parities!L789)</f>
        <v>101.88840913291132</v>
      </c>
      <c r="D789" s="25"/>
      <c r="E789" s="25"/>
      <c r="F789" s="25"/>
      <c r="G789" s="25"/>
      <c r="H789" s="25"/>
      <c r="I789" s="25"/>
      <c r="J789" s="25"/>
      <c r="K789" s="25"/>
      <c r="L789" s="25"/>
    </row>
    <row r="790" spans="1:12" x14ac:dyDescent="0.25">
      <c r="A790" s="2">
        <f>+CLP_Parities!A790</f>
        <v>43161</v>
      </c>
      <c r="B790" s="25" t="e">
        <f>+B789*(1+SUMPRODUCT(Calculos!$V$16:$AE$16,CLP_Parities!L790:T790))</f>
        <v>#VALUE!</v>
      </c>
      <c r="C790" s="25">
        <f>+C789*(1+CLP_Parities!L790)</f>
        <v>101.21839272302454</v>
      </c>
      <c r="D790" s="25"/>
      <c r="E790" s="25"/>
      <c r="F790" s="25"/>
      <c r="G790" s="25"/>
      <c r="H790" s="25"/>
      <c r="I790" s="25"/>
      <c r="J790" s="25"/>
      <c r="K790" s="25"/>
      <c r="L790" s="25"/>
    </row>
    <row r="791" spans="1:12" x14ac:dyDescent="0.25">
      <c r="A791" s="2">
        <f>+CLP_Parities!A791</f>
        <v>43164</v>
      </c>
      <c r="B791" s="25" t="e">
        <f>+B790*(1+SUMPRODUCT(Calculos!$V$16:$AE$16,CLP_Parities!L791:T791))</f>
        <v>#VALUE!</v>
      </c>
      <c r="C791" s="25">
        <f>+C790*(1+CLP_Parities!L791)</f>
        <v>101.3198563194389</v>
      </c>
      <c r="D791" s="25"/>
      <c r="E791" s="25"/>
      <c r="F791" s="25"/>
      <c r="G791" s="25"/>
      <c r="H791" s="25"/>
      <c r="I791" s="25"/>
      <c r="J791" s="25"/>
      <c r="K791" s="25"/>
      <c r="L791" s="25"/>
    </row>
    <row r="792" spans="1:12" x14ac:dyDescent="0.25">
      <c r="A792" s="2">
        <f>+CLP_Parities!A792</f>
        <v>43165</v>
      </c>
      <c r="B792" s="25" t="e">
        <f>+B791*(1+SUMPRODUCT(Calculos!$V$16:$AE$16,CLP_Parities!L792:T792))</f>
        <v>#VALUE!</v>
      </c>
      <c r="C792" s="25">
        <f>+C791*(1+CLP_Parities!L792)</f>
        <v>101.16604944450029</v>
      </c>
      <c r="D792" s="25"/>
      <c r="E792" s="25"/>
      <c r="F792" s="25"/>
      <c r="G792" s="25"/>
      <c r="H792" s="25"/>
      <c r="I792" s="25"/>
      <c r="J792" s="25"/>
      <c r="K792" s="25"/>
      <c r="L792" s="25"/>
    </row>
    <row r="793" spans="1:12" x14ac:dyDescent="0.25">
      <c r="A793" s="2">
        <f>+CLP_Parities!A793</f>
        <v>43166</v>
      </c>
      <c r="B793" s="25" t="e">
        <f>+B792*(1+SUMPRODUCT(Calculos!$V$16:$AE$16,CLP_Parities!L793:T793))</f>
        <v>#VALUE!</v>
      </c>
      <c r="C793" s="25">
        <f>+C792*(1+CLP_Parities!L793)</f>
        <v>100.62386965106462</v>
      </c>
      <c r="D793" s="25"/>
      <c r="E793" s="25"/>
      <c r="F793" s="25"/>
      <c r="G793" s="25"/>
      <c r="H793" s="25"/>
      <c r="I793" s="25"/>
      <c r="J793" s="25"/>
      <c r="K793" s="25"/>
      <c r="L793" s="25"/>
    </row>
    <row r="794" spans="1:12" x14ac:dyDescent="0.25">
      <c r="A794" s="2">
        <f>+CLP_Parities!A794</f>
        <v>43167</v>
      </c>
      <c r="B794" s="25" t="e">
        <f>+B793*(1+SUMPRODUCT(Calculos!$V$16:$AE$16,CLP_Parities!L794:T794))</f>
        <v>#VALUE!</v>
      </c>
      <c r="C794" s="25">
        <f>+C793*(1+CLP_Parities!L794)</f>
        <v>100.04454122537884</v>
      </c>
      <c r="D794" s="25"/>
      <c r="E794" s="25"/>
      <c r="F794" s="25"/>
      <c r="G794" s="25"/>
      <c r="H794" s="25"/>
      <c r="I794" s="25"/>
      <c r="J794" s="25"/>
      <c r="K794" s="25"/>
      <c r="L794" s="25"/>
    </row>
    <row r="795" spans="1:12" x14ac:dyDescent="0.25">
      <c r="A795" s="2">
        <f>+CLP_Parities!A795</f>
        <v>43168</v>
      </c>
      <c r="B795" s="25" t="e">
        <f>+B794*(1+SUMPRODUCT(Calculos!$V$16:$AE$16,CLP_Parities!L795:T795))</f>
        <v>#VALUE!</v>
      </c>
      <c r="C795" s="25">
        <f>+C794*(1+CLP_Parities!L795)</f>
        <v>100.62053060344135</v>
      </c>
      <c r="D795" s="25"/>
      <c r="E795" s="25"/>
      <c r="F795" s="25"/>
      <c r="G795" s="25"/>
      <c r="H795" s="25"/>
      <c r="I795" s="25"/>
      <c r="J795" s="25"/>
      <c r="K795" s="25"/>
      <c r="L795" s="25"/>
    </row>
    <row r="796" spans="1:12" x14ac:dyDescent="0.25">
      <c r="A796" s="2">
        <f>+CLP_Parities!A796</f>
        <v>43171</v>
      </c>
      <c r="B796" s="25" t="e">
        <f>+B795*(1+SUMPRODUCT(Calculos!$V$16:$AE$16,CLP_Parities!L796:T796))</f>
        <v>#VALUE!</v>
      </c>
      <c r="C796" s="25">
        <f>+C795*(1+CLP_Parities!L796)</f>
        <v>100.43057050592057</v>
      </c>
      <c r="D796" s="25"/>
      <c r="E796" s="25"/>
      <c r="F796" s="25"/>
      <c r="G796" s="25"/>
      <c r="H796" s="25"/>
      <c r="I796" s="25"/>
      <c r="J796" s="25"/>
      <c r="K796" s="25"/>
      <c r="L796" s="25"/>
    </row>
    <row r="797" spans="1:12" x14ac:dyDescent="0.25">
      <c r="A797" s="2">
        <f>+CLP_Parities!A797</f>
        <v>43172</v>
      </c>
      <c r="B797" s="25" t="e">
        <f>+B796*(1+SUMPRODUCT(Calculos!$V$16:$AE$16,CLP_Parities!L797:T797))</f>
        <v>#VALUE!</v>
      </c>
      <c r="C797" s="25">
        <f>+C796*(1+CLP_Parities!L797)</f>
        <v>100.63388812372459</v>
      </c>
      <c r="D797" s="25"/>
      <c r="E797" s="25"/>
      <c r="F797" s="25"/>
      <c r="G797" s="25"/>
      <c r="H797" s="25"/>
      <c r="I797" s="25"/>
      <c r="J797" s="25"/>
      <c r="K797" s="25"/>
      <c r="L797" s="25"/>
    </row>
    <row r="798" spans="1:12" x14ac:dyDescent="0.25">
      <c r="A798" s="2">
        <f>+CLP_Parities!A798</f>
        <v>43173</v>
      </c>
      <c r="B798" s="25" t="e">
        <f>+B797*(1+SUMPRODUCT(Calculos!$V$16:$AE$16,CLP_Parities!L798:T798))</f>
        <v>#VALUE!</v>
      </c>
      <c r="C798" s="25">
        <f>+C797*(1+CLP_Parities!L798)</f>
        <v>100.87828733968786</v>
      </c>
      <c r="D798" s="25"/>
      <c r="E798" s="25"/>
      <c r="F798" s="25"/>
      <c r="G798" s="25"/>
      <c r="H798" s="25"/>
      <c r="I798" s="25"/>
      <c r="J798" s="25"/>
      <c r="K798" s="25"/>
      <c r="L798" s="25"/>
    </row>
    <row r="799" spans="1:12" x14ac:dyDescent="0.25">
      <c r="A799" s="2">
        <f>+CLP_Parities!A799</f>
        <v>43174</v>
      </c>
      <c r="B799" s="25" t="e">
        <f>+B798*(1+SUMPRODUCT(Calculos!$V$16:$AE$16,CLP_Parities!L799:T799))</f>
        <v>#VALUE!</v>
      </c>
      <c r="C799" s="25">
        <f>+C798*(1+CLP_Parities!L799)</f>
        <v>100.13539619899963</v>
      </c>
      <c r="D799" s="25"/>
      <c r="E799" s="25"/>
      <c r="F799" s="25"/>
      <c r="G799" s="25"/>
      <c r="H799" s="25"/>
      <c r="I799" s="25"/>
      <c r="J799" s="25"/>
      <c r="K799" s="25"/>
      <c r="L799" s="25"/>
    </row>
    <row r="800" spans="1:12" x14ac:dyDescent="0.25">
      <c r="A800" s="2">
        <f>+CLP_Parities!A800</f>
        <v>43175</v>
      </c>
      <c r="B800" s="25" t="e">
        <f>+B799*(1+SUMPRODUCT(Calculos!$V$16:$AE$16,CLP_Parities!L800:T800))</f>
        <v>#VALUE!</v>
      </c>
      <c r="C800" s="25">
        <f>+C799*(1+CLP_Parities!L800)</f>
        <v>99.702429881958608</v>
      </c>
      <c r="D800" s="25"/>
      <c r="E800" s="25"/>
      <c r="F800" s="25"/>
      <c r="G800" s="25"/>
      <c r="H800" s="25"/>
      <c r="I800" s="25"/>
      <c r="J800" s="25"/>
      <c r="K800" s="25"/>
      <c r="L800" s="25"/>
    </row>
    <row r="801" spans="1:12" x14ac:dyDescent="0.25">
      <c r="A801" s="2">
        <f>+CLP_Parities!A801</f>
        <v>43178</v>
      </c>
      <c r="B801" s="25" t="e">
        <f>+B800*(1+SUMPRODUCT(Calculos!$V$16:$AE$16,CLP_Parities!L801:T801))</f>
        <v>#VALUE!</v>
      </c>
      <c r="C801" s="25">
        <f>+C800*(1+CLP_Parities!L801)</f>
        <v>99.535517331933008</v>
      </c>
      <c r="D801" s="25"/>
      <c r="E801" s="25"/>
      <c r="F801" s="25"/>
      <c r="G801" s="25"/>
      <c r="H801" s="25"/>
      <c r="I801" s="25"/>
      <c r="J801" s="25"/>
      <c r="K801" s="25"/>
      <c r="L801" s="25"/>
    </row>
    <row r="802" spans="1:12" x14ac:dyDescent="0.25">
      <c r="A802" s="2">
        <f>+CLP_Parities!A802</f>
        <v>43179</v>
      </c>
      <c r="B802" s="25" t="e">
        <f>+B801*(1+SUMPRODUCT(Calculos!$V$16:$AE$16,CLP_Parities!L802:T802))</f>
        <v>#VALUE!</v>
      </c>
      <c r="C802" s="25">
        <f>+C801*(1+CLP_Parities!L802)</f>
        <v>99.315461081178682</v>
      </c>
      <c r="D802" s="25"/>
      <c r="E802" s="25"/>
      <c r="F802" s="25"/>
      <c r="G802" s="25"/>
      <c r="H802" s="25"/>
      <c r="I802" s="25"/>
      <c r="J802" s="25"/>
      <c r="K802" s="25"/>
      <c r="L802" s="25"/>
    </row>
    <row r="803" spans="1:12" x14ac:dyDescent="0.25">
      <c r="A803" s="2">
        <f>+CLP_Parities!A803</f>
        <v>43180</v>
      </c>
      <c r="B803" s="25" t="e">
        <f>+B802*(1+SUMPRODUCT(Calculos!$V$16:$AE$16,CLP_Parities!L803:T803))</f>
        <v>#VALUE!</v>
      </c>
      <c r="C803" s="25">
        <f>+C802*(1+CLP_Parities!L803)</f>
        <v>100.1106012083597</v>
      </c>
      <c r="D803" s="25"/>
      <c r="E803" s="25"/>
      <c r="F803" s="25"/>
      <c r="G803" s="25"/>
      <c r="H803" s="25"/>
      <c r="I803" s="25"/>
      <c r="J803" s="25"/>
      <c r="K803" s="25"/>
      <c r="L803" s="25"/>
    </row>
    <row r="804" spans="1:12" x14ac:dyDescent="0.25">
      <c r="A804" s="2">
        <f>+CLP_Parities!A804</f>
        <v>43181</v>
      </c>
      <c r="B804" s="25" t="e">
        <f>+B803*(1+SUMPRODUCT(Calculos!$V$16:$AE$16,CLP_Parities!L804:T804))</f>
        <v>#VALUE!</v>
      </c>
      <c r="C804" s="25">
        <f>+C803*(1+CLP_Parities!L804)</f>
        <v>99.792664264205186</v>
      </c>
      <c r="D804" s="25"/>
      <c r="E804" s="25"/>
      <c r="F804" s="25"/>
      <c r="G804" s="25"/>
      <c r="H804" s="25"/>
      <c r="I804" s="25"/>
      <c r="J804" s="25"/>
      <c r="K804" s="25"/>
      <c r="L804" s="25"/>
    </row>
    <row r="805" spans="1:12" x14ac:dyDescent="0.25">
      <c r="A805" s="2">
        <f>+CLP_Parities!A805</f>
        <v>43182</v>
      </c>
      <c r="B805" s="25" t="e">
        <f>+B804*(1+SUMPRODUCT(Calculos!$V$16:$AE$16,CLP_Parities!L805:T805))</f>
        <v>#VALUE!</v>
      </c>
      <c r="C805" s="25">
        <f>+C804*(1+CLP_Parities!L805)</f>
        <v>99.782812577126435</v>
      </c>
      <c r="D805" s="25"/>
      <c r="E805" s="25"/>
      <c r="F805" s="25"/>
      <c r="G805" s="25"/>
      <c r="H805" s="25"/>
      <c r="I805" s="25"/>
      <c r="J805" s="25"/>
      <c r="K805" s="25"/>
      <c r="L805" s="25"/>
    </row>
    <row r="806" spans="1:12" x14ac:dyDescent="0.25">
      <c r="A806" s="2">
        <f>+CLP_Parities!A806</f>
        <v>43185</v>
      </c>
      <c r="B806" s="25" t="e">
        <f>+B805*(1+SUMPRODUCT(Calculos!$V$16:$AE$16,CLP_Parities!L806:T806))</f>
        <v>#VALUE!</v>
      </c>
      <c r="C806" s="25">
        <f>+C805*(1+CLP_Parities!L806)</f>
        <v>100.22807278496724</v>
      </c>
      <c r="D806" s="25"/>
      <c r="E806" s="25"/>
      <c r="F806" s="25"/>
      <c r="G806" s="25"/>
      <c r="H806" s="25"/>
      <c r="I806" s="25"/>
      <c r="J806" s="25"/>
      <c r="K806" s="25"/>
      <c r="L806" s="25"/>
    </row>
    <row r="807" spans="1:12" x14ac:dyDescent="0.25">
      <c r="A807" s="2">
        <f>+CLP_Parities!A807</f>
        <v>43186</v>
      </c>
      <c r="B807" s="25" t="e">
        <f>+B806*(1+SUMPRODUCT(Calculos!$V$16:$AE$16,CLP_Parities!L807:T807))</f>
        <v>#VALUE!</v>
      </c>
      <c r="C807" s="25">
        <f>+C806*(1+CLP_Parities!L807)</f>
        <v>100.33751923363302</v>
      </c>
      <c r="D807" s="25"/>
      <c r="E807" s="25"/>
      <c r="F807" s="25"/>
      <c r="G807" s="25"/>
      <c r="H807" s="25"/>
      <c r="I807" s="25"/>
      <c r="J807" s="25"/>
      <c r="K807" s="25"/>
      <c r="L807" s="25"/>
    </row>
    <row r="808" spans="1:12" x14ac:dyDescent="0.25">
      <c r="A808" s="2">
        <f>+CLP_Parities!A808</f>
        <v>43187</v>
      </c>
      <c r="B808" s="25" t="e">
        <f>+B807*(1+SUMPRODUCT(Calculos!$V$16:$AE$16,CLP_Parities!L808:T808))</f>
        <v>#VALUE!</v>
      </c>
      <c r="C808" s="25">
        <f>+C807*(1+CLP_Parities!L808)</f>
        <v>100.359105050639</v>
      </c>
      <c r="D808" s="25"/>
      <c r="E808" s="25"/>
      <c r="F808" s="25"/>
      <c r="G808" s="25"/>
      <c r="H808" s="25"/>
      <c r="I808" s="25"/>
      <c r="J808" s="25"/>
      <c r="K808" s="25"/>
      <c r="L808" s="25"/>
    </row>
    <row r="809" spans="1:12" x14ac:dyDescent="0.25">
      <c r="A809" s="2">
        <f>+CLP_Parities!A809</f>
        <v>43188</v>
      </c>
      <c r="B809" s="25" t="e">
        <f>+B808*(1+SUMPRODUCT(Calculos!$V$16:$AE$16,CLP_Parities!L809:T809))</f>
        <v>#VALUE!</v>
      </c>
      <c r="C809" s="25">
        <f>+C808*(1+CLP_Parities!L809)</f>
        <v>100.28442445388873</v>
      </c>
      <c r="D809" s="25"/>
      <c r="E809" s="25"/>
      <c r="F809" s="25"/>
      <c r="G809" s="25"/>
      <c r="H809" s="25"/>
      <c r="I809" s="25"/>
      <c r="J809" s="25"/>
      <c r="K809" s="25"/>
      <c r="L809" s="25"/>
    </row>
    <row r="810" spans="1:12" x14ac:dyDescent="0.25">
      <c r="A810" s="2">
        <f>+CLP_Parities!A810</f>
        <v>43189</v>
      </c>
      <c r="B810" s="25" t="e">
        <f>+B809*(1+SUMPRODUCT(Calculos!$V$16:$AE$16,CLP_Parities!L810:T810))</f>
        <v>#VALUE!</v>
      </c>
      <c r="C810" s="25">
        <f>+C809*(1+CLP_Parities!L810)</f>
        <v>100.42225534028834</v>
      </c>
      <c r="D810" s="25"/>
      <c r="E810" s="25"/>
      <c r="F810" s="25"/>
      <c r="G810" s="25"/>
      <c r="H810" s="25"/>
      <c r="I810" s="25"/>
      <c r="J810" s="25"/>
      <c r="K810" s="25"/>
      <c r="L810" s="25"/>
    </row>
    <row r="811" spans="1:12" x14ac:dyDescent="0.25">
      <c r="A811" s="2">
        <f>+CLP_Parities!A811</f>
        <v>43192</v>
      </c>
      <c r="B811" s="25" t="e">
        <f>+B810*(1+SUMPRODUCT(Calculos!$V$16:$AE$16,CLP_Parities!L811:T811))</f>
        <v>#VALUE!</v>
      </c>
      <c r="C811" s="25">
        <f>+C810*(1+CLP_Parities!L811)</f>
        <v>100.18171305856137</v>
      </c>
      <c r="D811" s="25"/>
      <c r="E811" s="25"/>
      <c r="F811" s="25"/>
      <c r="G811" s="25"/>
      <c r="H811" s="25"/>
      <c r="I811" s="25"/>
      <c r="J811" s="25"/>
      <c r="K811" s="25"/>
      <c r="L811" s="25"/>
    </row>
    <row r="812" spans="1:12" x14ac:dyDescent="0.25">
      <c r="A812" s="2">
        <f>+CLP_Parities!A812</f>
        <v>43193</v>
      </c>
      <c r="B812" s="25" t="e">
        <f>+B811*(1+SUMPRODUCT(Calculos!$V$16:$AE$16,CLP_Parities!L812:T812))</f>
        <v>#VALUE!</v>
      </c>
      <c r="C812" s="25">
        <f>+C811*(1+CLP_Parities!L812)</f>
        <v>100.48715017149696</v>
      </c>
      <c r="D812" s="25"/>
      <c r="E812" s="25"/>
      <c r="F812" s="25"/>
      <c r="G812" s="25"/>
      <c r="H812" s="25"/>
      <c r="I812" s="25"/>
      <c r="J812" s="25"/>
      <c r="K812" s="25"/>
      <c r="L812" s="25"/>
    </row>
    <row r="813" spans="1:12" x14ac:dyDescent="0.25">
      <c r="A813" s="2">
        <f>+CLP_Parities!A813</f>
        <v>43194</v>
      </c>
      <c r="B813" s="25" t="e">
        <f>+B812*(1+SUMPRODUCT(Calculos!$V$16:$AE$16,CLP_Parities!L813:T813))</f>
        <v>#VALUE!</v>
      </c>
      <c r="C813" s="25">
        <f>+C812*(1+CLP_Parities!L813)</f>
        <v>100.49048037250017</v>
      </c>
      <c r="D813" s="25"/>
      <c r="E813" s="25"/>
      <c r="F813" s="25"/>
      <c r="G813" s="25"/>
      <c r="H813" s="25"/>
      <c r="I813" s="25"/>
      <c r="J813" s="25"/>
      <c r="K813" s="25"/>
      <c r="L813" s="25"/>
    </row>
    <row r="814" spans="1:12" x14ac:dyDescent="0.25">
      <c r="A814" s="2">
        <f>+CLP_Parities!A814</f>
        <v>43195</v>
      </c>
      <c r="B814" s="25" t="e">
        <f>+B813*(1+SUMPRODUCT(Calculos!$V$16:$AE$16,CLP_Parities!L814:T814))</f>
        <v>#VALUE!</v>
      </c>
      <c r="C814" s="25">
        <f>+C813*(1+CLP_Parities!L814)</f>
        <v>100.50047230001844</v>
      </c>
      <c r="D814" s="25"/>
      <c r="E814" s="25"/>
      <c r="F814" s="25"/>
      <c r="G814" s="25"/>
      <c r="H814" s="25"/>
      <c r="I814" s="25"/>
      <c r="J814" s="25"/>
      <c r="K814" s="25"/>
      <c r="L814" s="25"/>
    </row>
    <row r="815" spans="1:12" x14ac:dyDescent="0.25">
      <c r="A815" s="2">
        <f>+CLP_Parities!A815</f>
        <v>43196</v>
      </c>
      <c r="B815" s="25" t="e">
        <f>+B814*(1+SUMPRODUCT(Calculos!$V$16:$AE$16,CLP_Parities!L815:T815))</f>
        <v>#VALUE!</v>
      </c>
      <c r="C815" s="25">
        <f>+C814*(1+CLP_Parities!L815)</f>
        <v>100.23138583588155</v>
      </c>
      <c r="D815" s="25"/>
      <c r="E815" s="25"/>
      <c r="F815" s="25"/>
      <c r="G815" s="25"/>
      <c r="H815" s="25"/>
      <c r="I815" s="25"/>
      <c r="J815" s="25"/>
      <c r="K815" s="25"/>
      <c r="L815" s="25"/>
    </row>
    <row r="816" spans="1:12" x14ac:dyDescent="0.25">
      <c r="A816" s="2">
        <f>+CLP_Parities!A816</f>
        <v>43199</v>
      </c>
      <c r="B816" s="25" t="e">
        <f>+B815*(1+SUMPRODUCT(Calculos!$V$16:$AE$16,CLP_Parities!L816:T816))</f>
        <v>#VALUE!</v>
      </c>
      <c r="C816" s="25">
        <f>+C815*(1+CLP_Parities!L816)</f>
        <v>100.43888704869184</v>
      </c>
      <c r="D816" s="25"/>
      <c r="E816" s="25"/>
      <c r="F816" s="25"/>
      <c r="G816" s="25"/>
      <c r="H816" s="25"/>
      <c r="I816" s="25"/>
      <c r="J816" s="25"/>
      <c r="K816" s="25"/>
      <c r="L816" s="25"/>
    </row>
    <row r="817" spans="1:12" x14ac:dyDescent="0.25">
      <c r="A817" s="2">
        <f>+CLP_Parities!A817</f>
        <v>43200</v>
      </c>
      <c r="B817" s="25" t="e">
        <f>+B816*(1+SUMPRODUCT(Calculos!$V$16:$AE$16,CLP_Parities!L817:T817))</f>
        <v>#VALUE!</v>
      </c>
      <c r="C817" s="25">
        <f>+C816*(1+CLP_Parities!L817)</f>
        <v>100.90010648209793</v>
      </c>
      <c r="D817" s="25"/>
      <c r="E817" s="25"/>
      <c r="F817" s="25"/>
      <c r="G817" s="25"/>
      <c r="H817" s="25"/>
      <c r="I817" s="25"/>
      <c r="J817" s="25"/>
      <c r="K817" s="25"/>
      <c r="L817" s="25"/>
    </row>
    <row r="818" spans="1:12" x14ac:dyDescent="0.25">
      <c r="A818" s="2">
        <f>+CLP_Parities!A818</f>
        <v>43201</v>
      </c>
      <c r="B818" s="25" t="e">
        <f>+B817*(1+SUMPRODUCT(Calculos!$V$16:$AE$16,CLP_Parities!L818:T818))</f>
        <v>#VALUE!</v>
      </c>
      <c r="C818" s="25">
        <f>+C817*(1+CLP_Parities!L818)</f>
        <v>101.4283086083192</v>
      </c>
      <c r="D818" s="25"/>
      <c r="E818" s="25"/>
      <c r="F818" s="25"/>
      <c r="G818" s="25"/>
      <c r="H818" s="25"/>
      <c r="I818" s="25"/>
      <c r="J818" s="25"/>
      <c r="K818" s="25"/>
      <c r="L818" s="25"/>
    </row>
    <row r="819" spans="1:12" x14ac:dyDescent="0.25">
      <c r="A819" s="2">
        <f>+CLP_Parities!A819</f>
        <v>43202</v>
      </c>
      <c r="B819" s="25" t="e">
        <f>+B818*(1+SUMPRODUCT(Calculos!$V$16:$AE$16,CLP_Parities!L819:T819))</f>
        <v>#VALUE!</v>
      </c>
      <c r="C819" s="25">
        <f>+C818*(1+CLP_Parities!L819)</f>
        <v>101.61525443608541</v>
      </c>
      <c r="D819" s="25"/>
      <c r="E819" s="25"/>
      <c r="F819" s="25"/>
      <c r="G819" s="25"/>
      <c r="H819" s="25"/>
      <c r="I819" s="25"/>
      <c r="J819" s="25"/>
      <c r="K819" s="25"/>
      <c r="L819" s="25"/>
    </row>
    <row r="820" spans="1:12" x14ac:dyDescent="0.25">
      <c r="A820" s="2">
        <f>+CLP_Parities!A820</f>
        <v>43203</v>
      </c>
      <c r="B820" s="25" t="e">
        <f>+B819*(1+SUMPRODUCT(Calculos!$V$16:$AE$16,CLP_Parities!L820:T820))</f>
        <v>#VALUE!</v>
      </c>
      <c r="C820" s="25">
        <f>+C819*(1+CLP_Parities!L820)</f>
        <v>102.01352442470753</v>
      </c>
      <c r="D820" s="25"/>
      <c r="E820" s="25"/>
      <c r="F820" s="25"/>
      <c r="G820" s="25"/>
      <c r="H820" s="25"/>
      <c r="I820" s="25"/>
      <c r="J820" s="25"/>
      <c r="K820" s="25"/>
      <c r="L820" s="25"/>
    </row>
    <row r="821" spans="1:12" x14ac:dyDescent="0.25">
      <c r="A821" s="2">
        <f>+CLP_Parities!A821</f>
        <v>43206</v>
      </c>
      <c r="B821" s="25" t="e">
        <f>+B820*(1+SUMPRODUCT(Calculos!$V$16:$AE$16,CLP_Parities!L821:T821))</f>
        <v>#VALUE!</v>
      </c>
      <c r="C821" s="25">
        <f>+C820*(1+CLP_Parities!L821)</f>
        <v>101.67658646994741</v>
      </c>
      <c r="D821" s="25"/>
      <c r="E821" s="25"/>
      <c r="F821" s="25"/>
      <c r="G821" s="25"/>
      <c r="H821" s="25"/>
      <c r="I821" s="25"/>
      <c r="J821" s="25"/>
      <c r="K821" s="25"/>
      <c r="L821" s="25"/>
    </row>
    <row r="822" spans="1:12" x14ac:dyDescent="0.25">
      <c r="A822" s="2">
        <f>+CLP_Parities!A822</f>
        <v>43207</v>
      </c>
      <c r="B822" s="25" t="e">
        <f>+B821*(1+SUMPRODUCT(Calculos!$V$16:$AE$16,CLP_Parities!L822:T822))</f>
        <v>#VALUE!</v>
      </c>
      <c r="C822" s="25">
        <f>+C821*(1+CLP_Parities!L822)</f>
        <v>101.68852074180914</v>
      </c>
      <c r="D822" s="25"/>
      <c r="E822" s="25"/>
      <c r="F822" s="25"/>
      <c r="G822" s="25"/>
      <c r="H822" s="25"/>
      <c r="I822" s="25"/>
      <c r="J822" s="25"/>
      <c r="K822" s="25"/>
      <c r="L822" s="25"/>
    </row>
    <row r="823" spans="1:12" x14ac:dyDescent="0.25">
      <c r="A823" s="2">
        <f>+CLP_Parities!A823</f>
        <v>43208</v>
      </c>
      <c r="B823" s="25" t="e">
        <f>+B822*(1+SUMPRODUCT(Calculos!$V$16:$AE$16,CLP_Parities!L823:T823))</f>
        <v>#VALUE!</v>
      </c>
      <c r="C823" s="25">
        <f>+C822*(1+CLP_Parities!L823)</f>
        <v>101.99465177685487</v>
      </c>
      <c r="D823" s="25"/>
      <c r="E823" s="25"/>
      <c r="F823" s="25"/>
      <c r="G823" s="25"/>
      <c r="H823" s="25"/>
      <c r="I823" s="25"/>
      <c r="J823" s="25"/>
      <c r="K823" s="25"/>
      <c r="L823" s="25"/>
    </row>
    <row r="824" spans="1:12" x14ac:dyDescent="0.25">
      <c r="A824" s="2">
        <f>+CLP_Parities!A824</f>
        <v>43209</v>
      </c>
      <c r="B824" s="25" t="e">
        <f>+B823*(1+SUMPRODUCT(Calculos!$V$16:$AE$16,CLP_Parities!L824:T824))</f>
        <v>#VALUE!</v>
      </c>
      <c r="C824" s="25">
        <f>+C823*(1+CLP_Parities!L824)</f>
        <v>101.83366077275727</v>
      </c>
      <c r="D824" s="25"/>
      <c r="E824" s="25"/>
      <c r="F824" s="25"/>
      <c r="G824" s="25"/>
      <c r="H824" s="25"/>
      <c r="I824" s="25"/>
      <c r="J824" s="25"/>
      <c r="K824" s="25"/>
      <c r="L824" s="25"/>
    </row>
    <row r="825" spans="1:12" x14ac:dyDescent="0.25">
      <c r="A825" s="2">
        <f>+CLP_Parities!A825</f>
        <v>43210</v>
      </c>
      <c r="B825" s="25" t="e">
        <f>+B824*(1+SUMPRODUCT(Calculos!$V$16:$AE$16,CLP_Parities!L825:T825))</f>
        <v>#VALUE!</v>
      </c>
      <c r="C825" s="25">
        <f>+C824*(1+CLP_Parities!L825)</f>
        <v>101.75164846227435</v>
      </c>
      <c r="D825" s="25"/>
      <c r="E825" s="25"/>
      <c r="F825" s="25"/>
      <c r="G825" s="25"/>
      <c r="H825" s="25"/>
      <c r="I825" s="25"/>
      <c r="J825" s="25"/>
      <c r="K825" s="25"/>
      <c r="L825" s="25"/>
    </row>
    <row r="826" spans="1:12" x14ac:dyDescent="0.25">
      <c r="A826" s="2">
        <f>+CLP_Parities!A826</f>
        <v>43213</v>
      </c>
      <c r="B826" s="25" t="e">
        <f>+B825*(1+SUMPRODUCT(Calculos!$V$16:$AE$16,CLP_Parities!L826:T826))</f>
        <v>#VALUE!</v>
      </c>
      <c r="C826" s="25">
        <f>+C825*(1+CLP_Parities!L826)</f>
        <v>100.60717662867688</v>
      </c>
      <c r="D826" s="25"/>
      <c r="E826" s="25"/>
      <c r="F826" s="25"/>
      <c r="G826" s="25"/>
      <c r="H826" s="25"/>
      <c r="I826" s="25"/>
      <c r="J826" s="25"/>
      <c r="K826" s="25"/>
      <c r="L826" s="25"/>
    </row>
    <row r="827" spans="1:12" x14ac:dyDescent="0.25">
      <c r="A827" s="2">
        <f>+CLP_Parities!A827</f>
        <v>43214</v>
      </c>
      <c r="B827" s="25" t="e">
        <f>+B826*(1+SUMPRODUCT(Calculos!$V$16:$AE$16,CLP_Parities!L827:T827))</f>
        <v>#VALUE!</v>
      </c>
      <c r="C827" s="25">
        <f>+C826*(1+CLP_Parities!L827)</f>
        <v>101.29954732991487</v>
      </c>
      <c r="D827" s="25"/>
      <c r="E827" s="25"/>
      <c r="F827" s="25"/>
      <c r="G827" s="25"/>
      <c r="H827" s="25"/>
      <c r="I827" s="25"/>
      <c r="J827" s="25"/>
      <c r="K827" s="25"/>
      <c r="L827" s="25"/>
    </row>
    <row r="828" spans="1:12" x14ac:dyDescent="0.25">
      <c r="A828" s="2">
        <f>+CLP_Parities!A828</f>
        <v>43215</v>
      </c>
      <c r="B828" s="25" t="e">
        <f>+B827*(1+SUMPRODUCT(Calculos!$V$16:$AE$16,CLP_Parities!L828:T828))</f>
        <v>#VALUE!</v>
      </c>
      <c r="C828" s="25">
        <f>+C827*(1+CLP_Parities!L828)</f>
        <v>100.37903866525446</v>
      </c>
      <c r="D828" s="25"/>
      <c r="E828" s="25"/>
      <c r="F828" s="25"/>
      <c r="G828" s="25"/>
      <c r="H828" s="25"/>
      <c r="I828" s="25"/>
      <c r="J828" s="25"/>
      <c r="K828" s="25"/>
      <c r="L828" s="25"/>
    </row>
    <row r="829" spans="1:12" x14ac:dyDescent="0.25">
      <c r="A829" s="2">
        <f>+CLP_Parities!A829</f>
        <v>43216</v>
      </c>
      <c r="B829" s="25" t="e">
        <f>+B828*(1+SUMPRODUCT(Calculos!$V$16:$AE$16,CLP_Parities!L829:T829))</f>
        <v>#VALUE!</v>
      </c>
      <c r="C829" s="25">
        <f>+C828*(1+CLP_Parities!L829)</f>
        <v>100.57547514013753</v>
      </c>
      <c r="D829" s="25"/>
      <c r="E829" s="25"/>
      <c r="F829" s="25"/>
      <c r="G829" s="25"/>
      <c r="H829" s="25"/>
      <c r="I829" s="25"/>
      <c r="J829" s="25"/>
      <c r="K829" s="25"/>
      <c r="L829" s="25"/>
    </row>
    <row r="830" spans="1:12" x14ac:dyDescent="0.25">
      <c r="A830" s="2">
        <f>+CLP_Parities!A830</f>
        <v>43217</v>
      </c>
      <c r="B830" s="25" t="e">
        <f>+B829*(1+SUMPRODUCT(Calculos!$V$16:$AE$16,CLP_Parities!L830:T830))</f>
        <v>#VALUE!</v>
      </c>
      <c r="C830" s="25">
        <f>+C829*(1+CLP_Parities!L830)</f>
        <v>99.771321400368734</v>
      </c>
      <c r="D830" s="25"/>
      <c r="E830" s="25"/>
      <c r="F830" s="25"/>
      <c r="G830" s="25"/>
      <c r="H830" s="25"/>
      <c r="I830" s="25"/>
      <c r="J830" s="25"/>
      <c r="K830" s="25"/>
      <c r="L830" s="25"/>
    </row>
    <row r="831" spans="1:12" x14ac:dyDescent="0.25">
      <c r="A831" s="2">
        <f>+CLP_Parities!A831</f>
        <v>43220</v>
      </c>
      <c r="B831" s="25" t="e">
        <f>+B830*(1+SUMPRODUCT(Calculos!$V$16:$AE$16,CLP_Parities!L831:T831))</f>
        <v>#VALUE!</v>
      </c>
      <c r="C831" s="25">
        <f>+C830*(1+CLP_Parities!L831)</f>
        <v>98.825082293126712</v>
      </c>
      <c r="D831" s="25"/>
      <c r="E831" s="25"/>
      <c r="F831" s="25"/>
      <c r="G831" s="25"/>
      <c r="H831" s="25"/>
      <c r="I831" s="25"/>
      <c r="J831" s="25"/>
      <c r="K831" s="25"/>
      <c r="L831" s="25"/>
    </row>
    <row r="832" spans="1:12" x14ac:dyDescent="0.25">
      <c r="A832" s="2">
        <f>+CLP_Parities!A832</f>
        <v>43221</v>
      </c>
      <c r="B832" s="25" t="e">
        <f>+B831*(1+SUMPRODUCT(Calculos!$V$16:$AE$16,CLP_Parities!L832:T832))</f>
        <v>#VALUE!</v>
      </c>
      <c r="C832" s="25">
        <f>+C831*(1+CLP_Parities!L832)</f>
        <v>98.891153689360181</v>
      </c>
      <c r="D832" s="25"/>
      <c r="E832" s="25"/>
      <c r="F832" s="25"/>
      <c r="G832" s="25"/>
      <c r="H832" s="25"/>
      <c r="I832" s="25"/>
      <c r="J832" s="25"/>
      <c r="K832" s="25"/>
      <c r="L832" s="25"/>
    </row>
    <row r="833" spans="1:12" x14ac:dyDescent="0.25">
      <c r="A833" s="2">
        <f>+CLP_Parities!A833</f>
        <v>43222</v>
      </c>
      <c r="B833" s="25" t="e">
        <f>+B832*(1+SUMPRODUCT(Calculos!$V$16:$AE$16,CLP_Parities!L833:T833))</f>
        <v>#VALUE!</v>
      </c>
      <c r="C833" s="25">
        <f>+C832*(1+CLP_Parities!L833)</f>
        <v>97.96462321298786</v>
      </c>
      <c r="D833" s="25"/>
      <c r="E833" s="25"/>
      <c r="F833" s="25"/>
      <c r="G833" s="25"/>
      <c r="H833" s="25"/>
      <c r="I833" s="25"/>
      <c r="J833" s="25"/>
      <c r="K833" s="25"/>
      <c r="L833" s="25"/>
    </row>
    <row r="834" spans="1:12" x14ac:dyDescent="0.25">
      <c r="A834" s="2">
        <f>+CLP_Parities!A834</f>
        <v>43223</v>
      </c>
      <c r="B834" s="25" t="e">
        <f>+B833*(1+SUMPRODUCT(Calculos!$V$16:$AE$16,CLP_Parities!L834:T834))</f>
        <v>#VALUE!</v>
      </c>
      <c r="C834" s="25">
        <f>+C833*(1+CLP_Parities!L834)</f>
        <v>97.86976519002684</v>
      </c>
      <c r="D834" s="25"/>
      <c r="E834" s="25"/>
      <c r="F834" s="25"/>
      <c r="G834" s="25"/>
      <c r="H834" s="25"/>
      <c r="I834" s="25"/>
      <c r="J834" s="25"/>
      <c r="K834" s="25"/>
      <c r="L834" s="25"/>
    </row>
    <row r="835" spans="1:12" x14ac:dyDescent="0.25">
      <c r="A835" s="2">
        <f>+CLP_Parities!A835</f>
        <v>43224</v>
      </c>
      <c r="B835" s="25" t="e">
        <f>+B834*(1+SUMPRODUCT(Calculos!$V$16:$AE$16,CLP_Parities!L835:T835))</f>
        <v>#VALUE!</v>
      </c>
      <c r="C835" s="25">
        <f>+C834*(1+CLP_Parities!L835)</f>
        <v>97.545479403580643</v>
      </c>
      <c r="D835" s="25"/>
      <c r="E835" s="25"/>
      <c r="F835" s="25"/>
      <c r="G835" s="25"/>
      <c r="H835" s="25"/>
      <c r="I835" s="25"/>
      <c r="J835" s="25"/>
      <c r="K835" s="25"/>
      <c r="L835" s="25"/>
    </row>
    <row r="836" spans="1:12" x14ac:dyDescent="0.25">
      <c r="A836" s="2">
        <f>+CLP_Parities!A836</f>
        <v>43227</v>
      </c>
      <c r="B836" s="25" t="e">
        <f>+B835*(1+SUMPRODUCT(Calculos!$V$16:$AE$16,CLP_Parities!L836:T836))</f>
        <v>#VALUE!</v>
      </c>
      <c r="C836" s="25">
        <f>+C835*(1+CLP_Parities!L836)</f>
        <v>96.344485749690406</v>
      </c>
      <c r="D836" s="25"/>
      <c r="E836" s="25"/>
      <c r="F836" s="25"/>
      <c r="G836" s="25"/>
      <c r="H836" s="25"/>
      <c r="I836" s="25"/>
      <c r="J836" s="25"/>
      <c r="K836" s="25"/>
      <c r="L836" s="25"/>
    </row>
    <row r="837" spans="1:12" x14ac:dyDescent="0.25">
      <c r="A837" s="2">
        <f>+CLP_Parities!A837</f>
        <v>43228</v>
      </c>
      <c r="B837" s="25" t="e">
        <f>+B836*(1+SUMPRODUCT(Calculos!$V$16:$AE$16,CLP_Parities!L837:T837))</f>
        <v>#VALUE!</v>
      </c>
      <c r="C837" s="25">
        <f>+C836*(1+CLP_Parities!L837)</f>
        <v>95.540046631798035</v>
      </c>
      <c r="D837" s="25"/>
      <c r="E837" s="25"/>
      <c r="F837" s="25"/>
      <c r="G837" s="25"/>
      <c r="H837" s="25"/>
      <c r="I837" s="25"/>
      <c r="J837" s="25"/>
      <c r="K837" s="25"/>
      <c r="L837" s="25"/>
    </row>
    <row r="838" spans="1:12" x14ac:dyDescent="0.25">
      <c r="A838" s="2">
        <f>+CLP_Parities!A838</f>
        <v>43229</v>
      </c>
      <c r="B838" s="25" t="e">
        <f>+B837*(1+SUMPRODUCT(Calculos!$V$16:$AE$16,CLP_Parities!L838:T838))</f>
        <v>#VALUE!</v>
      </c>
      <c r="C838" s="25">
        <f>+C837*(1+CLP_Parities!L838)</f>
        <v>95.764839641859112</v>
      </c>
      <c r="D838" s="25"/>
      <c r="E838" s="25"/>
      <c r="F838" s="25"/>
      <c r="G838" s="25"/>
      <c r="H838" s="25"/>
      <c r="I838" s="25"/>
      <c r="J838" s="25"/>
      <c r="K838" s="25"/>
      <c r="L838" s="25"/>
    </row>
    <row r="839" spans="1:12" x14ac:dyDescent="0.25">
      <c r="A839" s="2">
        <f>+CLP_Parities!A839</f>
        <v>43230</v>
      </c>
      <c r="B839" s="25" t="e">
        <f>+B838*(1+SUMPRODUCT(Calculos!$V$16:$AE$16,CLP_Parities!L839:T839))</f>
        <v>#VALUE!</v>
      </c>
      <c r="C839" s="25">
        <f>+C838*(1+CLP_Parities!L839)</f>
        <v>97.142353713819091</v>
      </c>
      <c r="D839" s="25"/>
      <c r="E839" s="25"/>
      <c r="F839" s="25"/>
      <c r="G839" s="25"/>
      <c r="H839" s="25"/>
      <c r="I839" s="25"/>
      <c r="J839" s="25"/>
      <c r="K839" s="25"/>
      <c r="L839" s="25"/>
    </row>
    <row r="840" spans="1:12" x14ac:dyDescent="0.25">
      <c r="A840" s="2">
        <f>+CLP_Parities!A840</f>
        <v>43231</v>
      </c>
      <c r="B840" s="25" t="e">
        <f>+B839*(1+SUMPRODUCT(Calculos!$V$16:$AE$16,CLP_Parities!L840:T840))</f>
        <v>#VALUE!</v>
      </c>
      <c r="C840" s="25">
        <f>+C839*(1+CLP_Parities!L840)</f>
        <v>97.849236825970692</v>
      </c>
      <c r="D840" s="25"/>
      <c r="E840" s="25"/>
      <c r="F840" s="25"/>
      <c r="G840" s="25"/>
      <c r="H840" s="25"/>
      <c r="I840" s="25"/>
      <c r="J840" s="25"/>
      <c r="K840" s="25"/>
      <c r="L840" s="25"/>
    </row>
    <row r="841" spans="1:12" x14ac:dyDescent="0.25">
      <c r="A841" s="2">
        <f>+CLP_Parities!A841</f>
        <v>43234</v>
      </c>
      <c r="B841" s="25" t="e">
        <f>+B840*(1+SUMPRODUCT(Calculos!$V$16:$AE$16,CLP_Parities!L841:T841))</f>
        <v>#VALUE!</v>
      </c>
      <c r="C841" s="25">
        <f>+C840*(1+CLP_Parities!L841)</f>
        <v>97.058399884768832</v>
      </c>
      <c r="D841" s="25"/>
      <c r="E841" s="25"/>
      <c r="F841" s="25"/>
      <c r="G841" s="25"/>
      <c r="H841" s="25"/>
      <c r="I841" s="25"/>
      <c r="J841" s="25"/>
      <c r="K841" s="25"/>
      <c r="L841" s="25"/>
    </row>
    <row r="842" spans="1:12" x14ac:dyDescent="0.25">
      <c r="A842" s="2">
        <f>+CLP_Parities!A842</f>
        <v>43235</v>
      </c>
      <c r="B842" s="25" t="e">
        <f>+B841*(1+SUMPRODUCT(Calculos!$V$16:$AE$16,CLP_Parities!L842:T842))</f>
        <v>#VALUE!</v>
      </c>
      <c r="C842" s="25">
        <f>+C841*(1+CLP_Parities!L842)</f>
        <v>95.949687524721327</v>
      </c>
      <c r="D842" s="25"/>
      <c r="E842" s="25"/>
      <c r="F842" s="25"/>
      <c r="G842" s="25"/>
      <c r="H842" s="25"/>
      <c r="I842" s="25"/>
      <c r="J842" s="25"/>
      <c r="K842" s="25"/>
      <c r="L842" s="25"/>
    </row>
    <row r="843" spans="1:12" x14ac:dyDescent="0.25">
      <c r="A843" s="2">
        <f>+CLP_Parities!A843</f>
        <v>43236</v>
      </c>
      <c r="B843" s="25" t="e">
        <f>+B842*(1+SUMPRODUCT(Calculos!$V$16:$AE$16,CLP_Parities!L843:T843))</f>
        <v>#VALUE!</v>
      </c>
      <c r="C843" s="25">
        <f>+C842*(1+CLP_Parities!L843)</f>
        <v>96.226774352220787</v>
      </c>
      <c r="D843" s="25"/>
      <c r="E843" s="25"/>
      <c r="F843" s="25"/>
      <c r="G843" s="25"/>
      <c r="H843" s="25"/>
      <c r="I843" s="25"/>
      <c r="J843" s="25"/>
      <c r="K843" s="25"/>
      <c r="L843" s="25"/>
    </row>
    <row r="844" spans="1:12" x14ac:dyDescent="0.25">
      <c r="A844" s="2">
        <f>+CLP_Parities!A844</f>
        <v>43237</v>
      </c>
      <c r="B844" s="25" t="e">
        <f>+B843*(1+SUMPRODUCT(Calculos!$V$16:$AE$16,CLP_Parities!L844:T844))</f>
        <v>#VALUE!</v>
      </c>
      <c r="C844" s="25">
        <f>+C843*(1+CLP_Parities!L844)</f>
        <v>95.908717105263321</v>
      </c>
      <c r="D844" s="25"/>
      <c r="E844" s="25"/>
      <c r="F844" s="25"/>
      <c r="G844" s="25"/>
      <c r="H844" s="25"/>
      <c r="I844" s="25"/>
      <c r="J844" s="25"/>
      <c r="K844" s="25"/>
      <c r="L844" s="25"/>
    </row>
    <row r="845" spans="1:12" x14ac:dyDescent="0.25">
      <c r="A845" s="2">
        <f>+CLP_Parities!A845</f>
        <v>43238</v>
      </c>
      <c r="B845" s="25" t="e">
        <f>+B844*(1+SUMPRODUCT(Calculos!$V$16:$AE$16,CLP_Parities!L845:T845))</f>
        <v>#VALUE!</v>
      </c>
      <c r="C845" s="25">
        <f>+C844*(1+CLP_Parities!L845)</f>
        <v>95.239964821911101</v>
      </c>
      <c r="D845" s="25"/>
      <c r="E845" s="25"/>
      <c r="F845" s="25"/>
      <c r="G845" s="25"/>
      <c r="H845" s="25"/>
      <c r="I845" s="25"/>
      <c r="J845" s="25"/>
      <c r="K845" s="25"/>
      <c r="L845" s="25"/>
    </row>
    <row r="846" spans="1:12" x14ac:dyDescent="0.25">
      <c r="A846" s="2">
        <f>+CLP_Parities!A846</f>
        <v>43242</v>
      </c>
      <c r="B846" s="25" t="e">
        <f>+B845*(1+SUMPRODUCT(Calculos!$V$16:$AE$16,CLP_Parities!L846:T846))</f>
        <v>#VALUE!</v>
      </c>
      <c r="C846" s="25">
        <f>+C845*(1+CLP_Parities!L846)</f>
        <v>97.053740037768634</v>
      </c>
      <c r="D846" s="25"/>
      <c r="E846" s="25"/>
      <c r="F846" s="25"/>
      <c r="G846" s="25"/>
      <c r="H846" s="25"/>
      <c r="I846" s="25"/>
      <c r="J846" s="25"/>
      <c r="K846" s="25"/>
      <c r="L846" s="25"/>
    </row>
    <row r="847" spans="1:12" x14ac:dyDescent="0.25">
      <c r="A847" s="2">
        <f>+CLP_Parities!A847</f>
        <v>43243</v>
      </c>
      <c r="B847" s="25" t="e">
        <f>+B846*(1+SUMPRODUCT(Calculos!$V$16:$AE$16,CLP_Parities!L847:T847))</f>
        <v>#VALUE!</v>
      </c>
      <c r="C847" s="25">
        <f>+C846*(1+CLP_Parities!L847)</f>
        <v>97.165700003204577</v>
      </c>
      <c r="D847" s="25"/>
      <c r="E847" s="25"/>
      <c r="F847" s="25"/>
      <c r="G847" s="25"/>
      <c r="H847" s="25"/>
      <c r="I847" s="25"/>
      <c r="J847" s="25"/>
      <c r="K847" s="25"/>
      <c r="L847" s="25"/>
    </row>
    <row r="848" spans="1:12" x14ac:dyDescent="0.25">
      <c r="A848" s="2">
        <f>+CLP_Parities!A848</f>
        <v>43244</v>
      </c>
      <c r="B848" s="25" t="e">
        <f>+B847*(1+SUMPRODUCT(Calculos!$V$16:$AE$16,CLP_Parities!L848:T848))</f>
        <v>#VALUE!</v>
      </c>
      <c r="C848" s="25">
        <f>+C847*(1+CLP_Parities!L848)</f>
        <v>96.895571035981504</v>
      </c>
      <c r="D848" s="25"/>
      <c r="E848" s="25"/>
      <c r="F848" s="25"/>
      <c r="G848" s="25"/>
      <c r="H848" s="25"/>
      <c r="I848" s="25"/>
      <c r="J848" s="25"/>
      <c r="K848" s="25"/>
      <c r="L848" s="25"/>
    </row>
    <row r="849" spans="1:12" x14ac:dyDescent="0.25">
      <c r="A849" s="2">
        <f>+CLP_Parities!A849</f>
        <v>43245</v>
      </c>
      <c r="B849" s="25" t="e">
        <f>+B848*(1+SUMPRODUCT(Calculos!$V$16:$AE$16,CLP_Parities!L849:T849))</f>
        <v>#VALUE!</v>
      </c>
      <c r="C849" s="25">
        <f>+C848*(1+CLP_Parities!L849)</f>
        <v>97.240483596831766</v>
      </c>
      <c r="D849" s="25"/>
      <c r="E849" s="25"/>
      <c r="F849" s="25"/>
      <c r="G849" s="25"/>
      <c r="H849" s="25"/>
      <c r="I849" s="25"/>
      <c r="J849" s="25"/>
      <c r="K849" s="25"/>
      <c r="L849" s="25"/>
    </row>
    <row r="850" spans="1:12" x14ac:dyDescent="0.25">
      <c r="A850" s="2">
        <f>+CLP_Parities!A850</f>
        <v>43248</v>
      </c>
      <c r="B850" s="25" t="e">
        <f>+B849*(1+SUMPRODUCT(Calculos!$V$16:$AE$16,CLP_Parities!L850:T850))</f>
        <v>#VALUE!</v>
      </c>
      <c r="C850" s="25">
        <f>+C849*(1+CLP_Parities!L850)</f>
        <v>97.095694775773055</v>
      </c>
      <c r="D850" s="25"/>
      <c r="E850" s="25"/>
      <c r="F850" s="25"/>
      <c r="G850" s="25"/>
      <c r="H850" s="25"/>
      <c r="I850" s="25"/>
      <c r="J850" s="25"/>
      <c r="K850" s="25"/>
      <c r="L850" s="25"/>
    </row>
    <row r="851" spans="1:12" x14ac:dyDescent="0.25">
      <c r="A851" s="2">
        <f>+CLP_Parities!A851</f>
        <v>43249</v>
      </c>
      <c r="B851" s="25" t="e">
        <f>+B850*(1+SUMPRODUCT(Calculos!$V$16:$AE$16,CLP_Parities!L851:T851))</f>
        <v>#VALUE!</v>
      </c>
      <c r="C851" s="25">
        <f>+C850*(1+CLP_Parities!L851)</f>
        <v>96.275658427394546</v>
      </c>
      <c r="D851" s="25"/>
      <c r="E851" s="25"/>
      <c r="F851" s="25"/>
      <c r="G851" s="25"/>
      <c r="H851" s="25"/>
      <c r="I851" s="25"/>
      <c r="J851" s="25"/>
      <c r="K851" s="25"/>
      <c r="L851" s="25"/>
    </row>
    <row r="852" spans="1:12" x14ac:dyDescent="0.25">
      <c r="A852" s="2">
        <f>+CLP_Parities!A852</f>
        <v>43250</v>
      </c>
      <c r="B852" s="25" t="e">
        <f>+B851*(1+SUMPRODUCT(Calculos!$V$16:$AE$16,CLP_Parities!L852:T852))</f>
        <v>#VALUE!</v>
      </c>
      <c r="C852" s="25">
        <f>+C851*(1+CLP_Parities!L852)</f>
        <v>96.580774620970985</v>
      </c>
      <c r="D852" s="25"/>
      <c r="E852" s="25"/>
      <c r="F852" s="25"/>
      <c r="G852" s="25"/>
      <c r="H852" s="25"/>
      <c r="I852" s="25"/>
      <c r="J852" s="25"/>
      <c r="K852" s="25"/>
      <c r="L852" s="25"/>
    </row>
    <row r="853" spans="1:12" x14ac:dyDescent="0.25">
      <c r="A853" s="2">
        <f>+CLP_Parities!A853</f>
        <v>43251</v>
      </c>
      <c r="B853" s="25" t="e">
        <f>+B852*(1+SUMPRODUCT(Calculos!$V$16:$AE$16,CLP_Parities!L853:T853))</f>
        <v>#VALUE!</v>
      </c>
      <c r="C853" s="25">
        <f>+C852*(1+CLP_Parities!L853)</f>
        <v>95.955760193667984</v>
      </c>
      <c r="D853" s="25"/>
      <c r="E853" s="25"/>
      <c r="F853" s="25"/>
      <c r="G853" s="25"/>
      <c r="H853" s="25"/>
      <c r="I853" s="25"/>
      <c r="J853" s="25"/>
      <c r="K853" s="25"/>
      <c r="L853" s="25"/>
    </row>
    <row r="854" spans="1:12" x14ac:dyDescent="0.25">
      <c r="A854" s="2">
        <f>+CLP_Parities!A854</f>
        <v>43252</v>
      </c>
      <c r="B854" s="25" t="e">
        <f>+B853*(1+SUMPRODUCT(Calculos!$V$16:$AE$16,CLP_Parities!L854:T854))</f>
        <v>#VALUE!</v>
      </c>
      <c r="C854" s="25">
        <f>+C853*(1+CLP_Parities!L854)</f>
        <v>96.094121375376488</v>
      </c>
      <c r="D854" s="25"/>
      <c r="E854" s="25"/>
      <c r="F854" s="25"/>
      <c r="G854" s="25"/>
      <c r="H854" s="25"/>
      <c r="I854" s="25"/>
      <c r="J854" s="25"/>
      <c r="K854" s="25"/>
      <c r="L854" s="25"/>
    </row>
    <row r="855" spans="1:12" x14ac:dyDescent="0.25">
      <c r="A855" s="2">
        <f>+CLP_Parities!A855</f>
        <v>43255</v>
      </c>
      <c r="B855" s="25" t="e">
        <f>+B854*(1+SUMPRODUCT(Calculos!$V$16:$AE$16,CLP_Parities!L855:T855))</f>
        <v>#VALUE!</v>
      </c>
      <c r="C855" s="25">
        <f>+C854*(1+CLP_Parities!L855)</f>
        <v>96.084986374295113</v>
      </c>
      <c r="D855" s="25"/>
      <c r="E855" s="25"/>
      <c r="F855" s="25"/>
      <c r="G855" s="25"/>
      <c r="H855" s="25"/>
      <c r="I855" s="25"/>
      <c r="J855" s="25"/>
      <c r="K855" s="25"/>
      <c r="L855" s="25"/>
    </row>
    <row r="856" spans="1:12" x14ac:dyDescent="0.25">
      <c r="A856" s="2">
        <f>+CLP_Parities!A856</f>
        <v>43256</v>
      </c>
      <c r="B856" s="25" t="e">
        <f>+B855*(1+SUMPRODUCT(Calculos!$V$16:$AE$16,CLP_Parities!L856:T856))</f>
        <v>#VALUE!</v>
      </c>
      <c r="C856" s="25">
        <f>+C855*(1+CLP_Parities!L856)</f>
        <v>95.914784589106247</v>
      </c>
      <c r="D856" s="25"/>
      <c r="E856" s="25"/>
      <c r="F856" s="25"/>
      <c r="G856" s="25"/>
      <c r="H856" s="25"/>
      <c r="I856" s="25"/>
      <c r="J856" s="25"/>
      <c r="K856" s="25"/>
      <c r="L856" s="25"/>
    </row>
    <row r="857" spans="1:12" x14ac:dyDescent="0.25">
      <c r="A857" s="2">
        <f>+CLP_Parities!A857</f>
        <v>43257</v>
      </c>
      <c r="B857" s="25" t="e">
        <f>+B856*(1+SUMPRODUCT(Calculos!$V$16:$AE$16,CLP_Parities!L857:T857))</f>
        <v>#VALUE!</v>
      </c>
      <c r="C857" s="25">
        <f>+C856*(1+CLP_Parities!L857)</f>
        <v>96.437942275582571</v>
      </c>
      <c r="D857" s="25"/>
      <c r="E857" s="25"/>
      <c r="F857" s="25"/>
      <c r="G857" s="25"/>
      <c r="H857" s="25"/>
      <c r="I857" s="25"/>
      <c r="J857" s="25"/>
      <c r="K857" s="25"/>
      <c r="L857" s="25"/>
    </row>
    <row r="858" spans="1:12" x14ac:dyDescent="0.25">
      <c r="A858" s="2">
        <f>+CLP_Parities!A858</f>
        <v>43258</v>
      </c>
      <c r="B858" s="25" t="e">
        <f>+B857*(1+SUMPRODUCT(Calculos!$V$16:$AE$16,CLP_Parities!L858:T858))</f>
        <v>#VALUE!</v>
      </c>
      <c r="C858" s="25">
        <f>+C857*(1+CLP_Parities!L858)</f>
        <v>95.984615871609165</v>
      </c>
      <c r="D858" s="25"/>
      <c r="E858" s="25"/>
      <c r="F858" s="25"/>
      <c r="G858" s="25"/>
      <c r="H858" s="25"/>
      <c r="I858" s="25"/>
      <c r="J858" s="25"/>
      <c r="K858" s="25"/>
      <c r="L858" s="25"/>
    </row>
    <row r="859" spans="1:12" x14ac:dyDescent="0.25">
      <c r="A859" s="2">
        <f>+CLP_Parities!A859</f>
        <v>43259</v>
      </c>
      <c r="B859" s="25" t="e">
        <f>+B858*(1+SUMPRODUCT(Calculos!$V$16:$AE$16,CLP_Parities!L859:T859))</f>
        <v>#VALUE!</v>
      </c>
      <c r="C859" s="25">
        <f>+C858*(1+CLP_Parities!L859)</f>
        <v>96.124583927722483</v>
      </c>
      <c r="D859" s="25"/>
      <c r="E859" s="25"/>
      <c r="F859" s="25"/>
      <c r="G859" s="25"/>
      <c r="H859" s="25"/>
      <c r="I859" s="25"/>
      <c r="J859" s="25"/>
      <c r="K859" s="25"/>
      <c r="L859" s="25"/>
    </row>
    <row r="860" spans="1:12" x14ac:dyDescent="0.25">
      <c r="A860" s="2">
        <f>+CLP_Parities!A860</f>
        <v>43262</v>
      </c>
      <c r="B860" s="25" t="e">
        <f>+B859*(1+SUMPRODUCT(Calculos!$V$16:$AE$16,CLP_Parities!L860:T860))</f>
        <v>#VALUE!</v>
      </c>
      <c r="C860" s="25">
        <f>+C859*(1+CLP_Parities!L860)</f>
        <v>95.926921860170992</v>
      </c>
      <c r="D860" s="25"/>
      <c r="E860" s="25"/>
      <c r="F860" s="25"/>
      <c r="G860" s="25"/>
      <c r="H860" s="25"/>
      <c r="I860" s="25"/>
      <c r="J860" s="25"/>
      <c r="K860" s="25"/>
      <c r="L860" s="25"/>
    </row>
    <row r="861" spans="1:12" x14ac:dyDescent="0.25">
      <c r="A861" s="2">
        <f>+CLP_Parities!A861</f>
        <v>43263</v>
      </c>
      <c r="B861" s="25" t="e">
        <f>+B860*(1+SUMPRODUCT(Calculos!$V$16:$AE$16,CLP_Parities!L861:T861))</f>
        <v>#VALUE!</v>
      </c>
      <c r="C861" s="25">
        <f>+C860*(1+CLP_Parities!L861)</f>
        <v>95.236973523037946</v>
      </c>
      <c r="D861" s="25"/>
      <c r="E861" s="25"/>
      <c r="F861" s="25"/>
      <c r="G861" s="25"/>
      <c r="H861" s="25"/>
      <c r="I861" s="25"/>
      <c r="J861" s="25"/>
      <c r="K861" s="25"/>
      <c r="L861" s="25"/>
    </row>
    <row r="862" spans="1:12" x14ac:dyDescent="0.25">
      <c r="A862" s="2">
        <f>+CLP_Parities!A862</f>
        <v>43264</v>
      </c>
      <c r="B862" s="25" t="e">
        <f>+B861*(1+SUMPRODUCT(Calculos!$V$16:$AE$16,CLP_Parities!L862:T862))</f>
        <v>#VALUE!</v>
      </c>
      <c r="C862" s="25">
        <f>+C861*(1+CLP_Parities!L862)</f>
        <v>95.895068072927543</v>
      </c>
      <c r="D862" s="25"/>
      <c r="E862" s="25"/>
      <c r="F862" s="25"/>
      <c r="G862" s="25"/>
      <c r="H862" s="25"/>
      <c r="I862" s="25"/>
      <c r="J862" s="25"/>
      <c r="K862" s="25"/>
      <c r="L862" s="25"/>
    </row>
    <row r="863" spans="1:12" x14ac:dyDescent="0.25">
      <c r="A863" s="2">
        <f>+CLP_Parities!A863</f>
        <v>43265</v>
      </c>
      <c r="B863" s="25" t="e">
        <f>+B862*(1+SUMPRODUCT(Calculos!$V$16:$AE$16,CLP_Parities!L863:T863))</f>
        <v>#VALUE!</v>
      </c>
      <c r="C863" s="25">
        <f>+C862*(1+CLP_Parities!L863)</f>
        <v>95.376267987733115</v>
      </c>
      <c r="D863" s="25"/>
      <c r="E863" s="25"/>
      <c r="F863" s="25"/>
      <c r="G863" s="25"/>
      <c r="H863" s="25"/>
      <c r="I863" s="25"/>
      <c r="J863" s="25"/>
      <c r="K863" s="25"/>
      <c r="L863" s="25"/>
    </row>
    <row r="864" spans="1:12" x14ac:dyDescent="0.25">
      <c r="A864" s="2">
        <f>+CLP_Parities!A864</f>
        <v>43266</v>
      </c>
      <c r="B864" s="25" t="e">
        <f>+B863*(1+SUMPRODUCT(Calculos!$V$16:$AE$16,CLP_Parities!L864:T864))</f>
        <v>#VALUE!</v>
      </c>
      <c r="C864" s="25">
        <f>+C863*(1+CLP_Parities!L864)</f>
        <v>95.677210696537202</v>
      </c>
      <c r="D864" s="25"/>
      <c r="E864" s="25"/>
      <c r="F864" s="25"/>
      <c r="G864" s="25"/>
      <c r="H864" s="25"/>
      <c r="I864" s="25"/>
      <c r="J864" s="25"/>
      <c r="K864" s="25"/>
      <c r="L864" s="25"/>
    </row>
    <row r="865" spans="1:12" x14ac:dyDescent="0.25">
      <c r="A865" s="2">
        <f>+CLP_Parities!A865</f>
        <v>43269</v>
      </c>
      <c r="B865" s="25" t="e">
        <f>+B864*(1+SUMPRODUCT(Calculos!$V$16:$AE$16,CLP_Parities!L865:T865))</f>
        <v>#VALUE!</v>
      </c>
      <c r="C865" s="25">
        <f>+C864*(1+CLP_Parities!L865)</f>
        <v>95.184656192613915</v>
      </c>
      <c r="D865" s="25"/>
      <c r="E865" s="25"/>
      <c r="F865" s="25"/>
      <c r="G865" s="25"/>
      <c r="H865" s="25"/>
      <c r="I865" s="25"/>
      <c r="J865" s="25"/>
      <c r="K865" s="25"/>
      <c r="L865" s="25"/>
    </row>
    <row r="866" spans="1:12" x14ac:dyDescent="0.25">
      <c r="A866" s="2">
        <f>+CLP_Parities!A866</f>
        <v>43270</v>
      </c>
      <c r="B866" s="25" t="e">
        <f>+B865*(1+SUMPRODUCT(Calculos!$V$16:$AE$16,CLP_Parities!L866:T866))</f>
        <v>#VALUE!</v>
      </c>
      <c r="C866" s="25">
        <f>+C865*(1+CLP_Parities!L866)</f>
        <v>94.817073170731859</v>
      </c>
      <c r="D866" s="25"/>
      <c r="E866" s="25"/>
      <c r="F866" s="25"/>
      <c r="G866" s="25"/>
      <c r="H866" s="25"/>
      <c r="I866" s="25"/>
      <c r="J866" s="25"/>
      <c r="K866" s="25"/>
      <c r="L866" s="25"/>
    </row>
    <row r="867" spans="1:12" x14ac:dyDescent="0.25">
      <c r="A867" s="2">
        <f>+CLP_Parities!A867</f>
        <v>43271</v>
      </c>
      <c r="B867" s="25" t="e">
        <f>+B866*(1+SUMPRODUCT(Calculos!$V$16:$AE$16,CLP_Parities!L867:T867))</f>
        <v>#VALUE!</v>
      </c>
      <c r="C867" s="25">
        <f>+C866*(1+CLP_Parities!L867)</f>
        <v>94.938789567613426</v>
      </c>
      <c r="D867" s="25"/>
      <c r="E867" s="25"/>
      <c r="F867" s="25"/>
      <c r="G867" s="25"/>
      <c r="H867" s="25"/>
      <c r="I867" s="25"/>
      <c r="J867" s="25"/>
      <c r="K867" s="25"/>
      <c r="L867" s="25"/>
    </row>
    <row r="868" spans="1:12" x14ac:dyDescent="0.25">
      <c r="A868" s="2">
        <f>+CLP_Parities!A868</f>
        <v>43272</v>
      </c>
      <c r="B868" s="25" t="e">
        <f>+B867*(1+SUMPRODUCT(Calculos!$V$16:$AE$16,CLP_Parities!L868:T868))</f>
        <v>#VALUE!</v>
      </c>
      <c r="C868" s="25">
        <f>+C867*(1+CLP_Parities!L868)</f>
        <v>94.722291640634921</v>
      </c>
      <c r="D868" s="25"/>
      <c r="E868" s="25"/>
      <c r="F868" s="25"/>
      <c r="G868" s="25"/>
      <c r="H868" s="25"/>
      <c r="I868" s="25"/>
      <c r="J868" s="25"/>
      <c r="K868" s="25"/>
      <c r="L868" s="25"/>
    </row>
    <row r="869" spans="1:12" x14ac:dyDescent="0.25">
      <c r="A869" s="2">
        <f>+CLP_Parities!A869</f>
        <v>43273</v>
      </c>
      <c r="B869" s="25" t="e">
        <f>+B868*(1+SUMPRODUCT(Calculos!$V$16:$AE$16,CLP_Parities!L869:T869))</f>
        <v>#VALUE!</v>
      </c>
      <c r="C869" s="25">
        <f>+C868*(1+CLP_Parities!L869)</f>
        <v>95.247443891253639</v>
      </c>
      <c r="D869" s="25"/>
      <c r="E869" s="25"/>
      <c r="F869" s="25"/>
      <c r="G869" s="25"/>
      <c r="H869" s="25"/>
      <c r="I869" s="25"/>
      <c r="J869" s="25"/>
      <c r="K869" s="25"/>
      <c r="L869" s="25"/>
    </row>
    <row r="870" spans="1:12" x14ac:dyDescent="0.25">
      <c r="A870" s="2">
        <f>+CLP_Parities!A870</f>
        <v>43276</v>
      </c>
      <c r="B870" s="25" t="e">
        <f>+B869*(1+SUMPRODUCT(Calculos!$V$16:$AE$16,CLP_Parities!L870:T870))</f>
        <v>#VALUE!</v>
      </c>
      <c r="C870" s="25">
        <f>+C869*(1+CLP_Parities!L870)</f>
        <v>94.763735233452252</v>
      </c>
      <c r="D870" s="25"/>
      <c r="E870" s="25"/>
      <c r="F870" s="25"/>
      <c r="G870" s="25"/>
      <c r="H870" s="25"/>
      <c r="I870" s="25"/>
      <c r="J870" s="25"/>
      <c r="K870" s="25"/>
      <c r="L870" s="25"/>
    </row>
    <row r="871" spans="1:12" x14ac:dyDescent="0.25">
      <c r="A871" s="2">
        <f>+CLP_Parities!A871</f>
        <v>43277</v>
      </c>
      <c r="B871" s="25" t="e">
        <f>+B870*(1+SUMPRODUCT(Calculos!$V$16:$AE$16,CLP_Parities!L871:T871))</f>
        <v>#VALUE!</v>
      </c>
      <c r="C871" s="25">
        <f>+C870*(1+CLP_Parities!L871)</f>
        <v>94.627699413306871</v>
      </c>
      <c r="D871" s="25"/>
      <c r="E871" s="25"/>
      <c r="F871" s="25"/>
      <c r="G871" s="25"/>
      <c r="H871" s="25"/>
      <c r="I871" s="25"/>
      <c r="J871" s="25"/>
      <c r="K871" s="25"/>
      <c r="L871" s="25"/>
    </row>
    <row r="872" spans="1:12" x14ac:dyDescent="0.25">
      <c r="A872" s="2">
        <f>+CLP_Parities!A872</f>
        <v>43278</v>
      </c>
      <c r="B872" s="25" t="e">
        <f>+B871*(1+SUMPRODUCT(Calculos!$V$16:$AE$16,CLP_Parities!L872:T872))</f>
        <v>#VALUE!</v>
      </c>
      <c r="C872" s="25">
        <f>+C871*(1+CLP_Parities!L872)</f>
        <v>93.931508758886835</v>
      </c>
      <c r="D872" s="25"/>
      <c r="E872" s="25"/>
      <c r="F872" s="25"/>
      <c r="G872" s="25"/>
      <c r="H872" s="25"/>
      <c r="I872" s="25"/>
      <c r="J872" s="25"/>
      <c r="K872" s="25"/>
      <c r="L872" s="25"/>
    </row>
    <row r="873" spans="1:12" x14ac:dyDescent="0.25">
      <c r="A873" s="2">
        <f>+CLP_Parities!A873</f>
        <v>43279</v>
      </c>
      <c r="B873" s="25" t="e">
        <f>+B872*(1+SUMPRODUCT(Calculos!$V$16:$AE$16,CLP_Parities!L873:T873))</f>
        <v>#VALUE!</v>
      </c>
      <c r="C873" s="25">
        <f>+C872*(1+CLP_Parities!L873)</f>
        <v>93.311484490398996</v>
      </c>
      <c r="D873" s="25"/>
      <c r="E873" s="25"/>
      <c r="F873" s="25"/>
      <c r="G873" s="25"/>
      <c r="H873" s="25"/>
      <c r="I873" s="25"/>
      <c r="J873" s="25"/>
      <c r="K873" s="25"/>
      <c r="L873" s="25"/>
    </row>
    <row r="874" spans="1:12" x14ac:dyDescent="0.25">
      <c r="A874" s="4">
        <f>+CLP_Parities!A874</f>
        <v>43280</v>
      </c>
      <c r="B874" s="25" t="e">
        <f>+B873*(1+SUMPRODUCT(Calculos!$V$16:$AE$16,CLP_Parities!L874:T874))</f>
        <v>#VALUE!</v>
      </c>
      <c r="C874" s="25">
        <f>+C873*(1+CLP_Parities!L874)</f>
        <v>92.679758539008347</v>
      </c>
      <c r="D874" s="25"/>
      <c r="E874" s="25"/>
      <c r="F874" s="25"/>
      <c r="G874" s="25"/>
      <c r="H874" s="25"/>
      <c r="I874" s="25"/>
      <c r="J874" s="25"/>
      <c r="K874" s="25"/>
      <c r="L874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CLP_Parities</vt:lpstr>
      <vt:lpstr>Calculos</vt:lpstr>
      <vt:lpstr>Hoja1</vt:lpstr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cp:lastPrinted>2018-06-29T18:52:39Z</cp:lastPrinted>
  <dcterms:created xsi:type="dcterms:W3CDTF">2018-06-29T14:52:00Z</dcterms:created>
  <dcterms:modified xsi:type="dcterms:W3CDTF">2018-09-27T14:15:19Z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eyIwIjoiRGF0YSIsIjEiOjAsIjIiOjEsIjMiOjEsIjQiOjEsIjUiOjEsIjYiOjEsIjciOjEsIjgiOjEsIjkiOjEsIjEwIjowLCIxMSI6MH0=</vt:lpwstr>
  </property>
  <property fmtid="{D5CDD505-2E9C-101B-9397-08002B2CF9AE}" pid="3" name="SpreadsheetBuilder_2">
    <vt:lpwstr>eyIwIjoiSGlzdG9yeSIsIjEiOjAsIjIiOjEsIjMiOjEsIjQiOjEsIjUiOjEsIjYiOjEsIjciOjEsIjgiOjEsIjkiOjEsIjEwIjoxLCIxMSI6MH0=</vt:lpwstr>
  </property>
</Properties>
</file>