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Performace Attribution\Benchmark\"/>
    </mc:Choice>
  </mc:AlternateContent>
  <xr:revisionPtr revIDLastSave="0" documentId="13_ncr:1_{CA6EE2DC-C5DE-441D-8EB9-910FACD5ADCA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PGRenta2018" sheetId="1" r:id="rId1"/>
  </sheets>
  <calcPr calcId="171027"/>
</workbook>
</file>

<file path=xl/calcChain.xml><?xml version="1.0" encoding="utf-8"?>
<calcChain xmlns="http://schemas.openxmlformats.org/spreadsheetml/2006/main">
  <c r="K26" i="1" l="1"/>
  <c r="K21" i="1"/>
  <c r="K23" i="1" s="1"/>
  <c r="K24" i="1" s="1"/>
</calcChain>
</file>

<file path=xl/sharedStrings.xml><?xml version="1.0" encoding="utf-8"?>
<sst xmlns="http://schemas.openxmlformats.org/spreadsheetml/2006/main" count="135" uniqueCount="77">
  <si>
    <t>RUT</t>
  </si>
  <si>
    <t>Administradora</t>
  </si>
  <si>
    <t>categoria</t>
  </si>
  <si>
    <t>Fondo</t>
  </si>
  <si>
    <t>N° Series</t>
  </si>
  <si>
    <t>Tipo</t>
  </si>
  <si>
    <t>Moneda</t>
  </si>
  <si>
    <t>Dur. RFN</t>
  </si>
  <si>
    <t>Dur. RFI</t>
  </si>
  <si>
    <t>Dur. Total</t>
  </si>
  <si>
    <t>ytd</t>
  </si>
  <si>
    <t>QTD (%)</t>
  </si>
  <si>
    <t>MTD (%)</t>
  </si>
  <si>
    <t>1D (%)</t>
  </si>
  <si>
    <t>1M (%)</t>
  </si>
  <si>
    <t>3M (%)</t>
  </si>
  <si>
    <t>6M (%)</t>
  </si>
  <si>
    <t>9M (%)</t>
  </si>
  <si>
    <t>1A (%)</t>
  </si>
  <si>
    <t>2A (%)</t>
  </si>
  <si>
    <t>3A (%)</t>
  </si>
  <si>
    <t>5A (%)</t>
  </si>
  <si>
    <t>DesvEst 1A (%)</t>
  </si>
  <si>
    <t>Q1</t>
  </si>
  <si>
    <t>Q2</t>
  </si>
  <si>
    <t>Q3</t>
  </si>
  <si>
    <t>Q4</t>
  </si>
  <si>
    <t>8203-1</t>
  </si>
  <si>
    <t>BTG Pactual AGF</t>
  </si>
  <si>
    <t>RF Nacional &gt; 365, UF &gt; 3A</t>
  </si>
  <si>
    <t>RENTA CHILENA</t>
  </si>
  <si>
    <t>CFM</t>
  </si>
  <si>
    <t>CLP</t>
  </si>
  <si>
    <t>9074-3</t>
  </si>
  <si>
    <t>BancoEstado AGF</t>
  </si>
  <si>
    <t>RENTA FUTURA</t>
  </si>
  <si>
    <t>8315-1</t>
  </si>
  <si>
    <t>Larrain Vial AGF</t>
  </si>
  <si>
    <t>HIPOTECARIO Y CORPOR</t>
  </si>
  <si>
    <t>8953-2</t>
  </si>
  <si>
    <t>Itau AGF</t>
  </si>
  <si>
    <t>BONOS CORPORATIVOS</t>
  </si>
  <si>
    <t>8934-6</t>
  </si>
  <si>
    <t>Banchile AGF</t>
  </si>
  <si>
    <t>DEUDA ESTATAL UF 3-5</t>
  </si>
  <si>
    <t>9201-0</t>
  </si>
  <si>
    <t>DEUDA UF PLUS</t>
  </si>
  <si>
    <t>8119-1</t>
  </si>
  <si>
    <t>MAS FUTURO</t>
  </si>
  <si>
    <t>8375-5</t>
  </si>
  <si>
    <t>CONSORCIO RENTA LP</t>
  </si>
  <si>
    <t>8050-0</t>
  </si>
  <si>
    <t>Scotia AGF</t>
  </si>
  <si>
    <t>LEADER</t>
  </si>
  <si>
    <t>9154-5</t>
  </si>
  <si>
    <t>BBVA AGF</t>
  </si>
  <si>
    <t>9238-K</t>
  </si>
  <si>
    <t>BICE AGF</t>
  </si>
  <si>
    <t>BICE RENTA LARGO PLA</t>
  </si>
  <si>
    <t>8421-2</t>
  </si>
  <si>
    <t>Credicorp Capital AGF</t>
  </si>
  <si>
    <t>RENTA ESTRATEGICA</t>
  </si>
  <si>
    <t>8933-8</t>
  </si>
  <si>
    <t>RF Origen Flexible &gt; 365</t>
  </si>
  <si>
    <t>BICE EST MAS CONSERV</t>
  </si>
  <si>
    <t>8287-2</t>
  </si>
  <si>
    <t>Santander Asset Management AGF</t>
  </si>
  <si>
    <t>BONOS Y LETRAS</t>
  </si>
  <si>
    <t>8105-1</t>
  </si>
  <si>
    <t>FUTURO</t>
  </si>
  <si>
    <t>8676-2</t>
  </si>
  <si>
    <t>Sura AGF</t>
  </si>
  <si>
    <t>RENTA BONOS CHILE</t>
  </si>
  <si>
    <t>8956-7</t>
  </si>
  <si>
    <t>RENTA CORPORATIVA</t>
  </si>
  <si>
    <t>8102-7</t>
  </si>
  <si>
    <t>DEUDA ESTATAL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</si>
</sst>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"/>
  </numFmts>
  <fonts count="3" x14ac:knownFonts="1">
    <font>
      <sz val="11"/>
      <color indexed="8"/>
      <name val="Calibri"/>
      <family val="2"/>
      <scheme val="minor"/>
    </font>
    <font>
      <b/>
      <sz val="11"/>
      <color rgb="FFFFFFFF"/>
      <name val="Calibri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3183A"/>
      </patternFill>
    </fill>
    <fill>
      <patternFill patternType="solid">
        <fgColor rgb="FF02E1E5"/>
      </patternFill>
    </fill>
    <fill>
      <patternFill patternType="solid">
        <fgColor rgb="FFFFDAAF"/>
      </patternFill>
    </fill>
    <fill>
      <patternFill patternType="solid">
        <fgColor rgb="FFA0E4E5"/>
      </patternFill>
    </fill>
    <fill>
      <patternFill patternType="solid">
        <fgColor rgb="FFFF9B28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6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tabSelected="1" workbookViewId="0">
      <selection activeCell="K26" sqref="K26"/>
    </sheetView>
  </sheetViews>
  <sheetFormatPr baseColWidth="10" defaultColWidth="9.140625" defaultRowHeight="15" x14ac:dyDescent="0.25"/>
  <cols>
    <col min="2" max="2" width="32" bestFit="1" customWidth="1"/>
    <col min="3" max="3" width="23.85546875" bestFit="1" customWidth="1"/>
    <col min="4" max="4" width="22.5703125" bestFit="1" customWidth="1"/>
    <col min="5" max="5" width="9" bestFit="1" customWidth="1"/>
    <col min="6" max="6" width="4.85546875" bestFit="1" customWidth="1"/>
    <col min="8" max="8" width="12" bestFit="1" customWidth="1"/>
    <col min="10" max="11" width="12" bestFit="1" customWidth="1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Z1" s="3" t="s">
        <v>23</v>
      </c>
      <c r="AA1" s="5" t="s">
        <v>24</v>
      </c>
      <c r="AB1" s="4" t="s">
        <v>25</v>
      </c>
      <c r="AC1" s="6" t="s">
        <v>26</v>
      </c>
    </row>
    <row r="2" spans="1:29" x14ac:dyDescent="0.25">
      <c r="A2" s="1" t="s">
        <v>27</v>
      </c>
      <c r="B2" s="1" t="s">
        <v>28</v>
      </c>
      <c r="C2" s="1" t="s">
        <v>29</v>
      </c>
      <c r="D2" s="1" t="s">
        <v>30</v>
      </c>
      <c r="E2" s="1">
        <v>5</v>
      </c>
      <c r="F2" s="1" t="s">
        <v>31</v>
      </c>
      <c r="G2" s="1" t="s">
        <v>32</v>
      </c>
      <c r="H2" s="1">
        <v>3.9005318174872001</v>
      </c>
      <c r="I2" s="1"/>
      <c r="J2" s="1">
        <v>3.9005318174872001</v>
      </c>
      <c r="K2" s="3">
        <v>0.75167222524230004</v>
      </c>
      <c r="L2" s="3">
        <v>0.75167222524230004</v>
      </c>
      <c r="M2" s="3">
        <v>0.75167222524230004</v>
      </c>
      <c r="N2" s="3">
        <v>1.80315245981E-2</v>
      </c>
      <c r="O2" s="3">
        <v>0.75167222524230004</v>
      </c>
      <c r="P2" s="3">
        <v>1.9162467219059001</v>
      </c>
      <c r="Q2" s="3">
        <v>1.8370955466328001</v>
      </c>
      <c r="R2" s="3">
        <v>2.1218268356698</v>
      </c>
      <c r="S2" s="3">
        <v>5.0792281901803999</v>
      </c>
      <c r="T2" s="3">
        <v>16.670274522791999</v>
      </c>
      <c r="U2" s="3">
        <v>22.400472600771</v>
      </c>
      <c r="V2" s="3">
        <v>47.097851923165003</v>
      </c>
      <c r="W2" s="1">
        <v>1.2050186278242001</v>
      </c>
    </row>
    <row r="3" spans="1:29" x14ac:dyDescent="0.25">
      <c r="A3" s="1" t="s">
        <v>33</v>
      </c>
      <c r="B3" s="1" t="s">
        <v>34</v>
      </c>
      <c r="C3" s="1" t="s">
        <v>29</v>
      </c>
      <c r="D3" s="1" t="s">
        <v>35</v>
      </c>
      <c r="E3" s="1">
        <v>7</v>
      </c>
      <c r="F3" s="1" t="s">
        <v>31</v>
      </c>
      <c r="G3" s="1" t="s">
        <v>32</v>
      </c>
      <c r="H3" s="1">
        <v>3.5541803351800998</v>
      </c>
      <c r="I3" s="1"/>
      <c r="J3" s="1">
        <v>3.5541803351800998</v>
      </c>
      <c r="K3" s="3">
        <v>0.69435787911309998</v>
      </c>
      <c r="L3" s="3">
        <v>0.69435787911309998</v>
      </c>
      <c r="M3" s="3">
        <v>0.69435787911309998</v>
      </c>
      <c r="N3" s="4">
        <v>9.9050485649999995E-4</v>
      </c>
      <c r="O3" s="3">
        <v>0.69435787911309998</v>
      </c>
      <c r="P3" s="5">
        <v>1.7719405071787999</v>
      </c>
      <c r="Q3" s="3">
        <v>1.3906981054850001</v>
      </c>
      <c r="R3" s="3">
        <v>1.4869548279427001</v>
      </c>
      <c r="S3" s="3">
        <v>3.7348101565920002</v>
      </c>
      <c r="T3" s="6">
        <v>10.466574328730999</v>
      </c>
      <c r="U3" s="4">
        <v>16.331186320454002</v>
      </c>
      <c r="V3" s="1"/>
      <c r="W3" s="1">
        <v>1.3015155957485001</v>
      </c>
    </row>
    <row r="4" spans="1:29" x14ac:dyDescent="0.25">
      <c r="A4" s="1" t="s">
        <v>36</v>
      </c>
      <c r="B4" s="1" t="s">
        <v>37</v>
      </c>
      <c r="C4" s="1" t="s">
        <v>29</v>
      </c>
      <c r="D4" s="1" t="s">
        <v>38</v>
      </c>
      <c r="E4" s="1">
        <v>6</v>
      </c>
      <c r="F4" s="1" t="s">
        <v>31</v>
      </c>
      <c r="G4" s="1" t="s">
        <v>32</v>
      </c>
      <c r="H4" s="1">
        <v>3.6665410210320002</v>
      </c>
      <c r="I4" s="1"/>
      <c r="J4" s="1">
        <v>3.6665410210320002</v>
      </c>
      <c r="K4" s="3">
        <v>0.68934284852060002</v>
      </c>
      <c r="L4" s="3">
        <v>0.68934284852060002</v>
      </c>
      <c r="M4" s="3">
        <v>0.68934284852060002</v>
      </c>
      <c r="N4" s="3">
        <v>2.6368565021699999E-2</v>
      </c>
      <c r="O4" s="3">
        <v>0.68934284852060002</v>
      </c>
      <c r="P4" s="3">
        <v>1.8051520595159001</v>
      </c>
      <c r="Q4" s="5">
        <v>1.305500221695</v>
      </c>
      <c r="R4" s="4">
        <v>1.1996409560992001</v>
      </c>
      <c r="S4" s="5">
        <v>3.6344656736454</v>
      </c>
      <c r="T4" s="3">
        <v>12.844189523251</v>
      </c>
      <c r="U4" s="3">
        <v>20.041157762264</v>
      </c>
      <c r="V4" s="3">
        <v>43.570384596695</v>
      </c>
      <c r="W4" s="1">
        <v>1.2145003325109001</v>
      </c>
    </row>
    <row r="5" spans="1:29" x14ac:dyDescent="0.25">
      <c r="A5" s="1" t="s">
        <v>39</v>
      </c>
      <c r="B5" s="1" t="s">
        <v>40</v>
      </c>
      <c r="C5" s="1" t="s">
        <v>29</v>
      </c>
      <c r="D5" s="1" t="s">
        <v>41</v>
      </c>
      <c r="E5" s="1">
        <v>7</v>
      </c>
      <c r="F5" s="1" t="s">
        <v>31</v>
      </c>
      <c r="G5" s="1" t="s">
        <v>32</v>
      </c>
      <c r="H5" s="1">
        <v>4.4560905445478998</v>
      </c>
      <c r="I5" s="1"/>
      <c r="J5" s="1">
        <v>4.4560905445478998</v>
      </c>
      <c r="K5" s="3">
        <v>0.6816281759267</v>
      </c>
      <c r="L5" s="3">
        <v>0.6816281759267</v>
      </c>
      <c r="M5" s="3">
        <v>0.6816281759267</v>
      </c>
      <c r="N5" s="3">
        <v>2.4562199262000001E-2</v>
      </c>
      <c r="O5" s="3">
        <v>0.6816281759267</v>
      </c>
      <c r="P5" s="5">
        <v>1.7779868309486999</v>
      </c>
      <c r="Q5" s="4">
        <v>1.2778961966363001</v>
      </c>
      <c r="R5" s="4">
        <v>0.67189725083030005</v>
      </c>
      <c r="S5" s="4">
        <v>3.0250073953410999</v>
      </c>
      <c r="T5" s="5">
        <v>12.009607292264</v>
      </c>
      <c r="U5" s="5">
        <v>16.724109170673</v>
      </c>
      <c r="V5" s="4">
        <v>38.718453079047002</v>
      </c>
      <c r="W5" s="1">
        <v>1.5533902758005</v>
      </c>
    </row>
    <row r="6" spans="1:29" x14ac:dyDescent="0.25">
      <c r="A6" s="1" t="s">
        <v>42</v>
      </c>
      <c r="B6" s="1" t="s">
        <v>43</v>
      </c>
      <c r="C6" s="1" t="s">
        <v>29</v>
      </c>
      <c r="D6" s="1" t="s">
        <v>44</v>
      </c>
      <c r="E6" s="1">
        <v>5</v>
      </c>
      <c r="F6" s="1" t="s">
        <v>31</v>
      </c>
      <c r="G6" s="1" t="s">
        <v>32</v>
      </c>
      <c r="H6" s="1">
        <v>3.3602011109632</v>
      </c>
      <c r="I6" s="1"/>
      <c r="J6" s="1">
        <v>3.3602011109632</v>
      </c>
      <c r="K6" s="3">
        <v>0.67328942089199995</v>
      </c>
      <c r="L6" s="3">
        <v>0.67328942089199995</v>
      </c>
      <c r="M6" s="3">
        <v>0.67328942089199995</v>
      </c>
      <c r="N6" s="6">
        <v>-2.0466462904200001E-2</v>
      </c>
      <c r="O6" s="3">
        <v>0.67328942089199995</v>
      </c>
      <c r="P6" s="5">
        <v>1.6909574043664</v>
      </c>
      <c r="Q6" s="6">
        <v>1.0125002318367</v>
      </c>
      <c r="R6" s="6">
        <v>0.50590088076460005</v>
      </c>
      <c r="S6" s="6">
        <v>2.5087444665673999</v>
      </c>
      <c r="T6" s="6">
        <v>8.4720171856621995</v>
      </c>
      <c r="U6" s="6">
        <v>14.748595394958</v>
      </c>
      <c r="V6" s="6">
        <v>36.745768899589002</v>
      </c>
      <c r="W6" s="1">
        <v>1.8614269300694</v>
      </c>
    </row>
    <row r="7" spans="1:29" x14ac:dyDescent="0.25">
      <c r="A7" s="1" t="s">
        <v>45</v>
      </c>
      <c r="B7" s="1" t="s">
        <v>40</v>
      </c>
      <c r="C7" s="1" t="s">
        <v>29</v>
      </c>
      <c r="D7" s="1" t="s">
        <v>46</v>
      </c>
      <c r="E7" s="1">
        <v>7</v>
      </c>
      <c r="F7" s="1" t="s">
        <v>31</v>
      </c>
      <c r="G7" s="1" t="s">
        <v>32</v>
      </c>
      <c r="H7" s="1">
        <v>3.8916851968463999</v>
      </c>
      <c r="I7" s="1"/>
      <c r="J7" s="1">
        <v>3.8916851968463999</v>
      </c>
      <c r="K7" s="5">
        <v>0.65684380631530004</v>
      </c>
      <c r="L7" s="5">
        <v>0.65684380631530004</v>
      </c>
      <c r="M7" s="5">
        <v>0.65684380631530004</v>
      </c>
      <c r="N7" s="5">
        <v>1.13132549568E-2</v>
      </c>
      <c r="O7" s="5">
        <v>0.65684380631530004</v>
      </c>
      <c r="P7" s="4">
        <v>1.6327434968915999</v>
      </c>
      <c r="Q7" s="5">
        <v>1.294327541585</v>
      </c>
      <c r="R7" s="3">
        <v>1.3793051751201</v>
      </c>
      <c r="S7" s="3">
        <v>3.9893644007988001</v>
      </c>
      <c r="T7" s="4">
        <v>11.549110285917999</v>
      </c>
      <c r="U7" s="1"/>
      <c r="V7" s="1"/>
      <c r="W7" s="1">
        <v>1.214168494153</v>
      </c>
    </row>
    <row r="8" spans="1:29" x14ac:dyDescent="0.25">
      <c r="A8" s="1" t="s">
        <v>47</v>
      </c>
      <c r="B8" s="1" t="s">
        <v>40</v>
      </c>
      <c r="C8" s="1" t="s">
        <v>29</v>
      </c>
      <c r="D8" s="1" t="s">
        <v>48</v>
      </c>
      <c r="E8" s="1">
        <v>7</v>
      </c>
      <c r="F8" s="1" t="s">
        <v>31</v>
      </c>
      <c r="G8" s="1" t="s">
        <v>32</v>
      </c>
      <c r="H8" s="1">
        <v>2.4549370766244998</v>
      </c>
      <c r="I8" s="1"/>
      <c r="J8" s="1">
        <v>2.4549370766244998</v>
      </c>
      <c r="K8" s="5">
        <v>0.65461167356280003</v>
      </c>
      <c r="L8" s="5">
        <v>0.65461167356280003</v>
      </c>
      <c r="M8" s="5">
        <v>0.65461167356280003</v>
      </c>
      <c r="N8" s="5">
        <v>8.0116663529999996E-3</v>
      </c>
      <c r="O8" s="5">
        <v>0.65461167356280003</v>
      </c>
      <c r="P8" s="4">
        <v>1.6366153436059001</v>
      </c>
      <c r="Q8" s="4">
        <v>1.2896083271106</v>
      </c>
      <c r="R8" s="5">
        <v>1.2894196229226</v>
      </c>
      <c r="S8" s="5">
        <v>3.6043416171424001</v>
      </c>
      <c r="T8" s="5">
        <v>12.248211170065</v>
      </c>
      <c r="U8" s="4">
        <v>16.354654597363002</v>
      </c>
      <c r="V8" s="4">
        <v>38.383140206588998</v>
      </c>
      <c r="W8" s="1">
        <v>1.2013001542791</v>
      </c>
    </row>
    <row r="9" spans="1:29" x14ac:dyDescent="0.25">
      <c r="A9" s="1" t="s">
        <v>49</v>
      </c>
      <c r="B9" s="1" t="s">
        <v>37</v>
      </c>
      <c r="C9" s="1" t="s">
        <v>29</v>
      </c>
      <c r="D9" s="1" t="s">
        <v>50</v>
      </c>
      <c r="E9" s="1">
        <v>5</v>
      </c>
      <c r="F9" s="1" t="s">
        <v>31</v>
      </c>
      <c r="G9" s="1" t="s">
        <v>32</v>
      </c>
      <c r="H9" s="1">
        <v>3.2056376165110998</v>
      </c>
      <c r="I9" s="1"/>
      <c r="J9" s="1">
        <v>3.2056376165110998</v>
      </c>
      <c r="K9" s="5">
        <v>0.63899803798779997</v>
      </c>
      <c r="L9" s="5">
        <v>0.63899803798779997</v>
      </c>
      <c r="M9" s="5">
        <v>0.63899803798779997</v>
      </c>
      <c r="N9" s="3">
        <v>5.0163224479599998E-2</v>
      </c>
      <c r="O9" s="5">
        <v>0.63899803798779997</v>
      </c>
      <c r="P9" s="5">
        <v>1.6987922755994</v>
      </c>
      <c r="Q9" s="3">
        <v>1.5958135618356</v>
      </c>
      <c r="R9" s="3">
        <v>1.6798801301988</v>
      </c>
      <c r="S9" s="3">
        <v>3.9467925004739999</v>
      </c>
      <c r="T9" s="3">
        <v>13.307917126802</v>
      </c>
      <c r="U9" s="3">
        <v>19.963963086730001</v>
      </c>
      <c r="V9" s="5">
        <v>42.248470249406999</v>
      </c>
      <c r="W9" s="1">
        <v>1.0914784000391999</v>
      </c>
    </row>
    <row r="10" spans="1:29" x14ac:dyDescent="0.25">
      <c r="A10" s="1" t="s">
        <v>51</v>
      </c>
      <c r="B10" s="1" t="s">
        <v>52</v>
      </c>
      <c r="C10" s="1" t="s">
        <v>29</v>
      </c>
      <c r="D10" s="1" t="s">
        <v>53</v>
      </c>
      <c r="E10" s="1">
        <v>3</v>
      </c>
      <c r="F10" s="1" t="s">
        <v>31</v>
      </c>
      <c r="G10" s="1" t="s">
        <v>32</v>
      </c>
      <c r="H10" s="1">
        <v>3.1453552228283002</v>
      </c>
      <c r="I10" s="1"/>
      <c r="J10" s="1">
        <v>3.1453552228283002</v>
      </c>
      <c r="K10" s="5">
        <v>0.62315119073009995</v>
      </c>
      <c r="L10" s="5">
        <v>0.62315119073009995</v>
      </c>
      <c r="M10" s="5">
        <v>0.62315119073009995</v>
      </c>
      <c r="N10" s="5">
        <v>1.01879815506E-2</v>
      </c>
      <c r="O10" s="5">
        <v>0.62315119073009995</v>
      </c>
      <c r="P10" s="3">
        <v>1.8135588844054999</v>
      </c>
      <c r="Q10" s="5">
        <v>1.3438179537196</v>
      </c>
      <c r="R10" s="5">
        <v>1.2010905631033999</v>
      </c>
      <c r="S10" s="4">
        <v>3.3840417546507999</v>
      </c>
      <c r="T10" s="4">
        <v>10.882862256963</v>
      </c>
      <c r="U10" s="4">
        <v>15.647720507376</v>
      </c>
      <c r="V10" s="6">
        <v>37.130945221658003</v>
      </c>
      <c r="W10" s="1">
        <v>1.2662613982813999</v>
      </c>
    </row>
    <row r="11" spans="1:29" x14ac:dyDescent="0.25">
      <c r="A11" s="1" t="s">
        <v>54</v>
      </c>
      <c r="B11" s="1" t="s">
        <v>55</v>
      </c>
      <c r="C11" s="1" t="s">
        <v>29</v>
      </c>
      <c r="D11" s="1" t="s">
        <v>35</v>
      </c>
      <c r="E11" s="1">
        <v>1</v>
      </c>
      <c r="F11" s="1" t="s">
        <v>31</v>
      </c>
      <c r="G11" s="1" t="s">
        <v>32</v>
      </c>
      <c r="H11" s="1">
        <v>3.9386791489455</v>
      </c>
      <c r="I11" s="1"/>
      <c r="J11" s="1">
        <v>3.9386791489455</v>
      </c>
      <c r="K11" s="4">
        <v>0.60078558826320005</v>
      </c>
      <c r="L11" s="4">
        <v>0.60078558826320005</v>
      </c>
      <c r="M11" s="4">
        <v>0.60078558826320005</v>
      </c>
      <c r="N11" s="4">
        <v>-6.3711895218000001E-3</v>
      </c>
      <c r="O11" s="4">
        <v>0.60078558826320005</v>
      </c>
      <c r="P11" s="4">
        <v>1.6082930253279</v>
      </c>
      <c r="Q11" s="3">
        <v>1.5288382566740999</v>
      </c>
      <c r="R11" s="5">
        <v>1.2181961228136</v>
      </c>
      <c r="S11" s="4">
        <v>3.4236353465887999</v>
      </c>
      <c r="T11" s="4">
        <v>10.780018342412999</v>
      </c>
      <c r="U11" s="1"/>
      <c r="V11" s="1"/>
      <c r="W11" s="1">
        <v>1.2535873982257999</v>
      </c>
    </row>
    <row r="12" spans="1:29" x14ac:dyDescent="0.25">
      <c r="A12" s="1" t="s">
        <v>56</v>
      </c>
      <c r="B12" s="1" t="s">
        <v>57</v>
      </c>
      <c r="C12" s="1" t="s">
        <v>29</v>
      </c>
      <c r="D12" s="1" t="s">
        <v>58</v>
      </c>
      <c r="E12" s="1">
        <v>8</v>
      </c>
      <c r="F12" s="1" t="s">
        <v>31</v>
      </c>
      <c r="G12" s="1" t="s">
        <v>32</v>
      </c>
      <c r="H12" s="1">
        <v>3.4832202509700001</v>
      </c>
      <c r="I12" s="1"/>
      <c r="J12" s="1">
        <v>3.4832202509700001</v>
      </c>
      <c r="K12" s="4">
        <v>0.5940675573109</v>
      </c>
      <c r="L12" s="4">
        <v>0.5940675573109</v>
      </c>
      <c r="M12" s="4">
        <v>0.5940675573109</v>
      </c>
      <c r="N12" s="6">
        <v>-6.9533133287000004E-3</v>
      </c>
      <c r="O12" s="4">
        <v>0.5940675573109</v>
      </c>
      <c r="P12" s="4">
        <v>1.6653287970671</v>
      </c>
      <c r="Q12" s="6">
        <v>0.80949342222599996</v>
      </c>
      <c r="R12" s="6">
        <v>0.58348913315770001</v>
      </c>
      <c r="S12" s="6">
        <v>2.7336196744471999</v>
      </c>
      <c r="T12" s="6">
        <v>9.4862672931387007</v>
      </c>
      <c r="U12" s="1"/>
      <c r="V12" s="1"/>
      <c r="W12" s="1">
        <v>1.4588405724508999</v>
      </c>
    </row>
    <row r="13" spans="1:29" x14ac:dyDescent="0.25">
      <c r="A13" s="1" t="s">
        <v>59</v>
      </c>
      <c r="B13" s="1" t="s">
        <v>60</v>
      </c>
      <c r="C13" s="1" t="s">
        <v>29</v>
      </c>
      <c r="D13" s="1" t="s">
        <v>61</v>
      </c>
      <c r="E13" s="1">
        <v>4</v>
      </c>
      <c r="F13" s="1" t="s">
        <v>31</v>
      </c>
      <c r="G13" s="1" t="s">
        <v>32</v>
      </c>
      <c r="H13" s="1">
        <v>4.7158883478847002</v>
      </c>
      <c r="I13" s="1"/>
      <c r="J13" s="1">
        <v>4.7158883478847002</v>
      </c>
      <c r="K13" s="4">
        <v>0.57137356909869996</v>
      </c>
      <c r="L13" s="4">
        <v>0.57137356909869996</v>
      </c>
      <c r="M13" s="4">
        <v>0.57137356909869996</v>
      </c>
      <c r="N13" s="3">
        <v>2.7357092135E-2</v>
      </c>
      <c r="O13" s="4">
        <v>0.57137356909869996</v>
      </c>
      <c r="P13" s="6">
        <v>1.4401473829272</v>
      </c>
      <c r="Q13" s="4">
        <v>1.1041454153598</v>
      </c>
      <c r="R13" s="5">
        <v>1.2656955225819999</v>
      </c>
      <c r="S13" s="3">
        <v>3.9529291586767998</v>
      </c>
      <c r="T13" s="5">
        <v>12.491107404909</v>
      </c>
      <c r="U13" s="5">
        <v>17.808496659746002</v>
      </c>
      <c r="V13" s="5">
        <v>43.270315360387997</v>
      </c>
      <c r="W13" s="1">
        <v>1.229506738105</v>
      </c>
    </row>
    <row r="14" spans="1:29" x14ac:dyDescent="0.25">
      <c r="A14" s="1" t="s">
        <v>62</v>
      </c>
      <c r="B14" s="1" t="s">
        <v>57</v>
      </c>
      <c r="C14" s="1" t="s">
        <v>63</v>
      </c>
      <c r="D14" s="1" t="s">
        <v>64</v>
      </c>
      <c r="E14" s="1">
        <v>9</v>
      </c>
      <c r="F14" s="1" t="s">
        <v>31</v>
      </c>
      <c r="G14" s="1" t="s">
        <v>32</v>
      </c>
      <c r="H14" s="1">
        <v>2.7726173332731001</v>
      </c>
      <c r="I14" s="1">
        <v>5.5001030042899002</v>
      </c>
      <c r="J14" s="1">
        <v>2.8839138094541998</v>
      </c>
      <c r="K14" s="4">
        <v>0.57088163135159997</v>
      </c>
      <c r="L14" s="4">
        <v>0.57088163135159997</v>
      </c>
      <c r="M14" s="4">
        <v>0.57088163135159997</v>
      </c>
      <c r="N14" s="5">
        <v>9.5277756192000008E-3</v>
      </c>
      <c r="O14" s="4">
        <v>0.57088163135159997</v>
      </c>
      <c r="P14" s="6">
        <v>1.5832551836465001</v>
      </c>
      <c r="Q14" s="3">
        <v>1.3972226737525999</v>
      </c>
      <c r="R14" s="3">
        <v>1.4897983538531001</v>
      </c>
      <c r="S14" s="5">
        <v>3.4359480029317999</v>
      </c>
      <c r="T14" s="4">
        <v>10.581628333805</v>
      </c>
      <c r="U14" s="6">
        <v>14.700576589161001</v>
      </c>
      <c r="V14" s="6">
        <v>34.242862926623999</v>
      </c>
      <c r="W14" s="1">
        <v>1.2668162670053</v>
      </c>
    </row>
    <row r="15" spans="1:29" x14ac:dyDescent="0.25">
      <c r="A15" s="1" t="s">
        <v>65</v>
      </c>
      <c r="B15" s="1" t="s">
        <v>66</v>
      </c>
      <c r="C15" s="1" t="s">
        <v>29</v>
      </c>
      <c r="D15" s="1" t="s">
        <v>67</v>
      </c>
      <c r="E15" s="1">
        <v>6</v>
      </c>
      <c r="F15" s="1" t="s">
        <v>31</v>
      </c>
      <c r="G15" s="1" t="s">
        <v>32</v>
      </c>
      <c r="H15" s="1">
        <v>4.3824577605227004</v>
      </c>
      <c r="I15" s="1"/>
      <c r="J15" s="1">
        <v>4.3824577605227004</v>
      </c>
      <c r="K15" s="4">
        <v>0.54874087446039999</v>
      </c>
      <c r="L15" s="4">
        <v>0.54874087446039999</v>
      </c>
      <c r="M15" s="4">
        <v>0.54874087446039999</v>
      </c>
      <c r="N15" s="4">
        <v>9.4519288890000002E-4</v>
      </c>
      <c r="O15" s="4">
        <v>0.54874087446039999</v>
      </c>
      <c r="P15" s="4">
        <v>1.6314111446521</v>
      </c>
      <c r="Q15" s="4">
        <v>1.1319854454856999</v>
      </c>
      <c r="R15" s="4">
        <v>1.0083357056727</v>
      </c>
      <c r="S15" s="4">
        <v>3.2213761098322999</v>
      </c>
      <c r="T15" s="5">
        <v>11.802517612995</v>
      </c>
      <c r="U15" s="5">
        <v>19.129992104563001</v>
      </c>
      <c r="V15" s="5">
        <v>41.169899691817001</v>
      </c>
      <c r="W15" s="1">
        <v>1.4382242571274</v>
      </c>
    </row>
    <row r="16" spans="1:29" x14ac:dyDescent="0.25">
      <c r="A16" s="1" t="s">
        <v>68</v>
      </c>
      <c r="B16" s="1" t="s">
        <v>55</v>
      </c>
      <c r="C16" s="1" t="s">
        <v>29</v>
      </c>
      <c r="D16" s="1" t="s">
        <v>69</v>
      </c>
      <c r="E16" s="1">
        <v>7</v>
      </c>
      <c r="F16" s="1" t="s">
        <v>31</v>
      </c>
      <c r="G16" s="1" t="s">
        <v>32</v>
      </c>
      <c r="H16" s="1">
        <v>4.0426116955975999</v>
      </c>
      <c r="I16" s="1"/>
      <c r="J16" s="1">
        <v>4.0426116955975999</v>
      </c>
      <c r="K16" s="6">
        <v>0.54399280717559995</v>
      </c>
      <c r="L16" s="6">
        <v>0.54399280717559995</v>
      </c>
      <c r="M16" s="6">
        <v>0.54399280717559995</v>
      </c>
      <c r="N16" s="4">
        <v>-6.6029873657000001E-3</v>
      </c>
      <c r="O16" s="6">
        <v>0.54399280717559995</v>
      </c>
      <c r="P16" s="6">
        <v>1.2411051876918999</v>
      </c>
      <c r="Q16" s="6">
        <v>0.78693946136170001</v>
      </c>
      <c r="R16" s="4">
        <v>0.68005874650109999</v>
      </c>
      <c r="S16" s="6">
        <v>2.9656108164635002</v>
      </c>
      <c r="T16" s="4">
        <v>11.043450407752999</v>
      </c>
      <c r="U16" s="4">
        <v>16.660090870344</v>
      </c>
      <c r="V16" s="4">
        <v>40.302574950627999</v>
      </c>
      <c r="W16" s="1">
        <v>1.4566695220251</v>
      </c>
    </row>
    <row r="17" spans="1:23" x14ac:dyDescent="0.25">
      <c r="A17" s="1" t="s">
        <v>70</v>
      </c>
      <c r="B17" s="1" t="s">
        <v>71</v>
      </c>
      <c r="C17" s="1" t="s">
        <v>29</v>
      </c>
      <c r="D17" s="1" t="s">
        <v>72</v>
      </c>
      <c r="E17" s="1">
        <v>12</v>
      </c>
      <c r="F17" s="1" t="s">
        <v>31</v>
      </c>
      <c r="G17" s="1" t="s">
        <v>32</v>
      </c>
      <c r="H17" s="1">
        <v>5.1971027542063002</v>
      </c>
      <c r="I17" s="1"/>
      <c r="J17" s="1">
        <v>5.1971027542063002</v>
      </c>
      <c r="K17" s="6">
        <v>0.53612626832419996</v>
      </c>
      <c r="L17" s="6">
        <v>0.53612626832419996</v>
      </c>
      <c r="M17" s="6">
        <v>0.53612626832419996</v>
      </c>
      <c r="N17" s="4">
        <v>-3.0148980381999998E-3</v>
      </c>
      <c r="O17" s="6">
        <v>0.53612626832419996</v>
      </c>
      <c r="P17" s="3">
        <v>1.8443210619368</v>
      </c>
      <c r="Q17" s="5">
        <v>1.3131704397293</v>
      </c>
      <c r="R17" s="4">
        <v>1.0754514558632999</v>
      </c>
      <c r="S17" s="5">
        <v>3.6056192849316999</v>
      </c>
      <c r="T17" s="3">
        <v>12.547323611381</v>
      </c>
      <c r="U17" s="5">
        <v>19.338263099218999</v>
      </c>
      <c r="V17" s="3">
        <v>44.232364850537003</v>
      </c>
      <c r="W17" s="1">
        <v>1.4641316621478999</v>
      </c>
    </row>
    <row r="18" spans="1:23" x14ac:dyDescent="0.25">
      <c r="A18" s="1" t="s">
        <v>73</v>
      </c>
      <c r="B18" s="1" t="s">
        <v>71</v>
      </c>
      <c r="C18" s="1" t="s">
        <v>29</v>
      </c>
      <c r="D18" s="1" t="s">
        <v>74</v>
      </c>
      <c r="E18" s="1">
        <v>12</v>
      </c>
      <c r="F18" s="1" t="s">
        <v>31</v>
      </c>
      <c r="G18" s="1" t="s">
        <v>32</v>
      </c>
      <c r="H18" s="1">
        <v>6.7421159474337999</v>
      </c>
      <c r="I18" s="1"/>
      <c r="J18" s="1">
        <v>6.7421159474337999</v>
      </c>
      <c r="K18" s="6">
        <v>0.48916458145870001</v>
      </c>
      <c r="L18" s="6">
        <v>0.48916458145870001</v>
      </c>
      <c r="M18" s="6">
        <v>0.48916458145870001</v>
      </c>
      <c r="N18" s="6">
        <v>-3.2401416982800003E-2</v>
      </c>
      <c r="O18" s="6">
        <v>0.48916458145870001</v>
      </c>
      <c r="P18" s="3">
        <v>1.9873357963103</v>
      </c>
      <c r="Q18" s="4">
        <v>1.2226121049072001</v>
      </c>
      <c r="R18" s="6">
        <v>0.45158832409900002</v>
      </c>
      <c r="S18" s="4">
        <v>3.2821081910047001</v>
      </c>
      <c r="T18" s="3">
        <v>13.126211195251001</v>
      </c>
      <c r="U18" s="3">
        <v>20.546777132071998</v>
      </c>
      <c r="V18" s="3">
        <v>48.562534431343003</v>
      </c>
      <c r="W18" s="1">
        <v>1.9320069819253001</v>
      </c>
    </row>
    <row r="19" spans="1:23" x14ac:dyDescent="0.25">
      <c r="A19" s="1" t="s">
        <v>75</v>
      </c>
      <c r="B19" s="1" t="s">
        <v>43</v>
      </c>
      <c r="C19" s="1" t="s">
        <v>29</v>
      </c>
      <c r="D19" s="1" t="s">
        <v>76</v>
      </c>
      <c r="E19" s="1">
        <v>4</v>
      </c>
      <c r="F19" s="1" t="s">
        <v>31</v>
      </c>
      <c r="G19" s="1" t="s">
        <v>32</v>
      </c>
      <c r="H19" s="1">
        <v>8.3884630530181994</v>
      </c>
      <c r="I19" s="1"/>
      <c r="J19" s="1">
        <v>8.3884630530181994</v>
      </c>
      <c r="K19" s="6">
        <v>0.19364814358249999</v>
      </c>
      <c r="L19" s="6">
        <v>0.19364814358249999</v>
      </c>
      <c r="M19" s="6">
        <v>0.19364814358249999</v>
      </c>
      <c r="N19" s="6">
        <v>-8.3409684116500002E-2</v>
      </c>
      <c r="O19" s="6">
        <v>0.19364814358249999</v>
      </c>
      <c r="P19" s="6">
        <v>1.226857532181</v>
      </c>
      <c r="Q19" s="6">
        <v>-1.22540395395E-2</v>
      </c>
      <c r="R19" s="6">
        <v>-1.0977771866146999</v>
      </c>
      <c r="S19" s="6">
        <v>0.93004904449049997</v>
      </c>
      <c r="T19" s="6">
        <v>8.4452290484854995</v>
      </c>
      <c r="U19" s="6">
        <v>12.663974392494</v>
      </c>
      <c r="V19" s="4">
        <v>38.090372536335003</v>
      </c>
      <c r="W19" s="1">
        <v>2.4364743139901002</v>
      </c>
    </row>
    <row r="21" spans="1:23" x14ac:dyDescent="0.25">
      <c r="K21">
        <f>+AVERAGE(K2:K19)</f>
        <v>0.5951486821842501</v>
      </c>
    </row>
    <row r="22" spans="1:23" x14ac:dyDescent="0.25">
      <c r="K22">
        <v>0.59109676912086495</v>
      </c>
    </row>
    <row r="23" spans="1:23" x14ac:dyDescent="0.25">
      <c r="K23">
        <f>+-K22+K21</f>
        <v>4.0519130633851486E-3</v>
      </c>
    </row>
    <row r="24" spans="1:23" x14ac:dyDescent="0.25">
      <c r="K24">
        <f>1+K23/100</f>
        <v>1.0000405191306339</v>
      </c>
    </row>
    <row r="26" spans="1:23" x14ac:dyDescent="0.25">
      <c r="K26" s="7">
        <f>+(K24^(1/11)-1)</f>
        <v>3.6834894892034953E-6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PGRenta2018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Diego Posch Ponce</cp:lastModifiedBy>
  <dcterms:created xsi:type="dcterms:W3CDTF">2018-03-20T18:39:46Z</dcterms:created>
  <dcterms:modified xsi:type="dcterms:W3CDTF">2018-03-20T18:49:13Z</dcterms:modified>
</cp:coreProperties>
</file>