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fsuarezb\Desktop\mesagi\Proyectos\carry_optimization\"/>
    </mc:Choice>
  </mc:AlternateContent>
  <bookViews>
    <workbookView xWindow="15810" yWindow="0" windowWidth="18270" windowHeight="11355" xr2:uid="{00000000-000D-0000-FFFF-FFFF00000000}"/>
  </bookViews>
  <sheets>
    <sheet name="Input" sheetId="1" r:id="rId1"/>
    <sheet name="Output" sheetId="2" r:id="rId2"/>
    <sheet name="Resul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3" l="1"/>
  <c r="D31" i="3"/>
  <c r="E31" i="3"/>
  <c r="F31" i="3"/>
  <c r="G31" i="3"/>
  <c r="H31" i="3"/>
  <c r="I31" i="3"/>
  <c r="J31" i="3"/>
  <c r="K31" i="3"/>
  <c r="L31" i="3"/>
  <c r="M31" i="3"/>
  <c r="N31" i="3"/>
  <c r="B31" i="3"/>
  <c r="C30" i="3"/>
  <c r="D30" i="3"/>
  <c r="E30" i="3"/>
  <c r="F30" i="3"/>
  <c r="G30" i="3"/>
  <c r="H30" i="3"/>
  <c r="I30" i="3"/>
  <c r="J30" i="3"/>
  <c r="K30" i="3"/>
  <c r="L30" i="3"/>
  <c r="M30" i="3"/>
  <c r="N30" i="3"/>
  <c r="B30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32" i="3"/>
  <c r="N5" i="3"/>
  <c r="N6" i="3"/>
  <c r="N33" i="3" s="1"/>
  <c r="N7" i="3"/>
  <c r="N34" i="3" s="1"/>
  <c r="N8" i="3"/>
  <c r="N35" i="3" s="1"/>
  <c r="N9" i="3"/>
  <c r="N36" i="3" s="1"/>
  <c r="N10" i="3"/>
  <c r="N37" i="3" s="1"/>
  <c r="N11" i="3"/>
  <c r="N38" i="3" s="1"/>
  <c r="N12" i="3"/>
  <c r="N39" i="3" s="1"/>
  <c r="N13" i="3"/>
  <c r="N40" i="3" s="1"/>
  <c r="N14" i="3"/>
  <c r="N41" i="3" s="1"/>
  <c r="N15" i="3"/>
  <c r="N42" i="3" s="1"/>
  <c r="N16" i="3"/>
  <c r="N43" i="3" s="1"/>
  <c r="N17" i="3"/>
  <c r="N44" i="3" s="1"/>
  <c r="N18" i="3"/>
  <c r="N45" i="3" s="1"/>
  <c r="N19" i="3"/>
  <c r="N46" i="3" s="1"/>
  <c r="N20" i="3"/>
  <c r="N47" i="3" s="1"/>
  <c r="N21" i="3"/>
  <c r="N48" i="3" s="1"/>
  <c r="N22" i="3"/>
  <c r="N49" i="3" s="1"/>
  <c r="N23" i="3"/>
  <c r="N50" i="3" s="1"/>
  <c r="N24" i="3"/>
  <c r="N51" i="3" s="1"/>
  <c r="M6" i="3"/>
  <c r="M33" i="3" s="1"/>
  <c r="M7" i="3"/>
  <c r="M34" i="3" s="1"/>
  <c r="M8" i="3"/>
  <c r="M35" i="3" s="1"/>
  <c r="M9" i="3"/>
  <c r="M36" i="3" s="1"/>
  <c r="M10" i="3"/>
  <c r="M37" i="3" s="1"/>
  <c r="M11" i="3"/>
  <c r="M38" i="3" s="1"/>
  <c r="M12" i="3"/>
  <c r="M39" i="3" s="1"/>
  <c r="M13" i="3"/>
  <c r="M40" i="3" s="1"/>
  <c r="M14" i="3"/>
  <c r="M41" i="3" s="1"/>
  <c r="M15" i="3"/>
  <c r="M42" i="3" s="1"/>
  <c r="M16" i="3"/>
  <c r="M43" i="3" s="1"/>
  <c r="M17" i="3"/>
  <c r="M44" i="3" s="1"/>
  <c r="M18" i="3"/>
  <c r="M45" i="3" s="1"/>
  <c r="M19" i="3"/>
  <c r="M46" i="3" s="1"/>
  <c r="M20" i="3"/>
  <c r="M47" i="3" s="1"/>
  <c r="M21" i="3"/>
  <c r="M48" i="3" s="1"/>
  <c r="M22" i="3"/>
  <c r="M49" i="3" s="1"/>
  <c r="M23" i="3"/>
  <c r="M50" i="3" s="1"/>
  <c r="M24" i="3"/>
  <c r="M51" i="3" s="1"/>
  <c r="M5" i="3"/>
  <c r="M3" i="3"/>
  <c r="N3" i="3"/>
  <c r="M4" i="3"/>
  <c r="N4" i="3"/>
  <c r="B5" i="3"/>
  <c r="C3" i="3"/>
  <c r="D3" i="3"/>
  <c r="E3" i="3"/>
  <c r="F3" i="3"/>
  <c r="G3" i="3"/>
  <c r="H3" i="3"/>
  <c r="I3" i="3"/>
  <c r="J3" i="3"/>
  <c r="K3" i="3"/>
  <c r="L3" i="3"/>
  <c r="B3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5" i="3"/>
  <c r="B24" i="3"/>
  <c r="C24" i="3"/>
  <c r="C51" i="3" s="1"/>
  <c r="D24" i="3"/>
  <c r="D51" i="3" s="1"/>
  <c r="E24" i="3"/>
  <c r="E51" i="3" s="1"/>
  <c r="F24" i="3"/>
  <c r="F51" i="3" s="1"/>
  <c r="G24" i="3"/>
  <c r="G51" i="3" s="1"/>
  <c r="H24" i="3"/>
  <c r="H51" i="3" s="1"/>
  <c r="I24" i="3"/>
  <c r="I51" i="3" s="1"/>
  <c r="J24" i="3"/>
  <c r="J51" i="3" s="1"/>
  <c r="K24" i="3"/>
  <c r="K51" i="3" s="1"/>
  <c r="L24" i="3"/>
  <c r="L51" i="3" s="1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C6" i="3"/>
  <c r="C33" i="3" s="1"/>
  <c r="D6" i="3"/>
  <c r="D33" i="3" s="1"/>
  <c r="E6" i="3"/>
  <c r="E33" i="3" s="1"/>
  <c r="F6" i="3"/>
  <c r="F33" i="3" s="1"/>
  <c r="G6" i="3"/>
  <c r="G33" i="3" s="1"/>
  <c r="H6" i="3"/>
  <c r="H33" i="3" s="1"/>
  <c r="I6" i="3"/>
  <c r="I33" i="3" s="1"/>
  <c r="J6" i="3"/>
  <c r="J33" i="3" s="1"/>
  <c r="K6" i="3"/>
  <c r="K33" i="3" s="1"/>
  <c r="L6" i="3"/>
  <c r="L33" i="3" s="1"/>
  <c r="C7" i="3"/>
  <c r="C34" i="3" s="1"/>
  <c r="D7" i="3"/>
  <c r="D34" i="3" s="1"/>
  <c r="E7" i="3"/>
  <c r="E34" i="3" s="1"/>
  <c r="F7" i="3"/>
  <c r="F34" i="3" s="1"/>
  <c r="G7" i="3"/>
  <c r="G34" i="3" s="1"/>
  <c r="H7" i="3"/>
  <c r="H34" i="3" s="1"/>
  <c r="I7" i="3"/>
  <c r="I34" i="3" s="1"/>
  <c r="J7" i="3"/>
  <c r="J34" i="3" s="1"/>
  <c r="K7" i="3"/>
  <c r="K34" i="3" s="1"/>
  <c r="L7" i="3"/>
  <c r="L34" i="3" s="1"/>
  <c r="C8" i="3"/>
  <c r="C35" i="3" s="1"/>
  <c r="D8" i="3"/>
  <c r="D35" i="3" s="1"/>
  <c r="E8" i="3"/>
  <c r="E35" i="3" s="1"/>
  <c r="F8" i="3"/>
  <c r="F35" i="3" s="1"/>
  <c r="G8" i="3"/>
  <c r="G35" i="3" s="1"/>
  <c r="H8" i="3"/>
  <c r="H35" i="3" s="1"/>
  <c r="I8" i="3"/>
  <c r="I35" i="3" s="1"/>
  <c r="J8" i="3"/>
  <c r="J35" i="3" s="1"/>
  <c r="K8" i="3"/>
  <c r="K35" i="3" s="1"/>
  <c r="L8" i="3"/>
  <c r="L35" i="3" s="1"/>
  <c r="C9" i="3"/>
  <c r="C36" i="3" s="1"/>
  <c r="D9" i="3"/>
  <c r="D36" i="3" s="1"/>
  <c r="E9" i="3"/>
  <c r="E36" i="3" s="1"/>
  <c r="F9" i="3"/>
  <c r="F36" i="3" s="1"/>
  <c r="G9" i="3"/>
  <c r="G36" i="3" s="1"/>
  <c r="H9" i="3"/>
  <c r="H36" i="3" s="1"/>
  <c r="I9" i="3"/>
  <c r="I36" i="3" s="1"/>
  <c r="J9" i="3"/>
  <c r="J36" i="3" s="1"/>
  <c r="K9" i="3"/>
  <c r="K36" i="3" s="1"/>
  <c r="L9" i="3"/>
  <c r="L36" i="3" s="1"/>
  <c r="C10" i="3"/>
  <c r="C37" i="3" s="1"/>
  <c r="D10" i="3"/>
  <c r="D37" i="3" s="1"/>
  <c r="E10" i="3"/>
  <c r="E37" i="3" s="1"/>
  <c r="F10" i="3"/>
  <c r="F37" i="3" s="1"/>
  <c r="G10" i="3"/>
  <c r="G37" i="3" s="1"/>
  <c r="H10" i="3"/>
  <c r="H37" i="3" s="1"/>
  <c r="I10" i="3"/>
  <c r="I37" i="3" s="1"/>
  <c r="J10" i="3"/>
  <c r="J37" i="3" s="1"/>
  <c r="K10" i="3"/>
  <c r="K37" i="3" s="1"/>
  <c r="L10" i="3"/>
  <c r="L37" i="3" s="1"/>
  <c r="C11" i="3"/>
  <c r="C38" i="3" s="1"/>
  <c r="D11" i="3"/>
  <c r="D38" i="3" s="1"/>
  <c r="E11" i="3"/>
  <c r="E38" i="3" s="1"/>
  <c r="F11" i="3"/>
  <c r="F38" i="3" s="1"/>
  <c r="G11" i="3"/>
  <c r="G38" i="3" s="1"/>
  <c r="H11" i="3"/>
  <c r="H38" i="3" s="1"/>
  <c r="I11" i="3"/>
  <c r="I38" i="3" s="1"/>
  <c r="J11" i="3"/>
  <c r="J38" i="3" s="1"/>
  <c r="K11" i="3"/>
  <c r="K38" i="3" s="1"/>
  <c r="L11" i="3"/>
  <c r="L38" i="3" s="1"/>
  <c r="C12" i="3"/>
  <c r="C39" i="3" s="1"/>
  <c r="D12" i="3"/>
  <c r="D39" i="3" s="1"/>
  <c r="E12" i="3"/>
  <c r="E39" i="3" s="1"/>
  <c r="F12" i="3"/>
  <c r="F39" i="3" s="1"/>
  <c r="G12" i="3"/>
  <c r="G39" i="3" s="1"/>
  <c r="H12" i="3"/>
  <c r="H39" i="3" s="1"/>
  <c r="I12" i="3"/>
  <c r="I39" i="3" s="1"/>
  <c r="J12" i="3"/>
  <c r="J39" i="3" s="1"/>
  <c r="K12" i="3"/>
  <c r="K39" i="3" s="1"/>
  <c r="L12" i="3"/>
  <c r="L39" i="3" s="1"/>
  <c r="C13" i="3"/>
  <c r="C40" i="3" s="1"/>
  <c r="D13" i="3"/>
  <c r="D40" i="3" s="1"/>
  <c r="E13" i="3"/>
  <c r="E40" i="3" s="1"/>
  <c r="F13" i="3"/>
  <c r="F40" i="3" s="1"/>
  <c r="G13" i="3"/>
  <c r="G40" i="3" s="1"/>
  <c r="H13" i="3"/>
  <c r="H40" i="3" s="1"/>
  <c r="I13" i="3"/>
  <c r="I40" i="3" s="1"/>
  <c r="J13" i="3"/>
  <c r="J40" i="3" s="1"/>
  <c r="K13" i="3"/>
  <c r="K40" i="3" s="1"/>
  <c r="L13" i="3"/>
  <c r="L40" i="3" s="1"/>
  <c r="C14" i="3"/>
  <c r="C41" i="3" s="1"/>
  <c r="D14" i="3"/>
  <c r="D41" i="3" s="1"/>
  <c r="E14" i="3"/>
  <c r="E41" i="3" s="1"/>
  <c r="F14" i="3"/>
  <c r="F41" i="3" s="1"/>
  <c r="G14" i="3"/>
  <c r="G41" i="3" s="1"/>
  <c r="H14" i="3"/>
  <c r="H41" i="3" s="1"/>
  <c r="I14" i="3"/>
  <c r="I41" i="3" s="1"/>
  <c r="J14" i="3"/>
  <c r="J41" i="3" s="1"/>
  <c r="K14" i="3"/>
  <c r="K41" i="3" s="1"/>
  <c r="L14" i="3"/>
  <c r="L41" i="3" s="1"/>
  <c r="C15" i="3"/>
  <c r="C42" i="3" s="1"/>
  <c r="D15" i="3"/>
  <c r="D42" i="3" s="1"/>
  <c r="E15" i="3"/>
  <c r="E42" i="3" s="1"/>
  <c r="F15" i="3"/>
  <c r="F42" i="3" s="1"/>
  <c r="G15" i="3"/>
  <c r="G42" i="3" s="1"/>
  <c r="H15" i="3"/>
  <c r="H42" i="3" s="1"/>
  <c r="I15" i="3"/>
  <c r="I42" i="3" s="1"/>
  <c r="J15" i="3"/>
  <c r="J42" i="3" s="1"/>
  <c r="K15" i="3"/>
  <c r="K42" i="3" s="1"/>
  <c r="L15" i="3"/>
  <c r="L42" i="3" s="1"/>
  <c r="C16" i="3"/>
  <c r="C43" i="3" s="1"/>
  <c r="D16" i="3"/>
  <c r="D43" i="3" s="1"/>
  <c r="E16" i="3"/>
  <c r="E43" i="3" s="1"/>
  <c r="F16" i="3"/>
  <c r="F43" i="3" s="1"/>
  <c r="G16" i="3"/>
  <c r="G43" i="3" s="1"/>
  <c r="H16" i="3"/>
  <c r="H43" i="3" s="1"/>
  <c r="I16" i="3"/>
  <c r="I43" i="3" s="1"/>
  <c r="J16" i="3"/>
  <c r="J43" i="3" s="1"/>
  <c r="K16" i="3"/>
  <c r="K43" i="3" s="1"/>
  <c r="L16" i="3"/>
  <c r="L43" i="3" s="1"/>
  <c r="C17" i="3"/>
  <c r="C44" i="3" s="1"/>
  <c r="D17" i="3"/>
  <c r="D44" i="3" s="1"/>
  <c r="E17" i="3"/>
  <c r="E44" i="3" s="1"/>
  <c r="F17" i="3"/>
  <c r="F44" i="3" s="1"/>
  <c r="G17" i="3"/>
  <c r="G44" i="3" s="1"/>
  <c r="H17" i="3"/>
  <c r="H44" i="3" s="1"/>
  <c r="I17" i="3"/>
  <c r="I44" i="3" s="1"/>
  <c r="J17" i="3"/>
  <c r="J44" i="3" s="1"/>
  <c r="K17" i="3"/>
  <c r="K44" i="3" s="1"/>
  <c r="L17" i="3"/>
  <c r="L44" i="3" s="1"/>
  <c r="C18" i="3"/>
  <c r="C45" i="3" s="1"/>
  <c r="D18" i="3"/>
  <c r="D45" i="3" s="1"/>
  <c r="E18" i="3"/>
  <c r="E45" i="3" s="1"/>
  <c r="F18" i="3"/>
  <c r="F45" i="3" s="1"/>
  <c r="G18" i="3"/>
  <c r="G45" i="3" s="1"/>
  <c r="H18" i="3"/>
  <c r="H45" i="3" s="1"/>
  <c r="I18" i="3"/>
  <c r="I45" i="3" s="1"/>
  <c r="J18" i="3"/>
  <c r="J45" i="3" s="1"/>
  <c r="K18" i="3"/>
  <c r="K45" i="3" s="1"/>
  <c r="L18" i="3"/>
  <c r="L45" i="3" s="1"/>
  <c r="C19" i="3"/>
  <c r="C46" i="3" s="1"/>
  <c r="D19" i="3"/>
  <c r="D46" i="3" s="1"/>
  <c r="E19" i="3"/>
  <c r="E46" i="3" s="1"/>
  <c r="F19" i="3"/>
  <c r="F46" i="3" s="1"/>
  <c r="G19" i="3"/>
  <c r="G46" i="3" s="1"/>
  <c r="H19" i="3"/>
  <c r="H46" i="3" s="1"/>
  <c r="I19" i="3"/>
  <c r="I46" i="3" s="1"/>
  <c r="J19" i="3"/>
  <c r="J46" i="3" s="1"/>
  <c r="K19" i="3"/>
  <c r="K46" i="3" s="1"/>
  <c r="L19" i="3"/>
  <c r="L46" i="3" s="1"/>
  <c r="C20" i="3"/>
  <c r="C47" i="3" s="1"/>
  <c r="D20" i="3"/>
  <c r="D47" i="3" s="1"/>
  <c r="E20" i="3"/>
  <c r="E47" i="3" s="1"/>
  <c r="F20" i="3"/>
  <c r="F47" i="3" s="1"/>
  <c r="G20" i="3"/>
  <c r="G47" i="3" s="1"/>
  <c r="H20" i="3"/>
  <c r="H47" i="3" s="1"/>
  <c r="I20" i="3"/>
  <c r="I47" i="3" s="1"/>
  <c r="J20" i="3"/>
  <c r="J47" i="3" s="1"/>
  <c r="K20" i="3"/>
  <c r="K47" i="3" s="1"/>
  <c r="L20" i="3"/>
  <c r="L47" i="3" s="1"/>
  <c r="C21" i="3"/>
  <c r="C48" i="3" s="1"/>
  <c r="D21" i="3"/>
  <c r="D48" i="3" s="1"/>
  <c r="E21" i="3"/>
  <c r="E48" i="3" s="1"/>
  <c r="F21" i="3"/>
  <c r="F48" i="3" s="1"/>
  <c r="G21" i="3"/>
  <c r="G48" i="3" s="1"/>
  <c r="H21" i="3"/>
  <c r="H48" i="3" s="1"/>
  <c r="I21" i="3"/>
  <c r="I48" i="3" s="1"/>
  <c r="J21" i="3"/>
  <c r="J48" i="3" s="1"/>
  <c r="K21" i="3"/>
  <c r="K48" i="3" s="1"/>
  <c r="L21" i="3"/>
  <c r="L48" i="3" s="1"/>
  <c r="C22" i="3"/>
  <c r="C49" i="3" s="1"/>
  <c r="D22" i="3"/>
  <c r="D49" i="3" s="1"/>
  <c r="E22" i="3"/>
  <c r="E49" i="3" s="1"/>
  <c r="F22" i="3"/>
  <c r="F49" i="3" s="1"/>
  <c r="G22" i="3"/>
  <c r="G49" i="3" s="1"/>
  <c r="H22" i="3"/>
  <c r="H49" i="3" s="1"/>
  <c r="I22" i="3"/>
  <c r="I49" i="3" s="1"/>
  <c r="J22" i="3"/>
  <c r="J49" i="3" s="1"/>
  <c r="K22" i="3"/>
  <c r="K49" i="3" s="1"/>
  <c r="L22" i="3"/>
  <c r="L49" i="3" s="1"/>
  <c r="C23" i="3"/>
  <c r="C50" i="3" s="1"/>
  <c r="D23" i="3"/>
  <c r="D50" i="3" s="1"/>
  <c r="E23" i="3"/>
  <c r="E50" i="3" s="1"/>
  <c r="F23" i="3"/>
  <c r="F50" i="3" s="1"/>
  <c r="G23" i="3"/>
  <c r="G50" i="3" s="1"/>
  <c r="H23" i="3"/>
  <c r="H50" i="3" s="1"/>
  <c r="I23" i="3"/>
  <c r="I50" i="3" s="1"/>
  <c r="J23" i="3"/>
  <c r="J50" i="3" s="1"/>
  <c r="K23" i="3"/>
  <c r="K50" i="3" s="1"/>
  <c r="L23" i="3"/>
  <c r="L50" i="3" s="1"/>
  <c r="B6" i="3"/>
  <c r="B7" i="3"/>
  <c r="B8" i="3"/>
  <c r="B9" i="3"/>
  <c r="B10" i="3"/>
  <c r="B11" i="3"/>
  <c r="B38" i="3" s="1"/>
  <c r="B12" i="3"/>
  <c r="B13" i="3"/>
  <c r="B40" i="3" s="1"/>
  <c r="B14" i="3"/>
  <c r="B41" i="3" s="1"/>
  <c r="B15" i="3"/>
  <c r="B16" i="3"/>
  <c r="B17" i="3"/>
  <c r="B18" i="3"/>
  <c r="B19" i="3"/>
  <c r="B46" i="3" s="1"/>
  <c r="B20" i="3"/>
  <c r="B21" i="3"/>
  <c r="B48" i="3" s="1"/>
  <c r="B22" i="3"/>
  <c r="B23" i="3"/>
  <c r="B4" i="3"/>
  <c r="K32" i="3" l="1"/>
  <c r="K52" i="3" s="1"/>
  <c r="K26" i="3"/>
  <c r="J32" i="3"/>
  <c r="J52" i="3" s="1"/>
  <c r="J26" i="3"/>
  <c r="N32" i="3"/>
  <c r="N26" i="3"/>
  <c r="I32" i="3"/>
  <c r="I52" i="3" s="1"/>
  <c r="I26" i="3"/>
  <c r="M32" i="3"/>
  <c r="M52" i="3" s="1"/>
  <c r="M26" i="3"/>
  <c r="H32" i="3"/>
  <c r="H52" i="3" s="1"/>
  <c r="H26" i="3"/>
  <c r="C32" i="3"/>
  <c r="C26" i="3"/>
  <c r="O48" i="3"/>
  <c r="G32" i="3"/>
  <c r="G52" i="3" s="1"/>
  <c r="G26" i="3"/>
  <c r="B26" i="3"/>
  <c r="F32" i="3"/>
  <c r="F52" i="3" s="1"/>
  <c r="F26" i="3"/>
  <c r="E32" i="3"/>
  <c r="E26" i="3"/>
  <c r="L32" i="3"/>
  <c r="L52" i="3" s="1"/>
  <c r="L26" i="3"/>
  <c r="D32" i="3"/>
  <c r="D52" i="3" s="1"/>
  <c r="D26" i="3"/>
  <c r="O40" i="3"/>
  <c r="O46" i="3"/>
  <c r="O38" i="3"/>
  <c r="O41" i="3"/>
  <c r="O20" i="3"/>
  <c r="O12" i="3"/>
  <c r="E52" i="3"/>
  <c r="C52" i="3"/>
  <c r="N52" i="3"/>
  <c r="O23" i="3"/>
  <c r="O22" i="3"/>
  <c r="O6" i="3"/>
  <c r="O21" i="3"/>
  <c r="O13" i="3"/>
  <c r="B49" i="3"/>
  <c r="O49" i="3" s="1"/>
  <c r="B33" i="3"/>
  <c r="O33" i="3" s="1"/>
  <c r="O24" i="3"/>
  <c r="O5" i="3"/>
  <c r="B47" i="3"/>
  <c r="O47" i="3" s="1"/>
  <c r="B39" i="3"/>
  <c r="O39" i="3" s="1"/>
  <c r="O18" i="3"/>
  <c r="O10" i="3"/>
  <c r="O17" i="3"/>
  <c r="O9" i="3"/>
  <c r="B45" i="3"/>
  <c r="O45" i="3" s="1"/>
  <c r="B37" i="3"/>
  <c r="O37" i="3" s="1"/>
  <c r="O16" i="3"/>
  <c r="O8" i="3"/>
  <c r="O19" i="3"/>
  <c r="O11" i="3"/>
  <c r="B32" i="3"/>
  <c r="B44" i="3"/>
  <c r="O44" i="3" s="1"/>
  <c r="B36" i="3"/>
  <c r="O36" i="3" s="1"/>
  <c r="O7" i="3"/>
  <c r="B51" i="3"/>
  <c r="O51" i="3" s="1"/>
  <c r="B43" i="3"/>
  <c r="O43" i="3" s="1"/>
  <c r="B35" i="3"/>
  <c r="O35" i="3" s="1"/>
  <c r="O15" i="3"/>
  <c r="O14" i="3"/>
  <c r="B50" i="3"/>
  <c r="O50" i="3" s="1"/>
  <c r="B42" i="3"/>
  <c r="O42" i="3" s="1"/>
  <c r="B34" i="3"/>
  <c r="O34" i="3" s="1"/>
  <c r="L25" i="3"/>
  <c r="J25" i="3"/>
  <c r="E25" i="3"/>
  <c r="G25" i="3"/>
  <c r="M25" i="3"/>
  <c r="F25" i="3"/>
  <c r="I25" i="3"/>
  <c r="C25" i="3"/>
  <c r="D25" i="3"/>
  <c r="K25" i="3"/>
  <c r="N25" i="3"/>
  <c r="H25" i="3"/>
  <c r="B25" i="3"/>
  <c r="O26" i="3" l="1"/>
  <c r="O32" i="3"/>
  <c r="B52" i="3"/>
  <c r="O52" i="3" s="1"/>
  <c r="O25" i="3"/>
</calcChain>
</file>

<file path=xl/sharedStrings.xml><?xml version="1.0" encoding="utf-8"?>
<sst xmlns="http://schemas.openxmlformats.org/spreadsheetml/2006/main" count="59" uniqueCount="38">
  <si>
    <t>BBVA</t>
  </si>
  <si>
    <t>BCI</t>
  </si>
  <si>
    <t>BICE</t>
  </si>
  <si>
    <t>CHILE</t>
  </si>
  <si>
    <t>ESTADO</t>
  </si>
  <si>
    <t>SANTANDER</t>
  </si>
  <si>
    <t>SCOTIABANK</t>
  </si>
  <si>
    <t>SECURITY</t>
  </si>
  <si>
    <t>CONSORCIO</t>
  </si>
  <si>
    <t>FALABELLA</t>
  </si>
  <si>
    <t>INTERNACIO</t>
  </si>
  <si>
    <t>RIPLEY</t>
  </si>
  <si>
    <t>1-10'</t>
  </si>
  <si>
    <t>11-20'</t>
  </si>
  <si>
    <t>21-30</t>
  </si>
  <si>
    <t>31-40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</si>
  <si>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</si>
  <si>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</si>
  <si>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</si>
  <si>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</si>
  <si>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</si>
  <si>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</si>
  <si>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</si>
  <si>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</si>
  <si>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</si>
  <si>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</si>
  <si>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</si>
  <si>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</si>
  <si>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</si>
  <si>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</si>
  <si>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</si>
  <si>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</si>
  <si>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duration</t>
  </si>
  <si>
    <t>cap</t>
  </si>
  <si>
    <t>Total</t>
  </si>
  <si>
    <t>Carry</t>
  </si>
  <si>
    <t>Weights</t>
  </si>
  <si>
    <t>ITAUCORP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</si>
</sst>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9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2" fontId="0" fillId="0" borderId="1" xfId="0" applyNumberFormat="1" applyFont="1" applyBorder="1"/>
    <xf numFmtId="16" fontId="0" fillId="0" borderId="1" xfId="0" applyNumberFormat="1" applyFont="1" applyBorder="1"/>
    <xf numFmtId="1" fontId="0" fillId="0" borderId="0" xfId="0" applyNumberFormat="1" applyFont="1" applyBorder="1"/>
    <xf numFmtId="2" fontId="0" fillId="0" borderId="2" xfId="0" applyNumberFormat="1" applyFont="1" applyFill="1" applyBorder="1"/>
    <xf numFmtId="164" fontId="0" fillId="4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0" fillId="5" borderId="6" xfId="1" applyNumberFormat="1" applyFont="1" applyFill="1" applyBorder="1" applyAlignment="1">
      <alignment horizontal="center" vertical="center"/>
    </xf>
    <xf numFmtId="164" fontId="0" fillId="4" borderId="6" xfId="1" applyNumberFormat="1" applyFont="1" applyFill="1" applyBorder="1" applyAlignment="1">
      <alignment horizontal="center" vertical="center"/>
    </xf>
    <xf numFmtId="164" fontId="0" fillId="5" borderId="7" xfId="1" applyNumberFormat="1" applyFont="1" applyFill="1" applyBorder="1" applyAlignment="1">
      <alignment horizontal="center" vertical="center"/>
    </xf>
    <xf numFmtId="164" fontId="0" fillId="5" borderId="8" xfId="1" applyNumberFormat="1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/>
    </xf>
    <xf numFmtId="164" fontId="3" fillId="4" borderId="11" xfId="1" applyNumberFormat="1" applyFont="1" applyFill="1" applyBorder="1" applyAlignment="1">
      <alignment horizontal="center" vertical="center"/>
    </xf>
    <xf numFmtId="164" fontId="0" fillId="5" borderId="5" xfId="1" applyNumberFormat="1" applyFont="1" applyFill="1" applyBorder="1" applyAlignment="1">
      <alignment horizontal="center" vertical="center"/>
    </xf>
    <xf numFmtId="164" fontId="0" fillId="4" borderId="5" xfId="1" applyNumberFormat="1" applyFont="1" applyFill="1" applyBorder="1" applyAlignment="1">
      <alignment horizontal="center" vertical="center"/>
    </xf>
    <xf numFmtId="164" fontId="0" fillId="5" borderId="12" xfId="1" applyNumberFormat="1" applyFont="1" applyFill="1" applyBorder="1" applyAlignment="1">
      <alignment horizontal="center" vertical="center"/>
    </xf>
    <xf numFmtId="164" fontId="3" fillId="4" borderId="13" xfId="1" applyNumberFormat="1" applyFont="1" applyFill="1" applyBorder="1" applyAlignment="1">
      <alignment horizontal="center" vertical="center"/>
    </xf>
    <xf numFmtId="0" fontId="2" fillId="3" borderId="17" xfId="0" applyFont="1" applyFill="1" applyBorder="1"/>
    <xf numFmtId="164" fontId="0" fillId="4" borderId="21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  <xf numFmtId="164" fontId="0" fillId="4" borderId="9" xfId="1" applyNumberFormat="1" applyFont="1" applyFill="1" applyBorder="1" applyAlignment="1">
      <alignment horizontal="center" vertical="center"/>
    </xf>
    <xf numFmtId="0" fontId="2" fillId="3" borderId="4" xfId="0" applyFont="1" applyFill="1" applyBorder="1"/>
    <xf numFmtId="9" fontId="2" fillId="3" borderId="18" xfId="1" applyFont="1" applyFill="1" applyBorder="1"/>
    <xf numFmtId="9" fontId="2" fillId="3" borderId="19" xfId="1" applyFont="1" applyFill="1" applyBorder="1"/>
    <xf numFmtId="9" fontId="2" fillId="3" borderId="22" xfId="1" applyFont="1" applyFill="1" applyBorder="1" applyAlignment="1">
      <alignment horizontal="center" vertical="center"/>
    </xf>
    <xf numFmtId="9" fontId="2" fillId="3" borderId="23" xfId="1" applyFont="1" applyFill="1" applyBorder="1" applyAlignment="1">
      <alignment horizontal="center" vertical="center"/>
    </xf>
    <xf numFmtId="1" fontId="4" fillId="2" borderId="20" xfId="2" applyNumberFormat="1" applyBorder="1" applyAlignment="1">
      <alignment horizontal="center" vertical="center"/>
    </xf>
    <xf numFmtId="1" fontId="4" fillId="2" borderId="14" xfId="2" applyNumberFormat="1" applyBorder="1" applyAlignment="1">
      <alignment horizontal="center" vertical="center"/>
    </xf>
    <xf numFmtId="1" fontId="2" fillId="2" borderId="15" xfId="2" applyNumberFormat="1" applyFont="1" applyBorder="1" applyAlignment="1">
      <alignment horizontal="center" vertical="center"/>
    </xf>
    <xf numFmtId="164" fontId="3" fillId="4" borderId="24" xfId="1" applyNumberFormat="1" applyFont="1" applyFill="1" applyBorder="1" applyAlignment="1">
      <alignment horizontal="center" vertical="center"/>
    </xf>
    <xf numFmtId="164" fontId="3" fillId="4" borderId="25" xfId="1" applyNumberFormat="1" applyFont="1" applyFill="1" applyBorder="1" applyAlignment="1">
      <alignment horizontal="center" vertical="center"/>
    </xf>
    <xf numFmtId="164" fontId="3" fillId="4" borderId="4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" fontId="0" fillId="4" borderId="21" xfId="1" applyNumberFormat="1" applyFont="1" applyFill="1" applyBorder="1" applyAlignment="1">
      <alignment horizontal="center" vertical="center"/>
    </xf>
    <xf numFmtId="2" fontId="0" fillId="4" borderId="3" xfId="1" applyNumberFormat="1" applyFont="1" applyFill="1" applyBorder="1" applyAlignment="1">
      <alignment horizontal="center" vertical="center"/>
    </xf>
    <xf numFmtId="2" fontId="0" fillId="4" borderId="9" xfId="1" applyNumberFormat="1" applyFont="1" applyFill="1" applyBorder="1" applyAlignment="1">
      <alignment horizontal="center" vertical="center"/>
    </xf>
    <xf numFmtId="2" fontId="0" fillId="5" borderId="5" xfId="1" applyNumberFormat="1" applyFont="1" applyFill="1" applyBorder="1" applyAlignment="1">
      <alignment horizontal="center" vertical="center"/>
    </xf>
    <xf numFmtId="2" fontId="0" fillId="5" borderId="1" xfId="1" applyNumberFormat="1" applyFont="1" applyFill="1" applyBorder="1" applyAlignment="1">
      <alignment horizontal="center" vertical="center"/>
    </xf>
    <xf numFmtId="2" fontId="0" fillId="5" borderId="6" xfId="1" applyNumberFormat="1" applyFont="1" applyFill="1" applyBorder="1" applyAlignment="1">
      <alignment horizontal="center" vertical="center"/>
    </xf>
    <xf numFmtId="2" fontId="0" fillId="4" borderId="5" xfId="1" applyNumberFormat="1" applyFont="1" applyFill="1" applyBorder="1" applyAlignment="1">
      <alignment horizontal="center" vertical="center"/>
    </xf>
    <xf numFmtId="2" fontId="0" fillId="4" borderId="1" xfId="1" applyNumberFormat="1" applyFont="1" applyFill="1" applyBorder="1" applyAlignment="1">
      <alignment horizontal="center" vertical="center"/>
    </xf>
    <xf numFmtId="2" fontId="0" fillId="4" borderId="6" xfId="1" applyNumberFormat="1" applyFont="1" applyFill="1" applyBorder="1" applyAlignment="1">
      <alignment horizontal="center" vertical="center"/>
    </xf>
    <xf numFmtId="2" fontId="0" fillId="5" borderId="12" xfId="1" applyNumberFormat="1" applyFont="1" applyFill="1" applyBorder="1" applyAlignment="1">
      <alignment horizontal="center" vertical="center"/>
    </xf>
    <xf numFmtId="2" fontId="0" fillId="5" borderId="7" xfId="1" applyNumberFormat="1" applyFont="1" applyFill="1" applyBorder="1" applyAlignment="1">
      <alignment horizontal="center" vertical="center"/>
    </xf>
    <xf numFmtId="2" fontId="0" fillId="5" borderId="8" xfId="1" applyNumberFormat="1" applyFont="1" applyFill="1" applyBorder="1" applyAlignment="1">
      <alignment horizontal="center" vertical="center"/>
    </xf>
    <xf numFmtId="2" fontId="3" fillId="4" borderId="10" xfId="1" applyNumberFormat="1" applyFont="1" applyFill="1" applyBorder="1" applyAlignment="1">
      <alignment horizontal="center" vertical="center"/>
    </xf>
    <xf numFmtId="2" fontId="3" fillId="4" borderId="4" xfId="1" applyNumberFormat="1" applyFont="1" applyFill="1" applyBorder="1" applyAlignment="1">
      <alignment horizontal="center" vertical="center"/>
    </xf>
    <xf numFmtId="2" fontId="3" fillId="4" borderId="13" xfId="1" applyNumberFormat="1" applyFont="1" applyFill="1" applyBorder="1" applyAlignment="1">
      <alignment horizontal="center" vertical="center"/>
    </xf>
    <xf numFmtId="2" fontId="3" fillId="4" borderId="11" xfId="1" applyNumberFormat="1" applyFont="1" applyFill="1" applyBorder="1" applyAlignment="1">
      <alignment horizontal="center" vertical="center"/>
    </xf>
    <xf numFmtId="2" fontId="3" fillId="4" borderId="24" xfId="1" applyNumberFormat="1" applyFont="1" applyFill="1" applyBorder="1" applyAlignment="1">
      <alignment horizontal="center" vertical="center"/>
    </xf>
    <xf numFmtId="9" fontId="2" fillId="3" borderId="26" xfId="1" applyFont="1" applyFill="1" applyBorder="1"/>
    <xf numFmtId="9" fontId="2" fillId="3" borderId="27" xfId="1" applyFont="1" applyFill="1" applyBorder="1" applyAlignment="1">
      <alignment horizontal="center" vertical="center"/>
    </xf>
    <xf numFmtId="2" fontId="3" fillId="4" borderId="16" xfId="1" applyNumberFormat="1" applyFont="1" applyFill="1" applyBorder="1" applyAlignment="1">
      <alignment horizontal="center" vertical="center"/>
    </xf>
    <xf numFmtId="164" fontId="3" fillId="4" borderId="16" xfId="1" applyNumberFormat="1" applyFont="1" applyFill="1" applyBorder="1" applyAlignment="1">
      <alignment horizontal="center" vertical="center"/>
    </xf>
    <xf numFmtId="9" fontId="2" fillId="3" borderId="17" xfId="1" applyFont="1" applyFill="1" applyBorder="1" applyAlignment="1">
      <alignment horizontal="center" vertical="center"/>
    </xf>
    <xf numFmtId="9" fontId="2" fillId="3" borderId="28" xfId="1" applyFont="1" applyFill="1" applyBorder="1" applyAlignment="1">
      <alignment horizontal="center" vertical="center"/>
    </xf>
  </cellXfs>
  <cellStyles count="3">
    <cellStyle name="Énfasis6" xfId="2" builtinId="4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85" zoomScaleNormal="85" workbookViewId="0">
      <selection activeCell="C3" sqref="C3:O6"/>
    </sheetView>
  </sheetViews>
  <sheetFormatPr baseColWidth="10" defaultRowHeight="14.25" x14ac:dyDescent="0.2"/>
  <cols>
    <col min="1" max="1" width="11" customWidth="1"/>
    <col min="2" max="2" width="15.375" customWidth="1"/>
  </cols>
  <sheetData>
    <row r="1" spans="1:15" x14ac:dyDescent="0.2">
      <c r="A1" s="1"/>
      <c r="B1" s="5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">
      <c r="A2" s="1"/>
      <c r="B2" s="5" t="s">
        <v>32</v>
      </c>
      <c r="C2" s="2">
        <v>0.15</v>
      </c>
      <c r="D2" s="2">
        <v>0.15</v>
      </c>
      <c r="E2" s="2">
        <v>0.15</v>
      </c>
      <c r="F2" s="2">
        <v>0.2</v>
      </c>
      <c r="G2" s="2">
        <v>0.2</v>
      </c>
      <c r="H2" s="2">
        <v>0.15</v>
      </c>
      <c r="I2" s="2">
        <v>0.2</v>
      </c>
      <c r="J2" s="2">
        <v>0.2</v>
      </c>
      <c r="K2" s="2">
        <v>0.1</v>
      </c>
      <c r="L2" s="2">
        <v>0.1</v>
      </c>
      <c r="M2" s="2">
        <v>0.15</v>
      </c>
      <c r="N2" s="2">
        <v>0.06</v>
      </c>
      <c r="O2" s="2">
        <v>0.06</v>
      </c>
    </row>
    <row r="3" spans="1:15" x14ac:dyDescent="0.2">
      <c r="A3" s="1" t="s">
        <v>12</v>
      </c>
      <c r="B3" s="5">
        <v>5</v>
      </c>
      <c r="C3" s="3">
        <v>0.26166666666666666</v>
      </c>
      <c r="D3" s="3">
        <v>0.25249999999999995</v>
      </c>
      <c r="E3" s="3">
        <v>0.26</v>
      </c>
      <c r="F3" s="3">
        <v>0.25</v>
      </c>
      <c r="G3" s="3">
        <v>0.25166666666666665</v>
      </c>
      <c r="H3" s="3">
        <v>0</v>
      </c>
      <c r="I3" s="3">
        <v>0.2</v>
      </c>
      <c r="J3" s="3">
        <v>0.2583333333333333</v>
      </c>
      <c r="K3" s="3">
        <v>0.255</v>
      </c>
      <c r="L3" s="3">
        <v>0.255</v>
      </c>
      <c r="M3" s="3">
        <v>0.25</v>
      </c>
      <c r="N3" s="3">
        <v>0</v>
      </c>
      <c r="O3" s="3">
        <v>0</v>
      </c>
    </row>
    <row r="4" spans="1:15" x14ac:dyDescent="0.2">
      <c r="A4" s="4" t="s">
        <v>13</v>
      </c>
      <c r="B4" s="5">
        <v>15</v>
      </c>
      <c r="C4" s="3">
        <v>0.27</v>
      </c>
      <c r="D4" s="3">
        <v>0.25999999999999995</v>
      </c>
      <c r="E4" s="3">
        <v>0.25749999999999995</v>
      </c>
      <c r="F4" s="3">
        <v>0</v>
      </c>
      <c r="G4" s="3">
        <v>0.25666666666666665</v>
      </c>
      <c r="H4" s="3">
        <v>0.26</v>
      </c>
      <c r="I4" s="3">
        <v>0.26166666666666666</v>
      </c>
      <c r="J4" s="3">
        <v>0.26</v>
      </c>
      <c r="K4" s="3">
        <v>0.26500000000000001</v>
      </c>
      <c r="L4" s="3">
        <v>0</v>
      </c>
      <c r="M4" s="3">
        <v>0.27</v>
      </c>
      <c r="N4" s="3">
        <v>0</v>
      </c>
      <c r="O4" s="3">
        <v>0</v>
      </c>
    </row>
    <row r="5" spans="1:15" x14ac:dyDescent="0.2">
      <c r="A5" s="1" t="s">
        <v>14</v>
      </c>
      <c r="B5" s="5">
        <v>25</v>
      </c>
      <c r="C5" s="3">
        <v>0.26250000000000007</v>
      </c>
      <c r="D5" s="3">
        <v>0.26</v>
      </c>
      <c r="E5" s="3">
        <v>0.26</v>
      </c>
      <c r="F5" s="3">
        <v>0.25666666666666665</v>
      </c>
      <c r="G5" s="3">
        <v>0.26</v>
      </c>
      <c r="H5" s="3">
        <v>0</v>
      </c>
      <c r="I5" s="3">
        <v>0.26500000000000001</v>
      </c>
      <c r="J5" s="3">
        <v>0.26500000000000001</v>
      </c>
      <c r="K5" s="3">
        <v>0</v>
      </c>
      <c r="L5" s="3">
        <v>0</v>
      </c>
      <c r="M5" s="3">
        <v>0.27</v>
      </c>
      <c r="N5" s="3">
        <v>0</v>
      </c>
      <c r="O5" s="3">
        <v>0</v>
      </c>
    </row>
    <row r="6" spans="1:15" x14ac:dyDescent="0.2">
      <c r="A6" s="1" t="s">
        <v>15</v>
      </c>
      <c r="B6" s="5">
        <v>35</v>
      </c>
      <c r="C6" s="3">
        <v>0.26499999999999996</v>
      </c>
      <c r="D6" s="3">
        <v>0.2616666666666666</v>
      </c>
      <c r="E6" s="3">
        <v>0.26</v>
      </c>
      <c r="F6" s="3">
        <v>0.27</v>
      </c>
      <c r="G6" s="3">
        <v>0.26250000000000007</v>
      </c>
      <c r="H6" s="3">
        <v>0</v>
      </c>
      <c r="I6" s="3">
        <v>0.27</v>
      </c>
      <c r="J6" s="3">
        <v>0</v>
      </c>
      <c r="K6" s="3">
        <v>0.27</v>
      </c>
      <c r="L6" s="3">
        <v>0.27</v>
      </c>
      <c r="M6" s="3">
        <v>0</v>
      </c>
      <c r="N6" s="3">
        <v>0</v>
      </c>
      <c r="O6" s="3">
        <v>0</v>
      </c>
    </row>
    <row r="7" spans="1:15" x14ac:dyDescent="0.2">
      <c r="A7" s="1" t="s">
        <v>16</v>
      </c>
      <c r="B7" s="5">
        <v>50</v>
      </c>
      <c r="C7" s="3">
        <v>0.26541666666666663</v>
      </c>
      <c r="D7" s="3">
        <v>0.26555555555555554</v>
      </c>
      <c r="E7" s="3">
        <v>0.26500000000000001</v>
      </c>
      <c r="F7" s="3">
        <v>0.2649999999999999</v>
      </c>
      <c r="G7" s="3">
        <v>0.26</v>
      </c>
      <c r="H7" s="3">
        <v>0</v>
      </c>
      <c r="I7" s="3">
        <v>0</v>
      </c>
      <c r="J7" s="3">
        <v>0</v>
      </c>
      <c r="K7" s="3">
        <v>0.27</v>
      </c>
      <c r="L7" s="3">
        <v>0</v>
      </c>
      <c r="M7" s="3">
        <v>0.26499999999999996</v>
      </c>
      <c r="N7" s="3">
        <v>0</v>
      </c>
      <c r="O7" s="3">
        <v>0</v>
      </c>
    </row>
    <row r="8" spans="1:15" x14ac:dyDescent="0.2">
      <c r="A8" s="1" t="s">
        <v>17</v>
      </c>
      <c r="B8" s="5">
        <v>70</v>
      </c>
      <c r="C8" s="3">
        <v>0</v>
      </c>
      <c r="D8" s="3">
        <v>0.26833333333333337</v>
      </c>
      <c r="E8" s="3">
        <v>0.27</v>
      </c>
      <c r="F8" s="3">
        <v>0.26666666666666666</v>
      </c>
      <c r="G8" s="3">
        <v>0.26500000000000001</v>
      </c>
      <c r="H8" s="3">
        <v>0</v>
      </c>
      <c r="I8" s="3">
        <v>0.27</v>
      </c>
      <c r="J8" s="3">
        <v>0.27000000000000007</v>
      </c>
      <c r="K8" s="3">
        <v>0.27333333333333343</v>
      </c>
      <c r="L8" s="3">
        <v>0</v>
      </c>
      <c r="M8" s="3">
        <v>0</v>
      </c>
      <c r="N8" s="3">
        <v>0</v>
      </c>
      <c r="O8" s="3">
        <v>0.28000000000000003</v>
      </c>
    </row>
    <row r="9" spans="1:15" x14ac:dyDescent="0.2">
      <c r="A9" s="1" t="s">
        <v>18</v>
      </c>
      <c r="B9" s="5">
        <v>90</v>
      </c>
      <c r="C9" s="3">
        <v>0.27</v>
      </c>
      <c r="D9" s="3">
        <v>0.28000000000000003</v>
      </c>
      <c r="E9" s="3">
        <v>0.27</v>
      </c>
      <c r="F9" s="3">
        <v>0.27</v>
      </c>
      <c r="G9" s="3">
        <v>0.28000000000000003</v>
      </c>
      <c r="H9" s="3">
        <v>0</v>
      </c>
      <c r="I9" s="3">
        <v>0.27</v>
      </c>
      <c r="J9" s="3">
        <v>0.27124999999999994</v>
      </c>
      <c r="K9" s="3">
        <v>0</v>
      </c>
      <c r="L9" s="3">
        <v>0</v>
      </c>
      <c r="M9" s="3">
        <v>0.27</v>
      </c>
      <c r="N9" s="3">
        <v>0.28999999999999998</v>
      </c>
      <c r="O9" s="3">
        <v>0</v>
      </c>
    </row>
    <row r="10" spans="1:15" x14ac:dyDescent="0.2">
      <c r="A10" s="1" t="s">
        <v>19</v>
      </c>
      <c r="B10" s="5">
        <v>110</v>
      </c>
      <c r="C10" s="3">
        <v>0</v>
      </c>
      <c r="D10" s="3">
        <v>0.27</v>
      </c>
      <c r="E10" s="3">
        <v>0</v>
      </c>
      <c r="F10" s="3">
        <v>0</v>
      </c>
      <c r="G10" s="3">
        <v>0.27</v>
      </c>
      <c r="H10" s="3">
        <v>0</v>
      </c>
      <c r="I10" s="3">
        <v>0.27</v>
      </c>
      <c r="J10" s="3">
        <v>0.27000000000000007</v>
      </c>
      <c r="K10" s="3">
        <v>0.27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1" t="s">
        <v>20</v>
      </c>
      <c r="B11" s="5">
        <v>130</v>
      </c>
      <c r="C11" s="3">
        <v>0</v>
      </c>
      <c r="D11" s="3">
        <v>0</v>
      </c>
      <c r="E11" s="3">
        <v>0.27000000000000007</v>
      </c>
      <c r="F11" s="3">
        <v>0.27</v>
      </c>
      <c r="G11" s="3">
        <v>0.27</v>
      </c>
      <c r="H11" s="3">
        <v>0.28000000000000003</v>
      </c>
      <c r="I11" s="3">
        <v>0.27</v>
      </c>
      <c r="J11" s="3">
        <v>0</v>
      </c>
      <c r="K11" s="3">
        <v>0.27</v>
      </c>
      <c r="L11" s="3">
        <v>0</v>
      </c>
      <c r="M11" s="3">
        <v>0</v>
      </c>
      <c r="N11" s="3">
        <v>0.28999999999999998</v>
      </c>
      <c r="O11" s="3">
        <v>0</v>
      </c>
    </row>
    <row r="12" spans="1:15" x14ac:dyDescent="0.2">
      <c r="A12" s="1" t="s">
        <v>21</v>
      </c>
      <c r="B12" s="5">
        <v>150</v>
      </c>
      <c r="C12" s="3">
        <v>0.27</v>
      </c>
      <c r="D12" s="3">
        <v>0</v>
      </c>
      <c r="E12" s="3">
        <v>0.27</v>
      </c>
      <c r="F12" s="3">
        <v>0</v>
      </c>
      <c r="G12" s="3">
        <v>0.27500000000000002</v>
      </c>
      <c r="H12" s="3">
        <v>0</v>
      </c>
      <c r="I12" s="3">
        <v>0</v>
      </c>
      <c r="J12" s="3">
        <v>0.27</v>
      </c>
      <c r="K12" s="3">
        <v>0.27</v>
      </c>
      <c r="L12" s="3">
        <v>0</v>
      </c>
      <c r="M12" s="3">
        <v>0.27</v>
      </c>
      <c r="N12" s="3">
        <v>0</v>
      </c>
      <c r="O12" s="3">
        <v>0.28999999999999998</v>
      </c>
    </row>
    <row r="13" spans="1:15" x14ac:dyDescent="0.2">
      <c r="A13" s="1" t="s">
        <v>22</v>
      </c>
      <c r="B13" s="5">
        <v>170</v>
      </c>
      <c r="C13" s="3">
        <v>0</v>
      </c>
      <c r="D13" s="3">
        <v>0.28000000000000008</v>
      </c>
      <c r="E13" s="3">
        <v>0.28000000000000003</v>
      </c>
      <c r="F13" s="3">
        <v>0</v>
      </c>
      <c r="G13" s="3">
        <v>0</v>
      </c>
      <c r="H13" s="3">
        <v>0</v>
      </c>
      <c r="I13" s="3">
        <v>0</v>
      </c>
      <c r="J13" s="3">
        <v>0.28000000000000003</v>
      </c>
      <c r="K13" s="3">
        <v>0</v>
      </c>
      <c r="L13" s="3">
        <v>0</v>
      </c>
      <c r="M13" s="3">
        <v>0.27</v>
      </c>
      <c r="N13" s="3">
        <v>0</v>
      </c>
      <c r="O13" s="3">
        <v>0</v>
      </c>
    </row>
    <row r="14" spans="1:15" x14ac:dyDescent="0.2">
      <c r="A14" s="1" t="s">
        <v>23</v>
      </c>
      <c r="B14" s="5">
        <v>190</v>
      </c>
      <c r="C14" s="3">
        <v>0</v>
      </c>
      <c r="D14" s="3">
        <v>0</v>
      </c>
      <c r="E14" s="3">
        <v>0.27</v>
      </c>
      <c r="F14" s="3">
        <v>0</v>
      </c>
      <c r="G14" s="3">
        <v>0.28000000000000003</v>
      </c>
      <c r="H14" s="3">
        <v>0</v>
      </c>
      <c r="I14" s="3">
        <v>0</v>
      </c>
      <c r="J14" s="3">
        <v>0.28000000000000008</v>
      </c>
      <c r="K14" s="3">
        <v>0</v>
      </c>
      <c r="L14" s="3">
        <v>0.28999999999999998</v>
      </c>
      <c r="M14" s="3">
        <v>0.28000000000000003</v>
      </c>
      <c r="N14" s="3">
        <v>0.3</v>
      </c>
      <c r="O14" s="3">
        <v>0</v>
      </c>
    </row>
    <row r="15" spans="1:15" x14ac:dyDescent="0.2">
      <c r="A15" s="1" t="s">
        <v>24</v>
      </c>
      <c r="B15" s="5">
        <v>210</v>
      </c>
      <c r="C15" s="3">
        <v>0</v>
      </c>
      <c r="D15" s="3">
        <v>0.28000000000000003</v>
      </c>
      <c r="E15" s="3">
        <v>0</v>
      </c>
      <c r="F15" s="3">
        <v>0.28999999999999998</v>
      </c>
      <c r="G15" s="3">
        <v>0.27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A16" s="1" t="s">
        <v>25</v>
      </c>
      <c r="B16" s="5">
        <v>230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0.28000000000000008</v>
      </c>
      <c r="L16" s="3">
        <v>0</v>
      </c>
      <c r="M16" s="3">
        <v>0</v>
      </c>
      <c r="N16" s="3">
        <v>0</v>
      </c>
      <c r="O16" s="3">
        <v>0.31</v>
      </c>
    </row>
    <row r="17" spans="1:15" x14ac:dyDescent="0.2">
      <c r="A17" s="1" t="s">
        <v>26</v>
      </c>
      <c r="B17" s="5">
        <v>250</v>
      </c>
      <c r="C17" s="3">
        <v>0</v>
      </c>
      <c r="D17" s="3">
        <v>0.28999999999999998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1" t="s">
        <v>27</v>
      </c>
      <c r="B18" s="5">
        <v>270</v>
      </c>
      <c r="C18" s="3">
        <v>0</v>
      </c>
      <c r="D18" s="3">
        <v>0.28999999999999998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0.28999999999999998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1" t="s">
        <v>28</v>
      </c>
      <c r="B19" s="5">
        <v>290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0.31</v>
      </c>
    </row>
    <row r="20" spans="1:15" x14ac:dyDescent="0.2">
      <c r="A20" s="1" t="s">
        <v>29</v>
      </c>
      <c r="B20" s="5">
        <v>310</v>
      </c>
      <c r="C20" s="3">
        <v>0</v>
      </c>
      <c r="D20" s="3">
        <v>0.28999999999999998</v>
      </c>
      <c r="E20" s="3">
        <v>0</v>
      </c>
      <c r="F20" s="3">
        <v>0.28999999999999998</v>
      </c>
      <c r="G20" s="3">
        <v>0.28999999999999998</v>
      </c>
      <c r="H20" s="3">
        <v>0</v>
      </c>
      <c r="I20" s="3">
        <v>0</v>
      </c>
      <c r="J20" s="3">
        <v>0.28999999999999998</v>
      </c>
      <c r="K20" s="3">
        <v>0</v>
      </c>
      <c r="L20" s="3">
        <v>0</v>
      </c>
      <c r="M20" s="3">
        <v>0</v>
      </c>
      <c r="N20" s="3">
        <v>0.31</v>
      </c>
      <c r="O20" s="3">
        <v>0</v>
      </c>
    </row>
    <row r="21" spans="1:15" x14ac:dyDescent="0.2">
      <c r="A21" s="1" t="s">
        <v>30</v>
      </c>
      <c r="B21" s="5">
        <v>330</v>
      </c>
      <c r="C21" s="3">
        <v>0</v>
      </c>
      <c r="D21" s="3">
        <v>0.28999999999999998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0.29249999999999998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">
      <c r="A22" s="1" t="s">
        <v>31</v>
      </c>
      <c r="B22" s="5">
        <v>350</v>
      </c>
      <c r="C22" s="3">
        <v>0.29500000000000004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0.28999999999999998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</row>
  </sheetData>
  <conditionalFormatting sqref="C3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G13" sqref="G13"/>
    </sheetView>
  </sheetViews>
  <sheetFormatPr baseColWidth="10" defaultRowHeight="14.25" x14ac:dyDescent="0.2"/>
  <cols>
    <col min="1" max="1" width="1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</v>
      </c>
      <c r="M3">
        <v>0</v>
      </c>
      <c r="N3">
        <v>0</v>
      </c>
    </row>
    <row r="4" spans="1:14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>
        <v>0</v>
      </c>
      <c r="C5">
        <v>0</v>
      </c>
      <c r="D5">
        <v>0</v>
      </c>
      <c r="E5">
        <v>6.5714285714285628E-2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>
        <v>0</v>
      </c>
      <c r="C8">
        <v>0.15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0.06</v>
      </c>
      <c r="N8">
        <v>0</v>
      </c>
    </row>
    <row r="9" spans="1:14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>
        <v>0</v>
      </c>
      <c r="C14">
        <v>0</v>
      </c>
      <c r="D14">
        <v>0</v>
      </c>
      <c r="E14">
        <v>6.4285714285714279E-2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</v>
      </c>
    </row>
    <row r="16" spans="1:14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2"/>
  <sheetViews>
    <sheetView showZeros="0" zoomScale="70" zoomScaleNormal="70" workbookViewId="0">
      <selection activeCell="H38" sqref="H38"/>
    </sheetView>
  </sheetViews>
  <sheetFormatPr baseColWidth="10" defaultRowHeight="14.25" x14ac:dyDescent="0.2"/>
  <cols>
    <col min="1" max="7" width="11.125" customWidth="1"/>
    <col min="8" max="8" width="14.125" customWidth="1"/>
    <col min="9" max="9" width="16.625" customWidth="1"/>
    <col min="10" max="10" width="12.125" customWidth="1"/>
    <col min="11" max="11" width="14.625" customWidth="1"/>
    <col min="12" max="12" width="16.75" customWidth="1"/>
    <col min="13" max="13" width="16.625" customWidth="1"/>
    <col min="14" max="14" width="12.125" customWidth="1"/>
    <col min="15" max="15" width="12" bestFit="1" customWidth="1"/>
  </cols>
  <sheetData>
    <row r="1" spans="1:15" x14ac:dyDescent="0.2">
      <c r="H1" s="34" t="s">
        <v>36</v>
      </c>
    </row>
    <row r="2" spans="1:15" ht="15" thickBot="1" x14ac:dyDescent="0.25"/>
    <row r="3" spans="1:15" ht="15.75" thickBot="1" x14ac:dyDescent="0.3">
      <c r="A3" s="19" t="s">
        <v>33</v>
      </c>
      <c r="B3" s="24">
        <f>Input!C2</f>
        <v>0.15</v>
      </c>
      <c r="C3" s="25">
        <f>Input!D2</f>
        <v>0.15</v>
      </c>
      <c r="D3" s="25">
        <f>Input!E2</f>
        <v>0.15</v>
      </c>
      <c r="E3" s="25">
        <f>Input!F2</f>
        <v>0.2</v>
      </c>
      <c r="F3" s="25">
        <f>Input!G2</f>
        <v>0.2</v>
      </c>
      <c r="G3" s="25">
        <f>Input!H2</f>
        <v>0.15</v>
      </c>
      <c r="H3" s="25">
        <f>Input!I2</f>
        <v>0.2</v>
      </c>
      <c r="I3" s="25">
        <f>Input!J2</f>
        <v>0.2</v>
      </c>
      <c r="J3" s="25">
        <f>Input!K2</f>
        <v>0.1</v>
      </c>
      <c r="K3" s="25">
        <f>Input!L2</f>
        <v>0.1</v>
      </c>
      <c r="L3" s="25">
        <f>Input!M2</f>
        <v>0.15</v>
      </c>
      <c r="M3" s="25">
        <f>Input!N2</f>
        <v>0.06</v>
      </c>
      <c r="N3" s="53">
        <f>Input!O2</f>
        <v>0.06</v>
      </c>
      <c r="O3" s="57" t="s">
        <v>34</v>
      </c>
    </row>
    <row r="4" spans="1:15" ht="15.75" thickBot="1" x14ac:dyDescent="0.3">
      <c r="A4" s="23" t="s">
        <v>32</v>
      </c>
      <c r="B4" s="26" t="str">
        <f>Output!B1</f>
        <v>BBVA</v>
      </c>
      <c r="C4" s="27" t="str">
        <f>Output!C1</f>
        <v>BCI</v>
      </c>
      <c r="D4" s="27" t="str">
        <f>Output!D1</f>
        <v>BICE</v>
      </c>
      <c r="E4" s="27" t="str">
        <f>Output!E1</f>
        <v>CHILE</v>
      </c>
      <c r="F4" s="27" t="str">
        <f>Output!F1</f>
        <v>ESTADO</v>
      </c>
      <c r="G4" s="27" t="str">
        <f>Output!G1</f>
        <v>ITAUCORP</v>
      </c>
      <c r="H4" s="27" t="str">
        <f>Output!H1</f>
        <v>SANTANDER</v>
      </c>
      <c r="I4" s="27" t="str">
        <f>Output!I1</f>
        <v>SCOTIABANK</v>
      </c>
      <c r="J4" s="27" t="str">
        <f>Output!J1</f>
        <v>SECURITY</v>
      </c>
      <c r="K4" s="27" t="str">
        <f>Output!K1</f>
        <v>CONSORCIO</v>
      </c>
      <c r="L4" s="27" t="str">
        <f>Output!L1</f>
        <v>FALABELLA</v>
      </c>
      <c r="M4" s="27" t="str">
        <f>Output!M1</f>
        <v>INTERNACIO</v>
      </c>
      <c r="N4" s="54" t="str">
        <f>Output!N1</f>
        <v>RIPLEY</v>
      </c>
      <c r="O4" s="58"/>
    </row>
    <row r="5" spans="1:15" ht="15" x14ac:dyDescent="0.2">
      <c r="A5" s="28">
        <f>Input!B3</f>
        <v>5</v>
      </c>
      <c r="B5" s="20">
        <f>Output!B2</f>
        <v>0</v>
      </c>
      <c r="C5" s="21">
        <f>Output!C2</f>
        <v>0</v>
      </c>
      <c r="D5" s="21">
        <f>Output!D2</f>
        <v>0</v>
      </c>
      <c r="E5" s="21">
        <f>Output!E2</f>
        <v>0</v>
      </c>
      <c r="F5" s="21">
        <f>Output!F2</f>
        <v>0</v>
      </c>
      <c r="G5" s="21">
        <f>Output!G2</f>
        <v>0</v>
      </c>
      <c r="H5" s="21">
        <f>Output!H2</f>
        <v>0</v>
      </c>
      <c r="I5" s="21">
        <f>Output!I2</f>
        <v>0</v>
      </c>
      <c r="J5" s="21">
        <f>Output!J2</f>
        <v>0</v>
      </c>
      <c r="K5" s="21">
        <f>Output!K2</f>
        <v>0</v>
      </c>
      <c r="L5" s="21">
        <f>Output!L2</f>
        <v>0</v>
      </c>
      <c r="M5" s="21">
        <f>Output!M2</f>
        <v>0</v>
      </c>
      <c r="N5" s="22">
        <f>Output!N2</f>
        <v>0</v>
      </c>
      <c r="O5" s="56">
        <f>SUM(B5:N5)</f>
        <v>0</v>
      </c>
    </row>
    <row r="6" spans="1:15" ht="15" x14ac:dyDescent="0.2">
      <c r="A6" s="29">
        <f>Input!B4</f>
        <v>15</v>
      </c>
      <c r="B6" s="15">
        <f>Output!B3</f>
        <v>0.15</v>
      </c>
      <c r="C6" s="8">
        <f>Output!C3</f>
        <v>0</v>
      </c>
      <c r="D6" s="8">
        <f>Output!D3</f>
        <v>0</v>
      </c>
      <c r="E6" s="8">
        <f>Output!E3</f>
        <v>0</v>
      </c>
      <c r="F6" s="8">
        <f>Output!F3</f>
        <v>0</v>
      </c>
      <c r="G6" s="8">
        <f>Output!G3</f>
        <v>0</v>
      </c>
      <c r="H6" s="8">
        <f>Output!H3</f>
        <v>0</v>
      </c>
      <c r="I6" s="8">
        <f>Output!I3</f>
        <v>0</v>
      </c>
      <c r="J6" s="8">
        <f>Output!J3</f>
        <v>0</v>
      </c>
      <c r="K6" s="8">
        <f>Output!K3</f>
        <v>0</v>
      </c>
      <c r="L6" s="8">
        <f>Output!L3</f>
        <v>0.15</v>
      </c>
      <c r="M6" s="8">
        <f>Output!M3</f>
        <v>0</v>
      </c>
      <c r="N6" s="9">
        <f>Output!N3</f>
        <v>0</v>
      </c>
      <c r="O6" s="13">
        <f t="shared" ref="O6:O24" si="0">SUM(B6:N6)</f>
        <v>0.3</v>
      </c>
    </row>
    <row r="7" spans="1:15" ht="15" x14ac:dyDescent="0.2">
      <c r="A7" s="29">
        <f>Input!B5</f>
        <v>25</v>
      </c>
      <c r="B7" s="16">
        <f>Output!B4</f>
        <v>0</v>
      </c>
      <c r="C7" s="7">
        <f>Output!C4</f>
        <v>0</v>
      </c>
      <c r="D7" s="7">
        <f>Output!D4</f>
        <v>0</v>
      </c>
      <c r="E7" s="7">
        <f>Output!E4</f>
        <v>0</v>
      </c>
      <c r="F7" s="7">
        <f>Output!F4</f>
        <v>0</v>
      </c>
      <c r="G7" s="7">
        <f>Output!G4</f>
        <v>0</v>
      </c>
      <c r="H7" s="7">
        <f>Output!H4</f>
        <v>0</v>
      </c>
      <c r="I7" s="7">
        <f>Output!I4</f>
        <v>0</v>
      </c>
      <c r="J7" s="7">
        <f>Output!J4</f>
        <v>0</v>
      </c>
      <c r="K7" s="7">
        <f>Output!K4</f>
        <v>0</v>
      </c>
      <c r="L7" s="7">
        <f>Output!L4</f>
        <v>0</v>
      </c>
      <c r="M7" s="7">
        <f>Output!M4</f>
        <v>0</v>
      </c>
      <c r="N7" s="10">
        <f>Output!N4</f>
        <v>0</v>
      </c>
      <c r="O7" s="13">
        <f t="shared" si="0"/>
        <v>0</v>
      </c>
    </row>
    <row r="8" spans="1:15" ht="15" x14ac:dyDescent="0.2">
      <c r="A8" s="29">
        <f>Input!B6</f>
        <v>35</v>
      </c>
      <c r="B8" s="15">
        <f>Output!B5</f>
        <v>0</v>
      </c>
      <c r="C8" s="8">
        <f>Output!C5</f>
        <v>0</v>
      </c>
      <c r="D8" s="8">
        <f>Output!D5</f>
        <v>0</v>
      </c>
      <c r="E8" s="8">
        <f>Output!E5</f>
        <v>6.5714285714285628E-2</v>
      </c>
      <c r="F8" s="8">
        <f>Output!F5</f>
        <v>0</v>
      </c>
      <c r="G8" s="8">
        <f>Output!G5</f>
        <v>0</v>
      </c>
      <c r="H8" s="8">
        <f>Output!H5</f>
        <v>0</v>
      </c>
      <c r="I8" s="8">
        <f>Output!I5</f>
        <v>0</v>
      </c>
      <c r="J8" s="8">
        <f>Output!J5</f>
        <v>0</v>
      </c>
      <c r="K8" s="8">
        <f>Output!K5</f>
        <v>0</v>
      </c>
      <c r="L8" s="8">
        <f>Output!L5</f>
        <v>0</v>
      </c>
      <c r="M8" s="8">
        <f>Output!M5</f>
        <v>0</v>
      </c>
      <c r="N8" s="9">
        <f>Output!N5</f>
        <v>0</v>
      </c>
      <c r="O8" s="13">
        <f t="shared" si="0"/>
        <v>6.5714285714285628E-2</v>
      </c>
    </row>
    <row r="9" spans="1:15" ht="15" x14ac:dyDescent="0.2">
      <c r="A9" s="29">
        <f>Input!B7</f>
        <v>50</v>
      </c>
      <c r="B9" s="16">
        <f>Output!B6</f>
        <v>0</v>
      </c>
      <c r="C9" s="7">
        <f>Output!C6</f>
        <v>0</v>
      </c>
      <c r="D9" s="7">
        <f>Output!D6</f>
        <v>0</v>
      </c>
      <c r="E9" s="7">
        <f>Output!E6</f>
        <v>0</v>
      </c>
      <c r="F9" s="7">
        <f>Output!F6</f>
        <v>0</v>
      </c>
      <c r="G9" s="7">
        <f>Output!G6</f>
        <v>0</v>
      </c>
      <c r="H9" s="7">
        <f>Output!H6</f>
        <v>0</v>
      </c>
      <c r="I9" s="7">
        <f>Output!I6</f>
        <v>0</v>
      </c>
      <c r="J9" s="7">
        <f>Output!J6</f>
        <v>0</v>
      </c>
      <c r="K9" s="7">
        <f>Output!K6</f>
        <v>0</v>
      </c>
      <c r="L9" s="7">
        <f>Output!L6</f>
        <v>0</v>
      </c>
      <c r="M9" s="7">
        <f>Output!M6</f>
        <v>0</v>
      </c>
      <c r="N9" s="10">
        <f>Output!N6</f>
        <v>0</v>
      </c>
      <c r="O9" s="13">
        <f t="shared" si="0"/>
        <v>0</v>
      </c>
    </row>
    <row r="10" spans="1:15" ht="15" x14ac:dyDescent="0.2">
      <c r="A10" s="29">
        <f>Input!B8</f>
        <v>70</v>
      </c>
      <c r="B10" s="15">
        <f>Output!B7</f>
        <v>0</v>
      </c>
      <c r="C10" s="8">
        <f>Output!C7</f>
        <v>0</v>
      </c>
      <c r="D10" s="8">
        <f>Output!D7</f>
        <v>0</v>
      </c>
      <c r="E10" s="8">
        <f>Output!E7</f>
        <v>0</v>
      </c>
      <c r="F10" s="8">
        <f>Output!F7</f>
        <v>0</v>
      </c>
      <c r="G10" s="8">
        <f>Output!G7</f>
        <v>0</v>
      </c>
      <c r="H10" s="8">
        <f>Output!H7</f>
        <v>0</v>
      </c>
      <c r="I10" s="8">
        <f>Output!I7</f>
        <v>0</v>
      </c>
      <c r="J10" s="8">
        <f>Output!J7</f>
        <v>0</v>
      </c>
      <c r="K10" s="8">
        <f>Output!K7</f>
        <v>0</v>
      </c>
      <c r="L10" s="8">
        <f>Output!L7</f>
        <v>0</v>
      </c>
      <c r="M10" s="8">
        <f>Output!M7</f>
        <v>0</v>
      </c>
      <c r="N10" s="9">
        <f>Output!N7</f>
        <v>0</v>
      </c>
      <c r="O10" s="13">
        <f t="shared" si="0"/>
        <v>0</v>
      </c>
    </row>
    <row r="11" spans="1:15" ht="15" x14ac:dyDescent="0.2">
      <c r="A11" s="29">
        <f>Input!B9</f>
        <v>90</v>
      </c>
      <c r="B11" s="16">
        <f>Output!B8</f>
        <v>0</v>
      </c>
      <c r="C11" s="7">
        <f>Output!C8</f>
        <v>0.15</v>
      </c>
      <c r="D11" s="7">
        <f>Output!D8</f>
        <v>0</v>
      </c>
      <c r="E11" s="7">
        <f>Output!E8</f>
        <v>0</v>
      </c>
      <c r="F11" s="7">
        <f>Output!F8</f>
        <v>0.2</v>
      </c>
      <c r="G11" s="7">
        <f>Output!G8</f>
        <v>0</v>
      </c>
      <c r="H11" s="7">
        <f>Output!H8</f>
        <v>0</v>
      </c>
      <c r="I11" s="7">
        <f>Output!I8</f>
        <v>0</v>
      </c>
      <c r="J11" s="7">
        <f>Output!J8</f>
        <v>0</v>
      </c>
      <c r="K11" s="7">
        <f>Output!K8</f>
        <v>0</v>
      </c>
      <c r="L11" s="7">
        <f>Output!L8</f>
        <v>0</v>
      </c>
      <c r="M11" s="7">
        <f>Output!M8</f>
        <v>0.06</v>
      </c>
      <c r="N11" s="10">
        <f>Output!N8</f>
        <v>0</v>
      </c>
      <c r="O11" s="13">
        <f t="shared" si="0"/>
        <v>0.41</v>
      </c>
    </row>
    <row r="12" spans="1:15" ht="15" x14ac:dyDescent="0.2">
      <c r="A12" s="29">
        <f>Input!B10</f>
        <v>110</v>
      </c>
      <c r="B12" s="15">
        <f>Output!B9</f>
        <v>0</v>
      </c>
      <c r="C12" s="8">
        <f>Output!C9</f>
        <v>0</v>
      </c>
      <c r="D12" s="8">
        <f>Output!D9</f>
        <v>0</v>
      </c>
      <c r="E12" s="8">
        <f>Output!E9</f>
        <v>0</v>
      </c>
      <c r="F12" s="8">
        <f>Output!F9</f>
        <v>0</v>
      </c>
      <c r="G12" s="8">
        <f>Output!G9</f>
        <v>0</v>
      </c>
      <c r="H12" s="8">
        <f>Output!H9</f>
        <v>0</v>
      </c>
      <c r="I12" s="8">
        <f>Output!I9</f>
        <v>0</v>
      </c>
      <c r="J12" s="8">
        <f>Output!J9</f>
        <v>0</v>
      </c>
      <c r="K12" s="8">
        <f>Output!K9</f>
        <v>0</v>
      </c>
      <c r="L12" s="8">
        <f>Output!L9</f>
        <v>0</v>
      </c>
      <c r="M12" s="8">
        <f>Output!M9</f>
        <v>0</v>
      </c>
      <c r="N12" s="9">
        <f>Output!N9</f>
        <v>0</v>
      </c>
      <c r="O12" s="13">
        <f t="shared" si="0"/>
        <v>0</v>
      </c>
    </row>
    <row r="13" spans="1:15" ht="15" x14ac:dyDescent="0.2">
      <c r="A13" s="29">
        <f>Input!B11</f>
        <v>130</v>
      </c>
      <c r="B13" s="16">
        <f>Output!B10</f>
        <v>0</v>
      </c>
      <c r="C13" s="7">
        <f>Output!C10</f>
        <v>0</v>
      </c>
      <c r="D13" s="7">
        <f>Output!D10</f>
        <v>0</v>
      </c>
      <c r="E13" s="7">
        <f>Output!E10</f>
        <v>0</v>
      </c>
      <c r="F13" s="7">
        <f>Output!F10</f>
        <v>0</v>
      </c>
      <c r="G13" s="7">
        <f>Output!G10</f>
        <v>0</v>
      </c>
      <c r="H13" s="7">
        <f>Output!H10</f>
        <v>0</v>
      </c>
      <c r="I13" s="7">
        <f>Output!I10</f>
        <v>0</v>
      </c>
      <c r="J13" s="7">
        <f>Output!J10</f>
        <v>0</v>
      </c>
      <c r="K13" s="7">
        <f>Output!K10</f>
        <v>0</v>
      </c>
      <c r="L13" s="7">
        <f>Output!L10</f>
        <v>0</v>
      </c>
      <c r="M13" s="7">
        <f>Output!M10</f>
        <v>0</v>
      </c>
      <c r="N13" s="10">
        <f>Output!N10</f>
        <v>0</v>
      </c>
      <c r="O13" s="13">
        <f t="shared" si="0"/>
        <v>0</v>
      </c>
    </row>
    <row r="14" spans="1:15" ht="15" x14ac:dyDescent="0.2">
      <c r="A14" s="29">
        <f>Input!B12</f>
        <v>150</v>
      </c>
      <c r="B14" s="15">
        <f>Output!B11</f>
        <v>0</v>
      </c>
      <c r="C14" s="8">
        <f>Output!C11</f>
        <v>0</v>
      </c>
      <c r="D14" s="8">
        <f>Output!D11</f>
        <v>0</v>
      </c>
      <c r="E14" s="8">
        <f>Output!E11</f>
        <v>0</v>
      </c>
      <c r="F14" s="8">
        <f>Output!F11</f>
        <v>0</v>
      </c>
      <c r="G14" s="8">
        <f>Output!G11</f>
        <v>0</v>
      </c>
      <c r="H14" s="8">
        <f>Output!H11</f>
        <v>0</v>
      </c>
      <c r="I14" s="8">
        <f>Output!I11</f>
        <v>0</v>
      </c>
      <c r="J14" s="8">
        <f>Output!J11</f>
        <v>0</v>
      </c>
      <c r="K14" s="8">
        <f>Output!K11</f>
        <v>0</v>
      </c>
      <c r="L14" s="8">
        <f>Output!L11</f>
        <v>0</v>
      </c>
      <c r="M14" s="8">
        <f>Output!M11</f>
        <v>0</v>
      </c>
      <c r="N14" s="9">
        <f>Output!N11</f>
        <v>0</v>
      </c>
      <c r="O14" s="13">
        <f t="shared" si="0"/>
        <v>0</v>
      </c>
    </row>
    <row r="15" spans="1:15" ht="15" x14ac:dyDescent="0.2">
      <c r="A15" s="29">
        <f>Input!B13</f>
        <v>170</v>
      </c>
      <c r="B15" s="16">
        <f>Output!B12</f>
        <v>0</v>
      </c>
      <c r="C15" s="7">
        <f>Output!C12</f>
        <v>0</v>
      </c>
      <c r="D15" s="7">
        <f>Output!D12</f>
        <v>0</v>
      </c>
      <c r="E15" s="7">
        <f>Output!E12</f>
        <v>0</v>
      </c>
      <c r="F15" s="7">
        <f>Output!F12</f>
        <v>0</v>
      </c>
      <c r="G15" s="7">
        <f>Output!G12</f>
        <v>0</v>
      </c>
      <c r="H15" s="7">
        <f>Output!H12</f>
        <v>0</v>
      </c>
      <c r="I15" s="7">
        <f>Output!I12</f>
        <v>0</v>
      </c>
      <c r="J15" s="7">
        <f>Output!J12</f>
        <v>0</v>
      </c>
      <c r="K15" s="7">
        <f>Output!K12</f>
        <v>0</v>
      </c>
      <c r="L15" s="7">
        <f>Output!L12</f>
        <v>0</v>
      </c>
      <c r="M15" s="7">
        <f>Output!M12</f>
        <v>0</v>
      </c>
      <c r="N15" s="10">
        <f>Output!N12</f>
        <v>0</v>
      </c>
      <c r="O15" s="13">
        <f t="shared" si="0"/>
        <v>0</v>
      </c>
    </row>
    <row r="16" spans="1:15" ht="15" x14ac:dyDescent="0.2">
      <c r="A16" s="29">
        <f>Input!B14</f>
        <v>190</v>
      </c>
      <c r="B16" s="15">
        <f>Output!B13</f>
        <v>0</v>
      </c>
      <c r="C16" s="8">
        <f>Output!C13</f>
        <v>0</v>
      </c>
      <c r="D16" s="8">
        <f>Output!D13</f>
        <v>0</v>
      </c>
      <c r="E16" s="8">
        <f>Output!E13</f>
        <v>0</v>
      </c>
      <c r="F16" s="8">
        <f>Output!F13</f>
        <v>0</v>
      </c>
      <c r="G16" s="8">
        <f>Output!G13</f>
        <v>0</v>
      </c>
      <c r="H16" s="8">
        <f>Output!H13</f>
        <v>0</v>
      </c>
      <c r="I16" s="8">
        <f>Output!I13</f>
        <v>0</v>
      </c>
      <c r="J16" s="8">
        <f>Output!J13</f>
        <v>0</v>
      </c>
      <c r="K16" s="8">
        <f>Output!K13</f>
        <v>0.1</v>
      </c>
      <c r="L16" s="8">
        <f>Output!L13</f>
        <v>0</v>
      </c>
      <c r="M16" s="8">
        <f>Output!M13</f>
        <v>0</v>
      </c>
      <c r="N16" s="9">
        <f>Output!N13</f>
        <v>0</v>
      </c>
      <c r="O16" s="13">
        <f t="shared" si="0"/>
        <v>0.1</v>
      </c>
    </row>
    <row r="17" spans="1:15" ht="15" x14ac:dyDescent="0.2">
      <c r="A17" s="29">
        <f>Input!B15</f>
        <v>210</v>
      </c>
      <c r="B17" s="16">
        <f>Output!B14</f>
        <v>0</v>
      </c>
      <c r="C17" s="7">
        <f>Output!C14</f>
        <v>0</v>
      </c>
      <c r="D17" s="7">
        <f>Output!D14</f>
        <v>0</v>
      </c>
      <c r="E17" s="7">
        <f>Output!E14</f>
        <v>6.4285714285714279E-2</v>
      </c>
      <c r="F17" s="7">
        <f>Output!F14</f>
        <v>0</v>
      </c>
      <c r="G17" s="7">
        <f>Output!G14</f>
        <v>0</v>
      </c>
      <c r="H17" s="7">
        <f>Output!H14</f>
        <v>0</v>
      </c>
      <c r="I17" s="7">
        <f>Output!I14</f>
        <v>0</v>
      </c>
      <c r="J17" s="7">
        <f>Output!J14</f>
        <v>0</v>
      </c>
      <c r="K17" s="7">
        <f>Output!K14</f>
        <v>0</v>
      </c>
      <c r="L17" s="7">
        <f>Output!L14</f>
        <v>0</v>
      </c>
      <c r="M17" s="7">
        <f>Output!M14</f>
        <v>0</v>
      </c>
      <c r="N17" s="10">
        <f>Output!N14</f>
        <v>0</v>
      </c>
      <c r="O17" s="13">
        <f t="shared" si="0"/>
        <v>6.4285714285714279E-2</v>
      </c>
    </row>
    <row r="18" spans="1:15" ht="15" x14ac:dyDescent="0.2">
      <c r="A18" s="29">
        <f>Input!B16</f>
        <v>230</v>
      </c>
      <c r="B18" s="15">
        <f>Output!B15</f>
        <v>0</v>
      </c>
      <c r="C18" s="8">
        <f>Output!C15</f>
        <v>0</v>
      </c>
      <c r="D18" s="8">
        <f>Output!D15</f>
        <v>0</v>
      </c>
      <c r="E18" s="8">
        <f>Output!E15</f>
        <v>0</v>
      </c>
      <c r="F18" s="8">
        <f>Output!F15</f>
        <v>0</v>
      </c>
      <c r="G18" s="8">
        <f>Output!G15</f>
        <v>0</v>
      </c>
      <c r="H18" s="8">
        <f>Output!H15</f>
        <v>0</v>
      </c>
      <c r="I18" s="8">
        <f>Output!I15</f>
        <v>0</v>
      </c>
      <c r="J18" s="8">
        <f>Output!J15</f>
        <v>0</v>
      </c>
      <c r="K18" s="8">
        <f>Output!K15</f>
        <v>0</v>
      </c>
      <c r="L18" s="8">
        <f>Output!L15</f>
        <v>0</v>
      </c>
      <c r="M18" s="8">
        <f>Output!M15</f>
        <v>0</v>
      </c>
      <c r="N18" s="9">
        <f>Output!N15</f>
        <v>0.06</v>
      </c>
      <c r="O18" s="13">
        <f t="shared" si="0"/>
        <v>0.06</v>
      </c>
    </row>
    <row r="19" spans="1:15" ht="15" x14ac:dyDescent="0.2">
      <c r="A19" s="29">
        <f>Input!B17</f>
        <v>250</v>
      </c>
      <c r="B19" s="16">
        <f>Output!B16</f>
        <v>0</v>
      </c>
      <c r="C19" s="7">
        <f>Output!C16</f>
        <v>0</v>
      </c>
      <c r="D19" s="7">
        <f>Output!D16</f>
        <v>0</v>
      </c>
      <c r="E19" s="7">
        <f>Output!E16</f>
        <v>0</v>
      </c>
      <c r="F19" s="7">
        <f>Output!F16</f>
        <v>0</v>
      </c>
      <c r="G19" s="7">
        <f>Output!G16</f>
        <v>0</v>
      </c>
      <c r="H19" s="7">
        <f>Output!H16</f>
        <v>0</v>
      </c>
      <c r="I19" s="7">
        <f>Output!I16</f>
        <v>0</v>
      </c>
      <c r="J19" s="7">
        <f>Output!J16</f>
        <v>0</v>
      </c>
      <c r="K19" s="7">
        <f>Output!K16</f>
        <v>0</v>
      </c>
      <c r="L19" s="7">
        <f>Output!L16</f>
        <v>0</v>
      </c>
      <c r="M19" s="7">
        <f>Output!M16</f>
        <v>0</v>
      </c>
      <c r="N19" s="10">
        <f>Output!N16</f>
        <v>0</v>
      </c>
      <c r="O19" s="13">
        <f t="shared" si="0"/>
        <v>0</v>
      </c>
    </row>
    <row r="20" spans="1:15" ht="15" x14ac:dyDescent="0.2">
      <c r="A20" s="29">
        <f>Input!B18</f>
        <v>270</v>
      </c>
      <c r="B20" s="15">
        <f>Output!B17</f>
        <v>0</v>
      </c>
      <c r="C20" s="8">
        <f>Output!C17</f>
        <v>0</v>
      </c>
      <c r="D20" s="8">
        <f>Output!D17</f>
        <v>0</v>
      </c>
      <c r="E20" s="8">
        <f>Output!E17</f>
        <v>0</v>
      </c>
      <c r="F20" s="8">
        <f>Output!F17</f>
        <v>0</v>
      </c>
      <c r="G20" s="8">
        <f>Output!G17</f>
        <v>0</v>
      </c>
      <c r="H20" s="8">
        <f>Output!H17</f>
        <v>0</v>
      </c>
      <c r="I20" s="8">
        <f>Output!I17</f>
        <v>0</v>
      </c>
      <c r="J20" s="8">
        <f>Output!J17</f>
        <v>0</v>
      </c>
      <c r="K20" s="8">
        <f>Output!K17</f>
        <v>0</v>
      </c>
      <c r="L20" s="8">
        <f>Output!L17</f>
        <v>0</v>
      </c>
      <c r="M20" s="8">
        <f>Output!M17</f>
        <v>0</v>
      </c>
      <c r="N20" s="9">
        <f>Output!N17</f>
        <v>0</v>
      </c>
      <c r="O20" s="13">
        <f t="shared" si="0"/>
        <v>0</v>
      </c>
    </row>
    <row r="21" spans="1:15" ht="15" x14ac:dyDescent="0.2">
      <c r="A21" s="29">
        <f>Input!B19</f>
        <v>290</v>
      </c>
      <c r="B21" s="16">
        <f>Output!B18</f>
        <v>0</v>
      </c>
      <c r="C21" s="7">
        <f>Output!C18</f>
        <v>0</v>
      </c>
      <c r="D21" s="7">
        <f>Output!D18</f>
        <v>0</v>
      </c>
      <c r="E21" s="7">
        <f>Output!E18</f>
        <v>0</v>
      </c>
      <c r="F21" s="7">
        <f>Output!F18</f>
        <v>0</v>
      </c>
      <c r="G21" s="7">
        <f>Output!G18</f>
        <v>0</v>
      </c>
      <c r="H21" s="7">
        <f>Output!H18</f>
        <v>0</v>
      </c>
      <c r="I21" s="7">
        <f>Output!I18</f>
        <v>0</v>
      </c>
      <c r="J21" s="7">
        <f>Output!J18</f>
        <v>0</v>
      </c>
      <c r="K21" s="7">
        <f>Output!K18</f>
        <v>0</v>
      </c>
      <c r="L21" s="7">
        <f>Output!L18</f>
        <v>0</v>
      </c>
      <c r="M21" s="7">
        <f>Output!M18</f>
        <v>0</v>
      </c>
      <c r="N21" s="10">
        <f>Output!N18</f>
        <v>0</v>
      </c>
      <c r="O21" s="13">
        <f t="shared" si="0"/>
        <v>0</v>
      </c>
    </row>
    <row r="22" spans="1:15" ht="15" x14ac:dyDescent="0.2">
      <c r="A22" s="29">
        <f>Input!B20</f>
        <v>310</v>
      </c>
      <c r="B22" s="15">
        <f>Output!B19</f>
        <v>0</v>
      </c>
      <c r="C22" s="8">
        <f>Output!C19</f>
        <v>0</v>
      </c>
      <c r="D22" s="8">
        <f>Output!D19</f>
        <v>0</v>
      </c>
      <c r="E22" s="8">
        <f>Output!E19</f>
        <v>0</v>
      </c>
      <c r="F22" s="8">
        <f>Output!F19</f>
        <v>0</v>
      </c>
      <c r="G22" s="8">
        <f>Output!G19</f>
        <v>0</v>
      </c>
      <c r="H22" s="8">
        <f>Output!H19</f>
        <v>0</v>
      </c>
      <c r="I22" s="8">
        <f>Output!I19</f>
        <v>0</v>
      </c>
      <c r="J22" s="8">
        <f>Output!J19</f>
        <v>0</v>
      </c>
      <c r="K22" s="8">
        <f>Output!K19</f>
        <v>0</v>
      </c>
      <c r="L22" s="8">
        <f>Output!L19</f>
        <v>0</v>
      </c>
      <c r="M22" s="8">
        <f>Output!M19</f>
        <v>0</v>
      </c>
      <c r="N22" s="9">
        <f>Output!N19</f>
        <v>0</v>
      </c>
      <c r="O22" s="13">
        <f t="shared" si="0"/>
        <v>0</v>
      </c>
    </row>
    <row r="23" spans="1:15" ht="15" x14ac:dyDescent="0.2">
      <c r="A23" s="29">
        <f>Input!B21</f>
        <v>330</v>
      </c>
      <c r="B23" s="16">
        <f>Output!B20</f>
        <v>0</v>
      </c>
      <c r="C23" s="7">
        <f>Output!C20</f>
        <v>0</v>
      </c>
      <c r="D23" s="7">
        <f>Output!D20</f>
        <v>0</v>
      </c>
      <c r="E23" s="7">
        <f>Output!E20</f>
        <v>0</v>
      </c>
      <c r="F23" s="7">
        <f>Output!F20</f>
        <v>0</v>
      </c>
      <c r="G23" s="7">
        <f>Output!G20</f>
        <v>0</v>
      </c>
      <c r="H23" s="7">
        <f>Output!H20</f>
        <v>0</v>
      </c>
      <c r="I23" s="7">
        <f>Output!I20</f>
        <v>0</v>
      </c>
      <c r="J23" s="7">
        <f>Output!J20</f>
        <v>0</v>
      </c>
      <c r="K23" s="7">
        <f>Output!K20</f>
        <v>0</v>
      </c>
      <c r="L23" s="7">
        <f>Output!L20</f>
        <v>0</v>
      </c>
      <c r="M23" s="7">
        <f>Output!M20</f>
        <v>0</v>
      </c>
      <c r="N23" s="10">
        <f>Output!N20</f>
        <v>0</v>
      </c>
      <c r="O23" s="13">
        <f t="shared" si="0"/>
        <v>0</v>
      </c>
    </row>
    <row r="24" spans="1:15" ht="15.75" thickBot="1" x14ac:dyDescent="0.25">
      <c r="A24" s="29">
        <f>Input!B22</f>
        <v>350</v>
      </c>
      <c r="B24" s="17">
        <f>Output!B21</f>
        <v>0</v>
      </c>
      <c r="C24" s="11">
        <f>Output!C21</f>
        <v>0</v>
      </c>
      <c r="D24" s="11">
        <f>Output!D21</f>
        <v>0</v>
      </c>
      <c r="E24" s="11">
        <f>Output!E21</f>
        <v>0</v>
      </c>
      <c r="F24" s="11">
        <f>Output!F21</f>
        <v>0</v>
      </c>
      <c r="G24" s="11">
        <f>Output!G21</f>
        <v>0</v>
      </c>
      <c r="H24" s="11">
        <f>Output!H21</f>
        <v>0</v>
      </c>
      <c r="I24" s="11">
        <f>Output!I21</f>
        <v>0</v>
      </c>
      <c r="J24" s="11">
        <f>Output!J21</f>
        <v>0</v>
      </c>
      <c r="K24" s="11">
        <f>Output!K21</f>
        <v>0</v>
      </c>
      <c r="L24" s="11">
        <f>Output!L21</f>
        <v>0</v>
      </c>
      <c r="M24" s="11">
        <f>Output!M21</f>
        <v>0</v>
      </c>
      <c r="N24" s="12">
        <f>Output!N21</f>
        <v>0</v>
      </c>
      <c r="O24" s="32">
        <f t="shared" si="0"/>
        <v>0</v>
      </c>
    </row>
    <row r="25" spans="1:15" ht="15.75" thickBot="1" x14ac:dyDescent="0.25">
      <c r="A25" s="30" t="s">
        <v>34</v>
      </c>
      <c r="B25" s="18">
        <f>SUM(B5:B24)</f>
        <v>0.15</v>
      </c>
      <c r="C25" s="14">
        <f t="shared" ref="C25:K25" si="1">SUM(C5:C24)</f>
        <v>0.15</v>
      </c>
      <c r="D25" s="14">
        <f t="shared" si="1"/>
        <v>0</v>
      </c>
      <c r="E25" s="14">
        <f t="shared" si="1"/>
        <v>0.12999999999999989</v>
      </c>
      <c r="F25" s="14">
        <f t="shared" si="1"/>
        <v>0.2</v>
      </c>
      <c r="G25" s="14">
        <f t="shared" si="1"/>
        <v>0</v>
      </c>
      <c r="H25" s="14">
        <f t="shared" si="1"/>
        <v>0</v>
      </c>
      <c r="I25" s="14">
        <f t="shared" si="1"/>
        <v>0</v>
      </c>
      <c r="J25" s="14">
        <f t="shared" si="1"/>
        <v>0</v>
      </c>
      <c r="K25" s="14">
        <f t="shared" si="1"/>
        <v>0.1</v>
      </c>
      <c r="L25" s="14">
        <f>SUM(L5:L24)</f>
        <v>0.15</v>
      </c>
      <c r="M25" s="14">
        <f t="shared" ref="M25:N25" si="2">SUM(M5:M24)</f>
        <v>0.06</v>
      </c>
      <c r="N25" s="31">
        <f t="shared" si="2"/>
        <v>0.06</v>
      </c>
      <c r="O25" s="33">
        <f>SUM(B25:N25)</f>
        <v>1</v>
      </c>
    </row>
    <row r="26" spans="1:15" ht="15.75" thickBot="1" x14ac:dyDescent="0.25">
      <c r="A26" s="30" t="s">
        <v>32</v>
      </c>
      <c r="B26" s="50">
        <f>SUMPRODUCT(B5:B24,$A$5:$A$24)</f>
        <v>2.25</v>
      </c>
      <c r="C26" s="51">
        <f t="shared" ref="C26:N26" si="3">SUMPRODUCT(C5:C24,$A$5:$A$24)</f>
        <v>13.5</v>
      </c>
      <c r="D26" s="51">
        <f t="shared" si="3"/>
        <v>0</v>
      </c>
      <c r="E26" s="51">
        <f t="shared" si="3"/>
        <v>15.799999999999995</v>
      </c>
      <c r="F26" s="51">
        <f t="shared" si="3"/>
        <v>18</v>
      </c>
      <c r="G26" s="51">
        <f t="shared" si="3"/>
        <v>0</v>
      </c>
      <c r="H26" s="51">
        <f t="shared" si="3"/>
        <v>0</v>
      </c>
      <c r="I26" s="51">
        <f t="shared" si="3"/>
        <v>0</v>
      </c>
      <c r="J26" s="51">
        <f t="shared" si="3"/>
        <v>0</v>
      </c>
      <c r="K26" s="51">
        <f t="shared" si="3"/>
        <v>19</v>
      </c>
      <c r="L26" s="51">
        <f t="shared" si="3"/>
        <v>2.25</v>
      </c>
      <c r="M26" s="51">
        <f t="shared" si="3"/>
        <v>5.3999999999999995</v>
      </c>
      <c r="N26" s="52">
        <f t="shared" si="3"/>
        <v>13.799999999999999</v>
      </c>
      <c r="O26" s="49">
        <f>SUM(B26:N26)</f>
        <v>90</v>
      </c>
    </row>
    <row r="27" spans="1:15" x14ac:dyDescent="0.2">
      <c r="H27" s="35"/>
    </row>
    <row r="28" spans="1:15" x14ac:dyDescent="0.2">
      <c r="H28" s="35" t="s">
        <v>35</v>
      </c>
    </row>
    <row r="29" spans="1:15" ht="15" thickBot="1" x14ac:dyDescent="0.25"/>
    <row r="30" spans="1:15" ht="15.75" thickBot="1" x14ac:dyDescent="0.3">
      <c r="A30" s="19" t="s">
        <v>33</v>
      </c>
      <c r="B30" s="24">
        <f>Input!C2</f>
        <v>0.15</v>
      </c>
      <c r="C30" s="25">
        <f>Input!D2</f>
        <v>0.15</v>
      </c>
      <c r="D30" s="25">
        <f>Input!E2</f>
        <v>0.15</v>
      </c>
      <c r="E30" s="25">
        <f>Input!F2</f>
        <v>0.2</v>
      </c>
      <c r="F30" s="25">
        <f>Input!G2</f>
        <v>0.2</v>
      </c>
      <c r="G30" s="25">
        <f>Input!H2</f>
        <v>0.15</v>
      </c>
      <c r="H30" s="25">
        <f>Input!I2</f>
        <v>0.2</v>
      </c>
      <c r="I30" s="25">
        <f>Input!J2</f>
        <v>0.2</v>
      </c>
      <c r="J30" s="25">
        <f>Input!K2</f>
        <v>0.1</v>
      </c>
      <c r="K30" s="25">
        <f>Input!L2</f>
        <v>0.1</v>
      </c>
      <c r="L30" s="25">
        <f>Input!M2</f>
        <v>0.15</v>
      </c>
      <c r="M30" s="25">
        <f>Input!N2</f>
        <v>0.06</v>
      </c>
      <c r="N30" s="53">
        <f>Input!O2</f>
        <v>0.06</v>
      </c>
      <c r="O30" s="57" t="s">
        <v>34</v>
      </c>
    </row>
    <row r="31" spans="1:15" ht="15.75" thickBot="1" x14ac:dyDescent="0.3">
      <c r="A31" s="23" t="s">
        <v>32</v>
      </c>
      <c r="B31" s="26" t="str">
        <f>Output!B1</f>
        <v>BBVA</v>
      </c>
      <c r="C31" s="27" t="str">
        <f>Output!C1</f>
        <v>BCI</v>
      </c>
      <c r="D31" s="27" t="str">
        <f>Output!D1</f>
        <v>BICE</v>
      </c>
      <c r="E31" s="27" t="str">
        <f>Output!E1</f>
        <v>CHILE</v>
      </c>
      <c r="F31" s="27" t="str">
        <f>Output!F1</f>
        <v>ESTADO</v>
      </c>
      <c r="G31" s="27" t="str">
        <f>Output!G1</f>
        <v>ITAUCORP</v>
      </c>
      <c r="H31" s="27" t="str">
        <f>Output!H1</f>
        <v>SANTANDER</v>
      </c>
      <c r="I31" s="27" t="str">
        <f>Output!I1</f>
        <v>SCOTIABANK</v>
      </c>
      <c r="J31" s="27" t="str">
        <f>Output!J1</f>
        <v>SECURITY</v>
      </c>
      <c r="K31" s="27" t="str">
        <f>Output!K1</f>
        <v>CONSORCIO</v>
      </c>
      <c r="L31" s="27" t="str">
        <f>Output!L1</f>
        <v>FALABELLA</v>
      </c>
      <c r="M31" s="27" t="str">
        <f>Output!M1</f>
        <v>INTERNACIO</v>
      </c>
      <c r="N31" s="54" t="str">
        <f>Output!N1</f>
        <v>RIPLEY</v>
      </c>
      <c r="O31" s="58"/>
    </row>
    <row r="32" spans="1:15" ht="15" x14ac:dyDescent="0.2">
      <c r="A32" s="28">
        <f>Input!B3</f>
        <v>5</v>
      </c>
      <c r="B32" s="36">
        <f>B5*Input!C3</f>
        <v>0</v>
      </c>
      <c r="C32" s="37">
        <f>C5*Input!D3</f>
        <v>0</v>
      </c>
      <c r="D32" s="37">
        <f>D5*Input!E3</f>
        <v>0</v>
      </c>
      <c r="E32" s="37">
        <f>E5*Input!F3</f>
        <v>0</v>
      </c>
      <c r="F32" s="37">
        <f>F5*Input!G3</f>
        <v>0</v>
      </c>
      <c r="G32" s="37">
        <f>G5*Input!H3</f>
        <v>0</v>
      </c>
      <c r="H32" s="37">
        <f>H5*Input!I3</f>
        <v>0</v>
      </c>
      <c r="I32" s="37">
        <f>I5*Input!J3</f>
        <v>0</v>
      </c>
      <c r="J32" s="37">
        <f>J5*Input!K3</f>
        <v>0</v>
      </c>
      <c r="K32" s="37">
        <f>K5*Input!L3</f>
        <v>0</v>
      </c>
      <c r="L32" s="37">
        <f>L5*Input!M3</f>
        <v>0</v>
      </c>
      <c r="M32" s="37">
        <f>M5*Input!N3</f>
        <v>0</v>
      </c>
      <c r="N32" s="38">
        <f>N5*Input!O3</f>
        <v>0</v>
      </c>
      <c r="O32" s="55">
        <f>SUM(B32:N32)</f>
        <v>0</v>
      </c>
    </row>
    <row r="33" spans="1:15" ht="15" x14ac:dyDescent="0.2">
      <c r="A33" s="29">
        <f>Input!B4</f>
        <v>15</v>
      </c>
      <c r="B33" s="39">
        <f>B6*Input!C4</f>
        <v>4.0500000000000001E-2</v>
      </c>
      <c r="C33" s="40">
        <f>C6*Input!D4</f>
        <v>0</v>
      </c>
      <c r="D33" s="40">
        <f>D6*Input!E4</f>
        <v>0</v>
      </c>
      <c r="E33" s="40">
        <f>E6*Input!F4</f>
        <v>0</v>
      </c>
      <c r="F33" s="40">
        <f>F6*Input!G4</f>
        <v>0</v>
      </c>
      <c r="G33" s="40">
        <f>G6*Input!H4</f>
        <v>0</v>
      </c>
      <c r="H33" s="40">
        <f>H6*Input!I4</f>
        <v>0</v>
      </c>
      <c r="I33" s="40">
        <f>I6*Input!J4</f>
        <v>0</v>
      </c>
      <c r="J33" s="40">
        <f>J6*Input!K4</f>
        <v>0</v>
      </c>
      <c r="K33" s="40">
        <f>K6*Input!L4</f>
        <v>0</v>
      </c>
      <c r="L33" s="40">
        <f>L6*Input!M4</f>
        <v>4.0500000000000001E-2</v>
      </c>
      <c r="M33" s="40">
        <f>M6*Input!N4</f>
        <v>0</v>
      </c>
      <c r="N33" s="41">
        <f>N6*Input!O4</f>
        <v>0</v>
      </c>
      <c r="O33" s="48">
        <f t="shared" ref="O33:O51" si="4">SUM(B33:N33)</f>
        <v>8.1000000000000003E-2</v>
      </c>
    </row>
    <row r="34" spans="1:15" ht="15" x14ac:dyDescent="0.2">
      <c r="A34" s="29">
        <f>Input!B5</f>
        <v>25</v>
      </c>
      <c r="B34" s="42">
        <f>B7*Input!C5</f>
        <v>0</v>
      </c>
      <c r="C34" s="43">
        <f>C7*Input!D5</f>
        <v>0</v>
      </c>
      <c r="D34" s="43">
        <f>D7*Input!E5</f>
        <v>0</v>
      </c>
      <c r="E34" s="43">
        <f>E7*Input!F5</f>
        <v>0</v>
      </c>
      <c r="F34" s="43">
        <f>F7*Input!G5</f>
        <v>0</v>
      </c>
      <c r="G34" s="43">
        <f>G7*Input!H5</f>
        <v>0</v>
      </c>
      <c r="H34" s="43">
        <f>H7*Input!I5</f>
        <v>0</v>
      </c>
      <c r="I34" s="43">
        <f>I7*Input!J5</f>
        <v>0</v>
      </c>
      <c r="J34" s="43">
        <f>J7*Input!K5</f>
        <v>0</v>
      </c>
      <c r="K34" s="43">
        <f>K7*Input!L5</f>
        <v>0</v>
      </c>
      <c r="L34" s="43">
        <f>L7*Input!M5</f>
        <v>0</v>
      </c>
      <c r="M34" s="43">
        <f>M7*Input!N5</f>
        <v>0</v>
      </c>
      <c r="N34" s="44">
        <f>N7*Input!O5</f>
        <v>0</v>
      </c>
      <c r="O34" s="48">
        <f t="shared" si="4"/>
        <v>0</v>
      </c>
    </row>
    <row r="35" spans="1:15" ht="15" x14ac:dyDescent="0.2">
      <c r="A35" s="29">
        <f>Input!B6</f>
        <v>35</v>
      </c>
      <c r="B35" s="39">
        <f>B8*Input!C6</f>
        <v>0</v>
      </c>
      <c r="C35" s="40">
        <f>C8*Input!D6</f>
        <v>0</v>
      </c>
      <c r="D35" s="40">
        <f>D8*Input!E6</f>
        <v>0</v>
      </c>
      <c r="E35" s="40">
        <f>E8*Input!F6</f>
        <v>1.7742857142857119E-2</v>
      </c>
      <c r="F35" s="40">
        <f>F8*Input!G6</f>
        <v>0</v>
      </c>
      <c r="G35" s="40">
        <f>G8*Input!H6</f>
        <v>0</v>
      </c>
      <c r="H35" s="40">
        <f>H8*Input!I6</f>
        <v>0</v>
      </c>
      <c r="I35" s="40">
        <f>I8*Input!J6</f>
        <v>0</v>
      </c>
      <c r="J35" s="40">
        <f>J8*Input!K6</f>
        <v>0</v>
      </c>
      <c r="K35" s="40">
        <f>K8*Input!L6</f>
        <v>0</v>
      </c>
      <c r="L35" s="40">
        <f>L8*Input!M6</f>
        <v>0</v>
      </c>
      <c r="M35" s="40">
        <f>M8*Input!N6</f>
        <v>0</v>
      </c>
      <c r="N35" s="41">
        <f>N8*Input!O6</f>
        <v>0</v>
      </c>
      <c r="O35" s="48">
        <f t="shared" si="4"/>
        <v>1.7742857142857119E-2</v>
      </c>
    </row>
    <row r="36" spans="1:15" ht="15" x14ac:dyDescent="0.2">
      <c r="A36" s="29">
        <f>Input!B7</f>
        <v>50</v>
      </c>
      <c r="B36" s="42">
        <f>B9*Input!C7</f>
        <v>0</v>
      </c>
      <c r="C36" s="43">
        <f>C9*Input!D7</f>
        <v>0</v>
      </c>
      <c r="D36" s="43">
        <f>D9*Input!E7</f>
        <v>0</v>
      </c>
      <c r="E36" s="43">
        <f>E9*Input!F7</f>
        <v>0</v>
      </c>
      <c r="F36" s="43">
        <f>F9*Input!G7</f>
        <v>0</v>
      </c>
      <c r="G36" s="43">
        <f>G9*Input!H7</f>
        <v>0</v>
      </c>
      <c r="H36" s="43">
        <f>H9*Input!I7</f>
        <v>0</v>
      </c>
      <c r="I36" s="43">
        <f>I9*Input!J7</f>
        <v>0</v>
      </c>
      <c r="J36" s="43">
        <f>J9*Input!K7</f>
        <v>0</v>
      </c>
      <c r="K36" s="43">
        <f>K9*Input!L7</f>
        <v>0</v>
      </c>
      <c r="L36" s="43">
        <f>L9*Input!M7</f>
        <v>0</v>
      </c>
      <c r="M36" s="43">
        <f>M9*Input!N7</f>
        <v>0</v>
      </c>
      <c r="N36" s="44">
        <f>N9*Input!O7</f>
        <v>0</v>
      </c>
      <c r="O36" s="48">
        <f t="shared" si="4"/>
        <v>0</v>
      </c>
    </row>
    <row r="37" spans="1:15" ht="15" x14ac:dyDescent="0.2">
      <c r="A37" s="29">
        <f>Input!B8</f>
        <v>70</v>
      </c>
      <c r="B37" s="39">
        <f>B10*Input!C8</f>
        <v>0</v>
      </c>
      <c r="C37" s="40">
        <f>C10*Input!D8</f>
        <v>0</v>
      </c>
      <c r="D37" s="40">
        <f>D10*Input!E8</f>
        <v>0</v>
      </c>
      <c r="E37" s="40">
        <f>E10*Input!F8</f>
        <v>0</v>
      </c>
      <c r="F37" s="40">
        <f>F10*Input!G8</f>
        <v>0</v>
      </c>
      <c r="G37" s="40">
        <f>G10*Input!H8</f>
        <v>0</v>
      </c>
      <c r="H37" s="40">
        <f>H10*Input!I8</f>
        <v>0</v>
      </c>
      <c r="I37" s="40">
        <f>I10*Input!J8</f>
        <v>0</v>
      </c>
      <c r="J37" s="40">
        <f>J10*Input!K8</f>
        <v>0</v>
      </c>
      <c r="K37" s="40">
        <f>K10*Input!L8</f>
        <v>0</v>
      </c>
      <c r="L37" s="40">
        <f>L10*Input!M8</f>
        <v>0</v>
      </c>
      <c r="M37" s="40">
        <f>M10*Input!N8</f>
        <v>0</v>
      </c>
      <c r="N37" s="41">
        <f>N10*Input!O8</f>
        <v>0</v>
      </c>
      <c r="O37" s="48">
        <f t="shared" si="4"/>
        <v>0</v>
      </c>
    </row>
    <row r="38" spans="1:15" ht="15" x14ac:dyDescent="0.2">
      <c r="A38" s="29">
        <f>Input!B9</f>
        <v>90</v>
      </c>
      <c r="B38" s="42">
        <f>B11*Input!C9</f>
        <v>0</v>
      </c>
      <c r="C38" s="43">
        <f>C11*Input!D9</f>
        <v>4.2000000000000003E-2</v>
      </c>
      <c r="D38" s="43">
        <f>D11*Input!E9</f>
        <v>0</v>
      </c>
      <c r="E38" s="43">
        <f>E11*Input!F9</f>
        <v>0</v>
      </c>
      <c r="F38" s="43">
        <f>F11*Input!G9</f>
        <v>5.6000000000000008E-2</v>
      </c>
      <c r="G38" s="43">
        <f>G11*Input!H9</f>
        <v>0</v>
      </c>
      <c r="H38" s="43">
        <f>H11*Input!I9</f>
        <v>0</v>
      </c>
      <c r="I38" s="43">
        <f>I11*Input!J9</f>
        <v>0</v>
      </c>
      <c r="J38" s="43">
        <f>J11*Input!K9</f>
        <v>0</v>
      </c>
      <c r="K38" s="43">
        <f>K11*Input!L9</f>
        <v>0</v>
      </c>
      <c r="L38" s="43">
        <f>L11*Input!M9</f>
        <v>0</v>
      </c>
      <c r="M38" s="43">
        <f>M11*Input!N9</f>
        <v>1.7399999999999999E-2</v>
      </c>
      <c r="N38" s="44">
        <f>N11*Input!O9</f>
        <v>0</v>
      </c>
      <c r="O38" s="48">
        <f t="shared" si="4"/>
        <v>0.1154</v>
      </c>
    </row>
    <row r="39" spans="1:15" ht="15" x14ac:dyDescent="0.2">
      <c r="A39" s="29">
        <f>Input!B10</f>
        <v>110</v>
      </c>
      <c r="B39" s="39">
        <f>B12*Input!C10</f>
        <v>0</v>
      </c>
      <c r="C39" s="40">
        <f>C12*Input!D10</f>
        <v>0</v>
      </c>
      <c r="D39" s="40">
        <f>D12*Input!E10</f>
        <v>0</v>
      </c>
      <c r="E39" s="40">
        <f>E12*Input!F10</f>
        <v>0</v>
      </c>
      <c r="F39" s="40">
        <f>F12*Input!G10</f>
        <v>0</v>
      </c>
      <c r="G39" s="40">
        <f>G12*Input!H10</f>
        <v>0</v>
      </c>
      <c r="H39" s="40">
        <f>H12*Input!I10</f>
        <v>0</v>
      </c>
      <c r="I39" s="40">
        <f>I12*Input!J10</f>
        <v>0</v>
      </c>
      <c r="J39" s="40">
        <f>J12*Input!K10</f>
        <v>0</v>
      </c>
      <c r="K39" s="40">
        <f>K12*Input!L10</f>
        <v>0</v>
      </c>
      <c r="L39" s="40">
        <f>L12*Input!M10</f>
        <v>0</v>
      </c>
      <c r="M39" s="40">
        <f>M12*Input!N10</f>
        <v>0</v>
      </c>
      <c r="N39" s="41">
        <f>N12*Input!O10</f>
        <v>0</v>
      </c>
      <c r="O39" s="48">
        <f t="shared" si="4"/>
        <v>0</v>
      </c>
    </row>
    <row r="40" spans="1:15" ht="15" x14ac:dyDescent="0.2">
      <c r="A40" s="29">
        <f>Input!B11</f>
        <v>130</v>
      </c>
      <c r="B40" s="42">
        <f>B13*Input!C11</f>
        <v>0</v>
      </c>
      <c r="C40" s="43">
        <f>C13*Input!D11</f>
        <v>0</v>
      </c>
      <c r="D40" s="43">
        <f>D13*Input!E11</f>
        <v>0</v>
      </c>
      <c r="E40" s="43">
        <f>E13*Input!F11</f>
        <v>0</v>
      </c>
      <c r="F40" s="43">
        <f>F13*Input!G11</f>
        <v>0</v>
      </c>
      <c r="G40" s="43">
        <f>G13*Input!H11</f>
        <v>0</v>
      </c>
      <c r="H40" s="43">
        <f>H13*Input!I11</f>
        <v>0</v>
      </c>
      <c r="I40" s="43">
        <f>I13*Input!J11</f>
        <v>0</v>
      </c>
      <c r="J40" s="43">
        <f>J13*Input!K11</f>
        <v>0</v>
      </c>
      <c r="K40" s="43">
        <f>K13*Input!L11</f>
        <v>0</v>
      </c>
      <c r="L40" s="43">
        <f>L13*Input!M11</f>
        <v>0</v>
      </c>
      <c r="M40" s="43">
        <f>M13*Input!N11</f>
        <v>0</v>
      </c>
      <c r="N40" s="44">
        <f>N13*Input!O11</f>
        <v>0</v>
      </c>
      <c r="O40" s="48">
        <f t="shared" si="4"/>
        <v>0</v>
      </c>
    </row>
    <row r="41" spans="1:15" ht="15" x14ac:dyDescent="0.2">
      <c r="A41" s="29">
        <f>Input!B12</f>
        <v>150</v>
      </c>
      <c r="B41" s="39">
        <f>B14*Input!C12</f>
        <v>0</v>
      </c>
      <c r="C41" s="40">
        <f>C14*Input!D12</f>
        <v>0</v>
      </c>
      <c r="D41" s="40">
        <f>D14*Input!E12</f>
        <v>0</v>
      </c>
      <c r="E41" s="40">
        <f>E14*Input!F12</f>
        <v>0</v>
      </c>
      <c r="F41" s="40">
        <f>F14*Input!G12</f>
        <v>0</v>
      </c>
      <c r="G41" s="40">
        <f>G14*Input!H12</f>
        <v>0</v>
      </c>
      <c r="H41" s="40">
        <f>H14*Input!I12</f>
        <v>0</v>
      </c>
      <c r="I41" s="40">
        <f>I14*Input!J12</f>
        <v>0</v>
      </c>
      <c r="J41" s="40">
        <f>J14*Input!K12</f>
        <v>0</v>
      </c>
      <c r="K41" s="40">
        <f>K14*Input!L12</f>
        <v>0</v>
      </c>
      <c r="L41" s="40">
        <f>L14*Input!M12</f>
        <v>0</v>
      </c>
      <c r="M41" s="40">
        <f>M14*Input!N12</f>
        <v>0</v>
      </c>
      <c r="N41" s="41">
        <f>N14*Input!O12</f>
        <v>0</v>
      </c>
      <c r="O41" s="48">
        <f t="shared" si="4"/>
        <v>0</v>
      </c>
    </row>
    <row r="42" spans="1:15" ht="15" x14ac:dyDescent="0.2">
      <c r="A42" s="29">
        <f>Input!B13</f>
        <v>170</v>
      </c>
      <c r="B42" s="42">
        <f>B15*Input!C13</f>
        <v>0</v>
      </c>
      <c r="C42" s="43">
        <f>C15*Input!D13</f>
        <v>0</v>
      </c>
      <c r="D42" s="43">
        <f>D15*Input!E13</f>
        <v>0</v>
      </c>
      <c r="E42" s="43">
        <f>E15*Input!F13</f>
        <v>0</v>
      </c>
      <c r="F42" s="43">
        <f>F15*Input!G13</f>
        <v>0</v>
      </c>
      <c r="G42" s="43">
        <f>G15*Input!H13</f>
        <v>0</v>
      </c>
      <c r="H42" s="43">
        <f>H15*Input!I13</f>
        <v>0</v>
      </c>
      <c r="I42" s="43">
        <f>I15*Input!J13</f>
        <v>0</v>
      </c>
      <c r="J42" s="43">
        <f>J15*Input!K13</f>
        <v>0</v>
      </c>
      <c r="K42" s="43">
        <f>K15*Input!L13</f>
        <v>0</v>
      </c>
      <c r="L42" s="43">
        <f>L15*Input!M13</f>
        <v>0</v>
      </c>
      <c r="M42" s="43">
        <f>M15*Input!N13</f>
        <v>0</v>
      </c>
      <c r="N42" s="44">
        <f>N15*Input!O13</f>
        <v>0</v>
      </c>
      <c r="O42" s="48">
        <f t="shared" si="4"/>
        <v>0</v>
      </c>
    </row>
    <row r="43" spans="1:15" ht="15" x14ac:dyDescent="0.2">
      <c r="A43" s="29">
        <f>Input!B14</f>
        <v>190</v>
      </c>
      <c r="B43" s="39">
        <f>B16*Input!C14</f>
        <v>0</v>
      </c>
      <c r="C43" s="40">
        <f>C16*Input!D14</f>
        <v>0</v>
      </c>
      <c r="D43" s="40">
        <f>D16*Input!E14</f>
        <v>0</v>
      </c>
      <c r="E43" s="40">
        <f>E16*Input!F14</f>
        <v>0</v>
      </c>
      <c r="F43" s="40">
        <f>F16*Input!G14</f>
        <v>0</v>
      </c>
      <c r="G43" s="40">
        <f>G16*Input!H14</f>
        <v>0</v>
      </c>
      <c r="H43" s="40">
        <f>H16*Input!I14</f>
        <v>0</v>
      </c>
      <c r="I43" s="40">
        <f>I16*Input!J14</f>
        <v>0</v>
      </c>
      <c r="J43" s="40">
        <f>J16*Input!K14</f>
        <v>0</v>
      </c>
      <c r="K43" s="40">
        <f>K16*Input!L14</f>
        <v>2.8999999999999998E-2</v>
      </c>
      <c r="L43" s="40">
        <f>L16*Input!M14</f>
        <v>0</v>
      </c>
      <c r="M43" s="40">
        <f>M16*Input!N14</f>
        <v>0</v>
      </c>
      <c r="N43" s="41">
        <f>N16*Input!O14</f>
        <v>0</v>
      </c>
      <c r="O43" s="48">
        <f t="shared" si="4"/>
        <v>2.8999999999999998E-2</v>
      </c>
    </row>
    <row r="44" spans="1:15" ht="15" x14ac:dyDescent="0.2">
      <c r="A44" s="29">
        <f>Input!B15</f>
        <v>210</v>
      </c>
      <c r="B44" s="42">
        <f>B17*Input!C15</f>
        <v>0</v>
      </c>
      <c r="C44" s="43">
        <f>C17*Input!D15</f>
        <v>0</v>
      </c>
      <c r="D44" s="43">
        <f>D17*Input!E15</f>
        <v>0</v>
      </c>
      <c r="E44" s="43">
        <f>E17*Input!F15</f>
        <v>1.8642857142857138E-2</v>
      </c>
      <c r="F44" s="43">
        <f>F17*Input!G15</f>
        <v>0</v>
      </c>
      <c r="G44" s="43">
        <f>G17*Input!H15</f>
        <v>0</v>
      </c>
      <c r="H44" s="43">
        <f>H17*Input!I15</f>
        <v>0</v>
      </c>
      <c r="I44" s="43">
        <f>I17*Input!J15</f>
        <v>0</v>
      </c>
      <c r="J44" s="43">
        <f>J17*Input!K15</f>
        <v>0</v>
      </c>
      <c r="K44" s="43">
        <f>K17*Input!L15</f>
        <v>0</v>
      </c>
      <c r="L44" s="43">
        <f>L17*Input!M15</f>
        <v>0</v>
      </c>
      <c r="M44" s="43">
        <f>M17*Input!N15</f>
        <v>0</v>
      </c>
      <c r="N44" s="44">
        <f>N17*Input!O15</f>
        <v>0</v>
      </c>
      <c r="O44" s="48">
        <f t="shared" si="4"/>
        <v>1.8642857142857138E-2</v>
      </c>
    </row>
    <row r="45" spans="1:15" ht="15" x14ac:dyDescent="0.2">
      <c r="A45" s="29">
        <f>Input!B16</f>
        <v>230</v>
      </c>
      <c r="B45" s="39">
        <f>B18*Input!C16</f>
        <v>0</v>
      </c>
      <c r="C45" s="40">
        <f>C18*Input!D16</f>
        <v>0</v>
      </c>
      <c r="D45" s="40">
        <f>D18*Input!E16</f>
        <v>0</v>
      </c>
      <c r="E45" s="40">
        <f>E18*Input!F16</f>
        <v>0</v>
      </c>
      <c r="F45" s="40">
        <f>F18*Input!G16</f>
        <v>0</v>
      </c>
      <c r="G45" s="40">
        <f>G18*Input!H16</f>
        <v>0</v>
      </c>
      <c r="H45" s="40">
        <f>H18*Input!I16</f>
        <v>0</v>
      </c>
      <c r="I45" s="40">
        <f>I18*Input!J16</f>
        <v>0</v>
      </c>
      <c r="J45" s="40">
        <f>J18*Input!K16</f>
        <v>0</v>
      </c>
      <c r="K45" s="40">
        <f>K18*Input!L16</f>
        <v>0</v>
      </c>
      <c r="L45" s="40">
        <f>L18*Input!M16</f>
        <v>0</v>
      </c>
      <c r="M45" s="40">
        <f>M18*Input!N16</f>
        <v>0</v>
      </c>
      <c r="N45" s="41">
        <f>N18*Input!O16</f>
        <v>1.8599999999999998E-2</v>
      </c>
      <c r="O45" s="48">
        <f t="shared" si="4"/>
        <v>1.8599999999999998E-2</v>
      </c>
    </row>
    <row r="46" spans="1:15" ht="15" x14ac:dyDescent="0.2">
      <c r="A46" s="29">
        <f>Input!B17</f>
        <v>250</v>
      </c>
      <c r="B46" s="42">
        <f>B19*Input!C17</f>
        <v>0</v>
      </c>
      <c r="C46" s="43">
        <f>C19*Input!D17</f>
        <v>0</v>
      </c>
      <c r="D46" s="43">
        <f>D19*Input!E17</f>
        <v>0</v>
      </c>
      <c r="E46" s="43">
        <f>E19*Input!F17</f>
        <v>0</v>
      </c>
      <c r="F46" s="43">
        <f>F19*Input!G17</f>
        <v>0</v>
      </c>
      <c r="G46" s="43">
        <f>G19*Input!H17</f>
        <v>0</v>
      </c>
      <c r="H46" s="43">
        <f>H19*Input!I17</f>
        <v>0</v>
      </c>
      <c r="I46" s="43">
        <f>I19*Input!J17</f>
        <v>0</v>
      </c>
      <c r="J46" s="43">
        <f>J19*Input!K17</f>
        <v>0</v>
      </c>
      <c r="K46" s="43">
        <f>K19*Input!L17</f>
        <v>0</v>
      </c>
      <c r="L46" s="43">
        <f>L19*Input!M17</f>
        <v>0</v>
      </c>
      <c r="M46" s="43">
        <f>M19*Input!N17</f>
        <v>0</v>
      </c>
      <c r="N46" s="44">
        <f>N19*Input!O17</f>
        <v>0</v>
      </c>
      <c r="O46" s="48">
        <f t="shared" si="4"/>
        <v>0</v>
      </c>
    </row>
    <row r="47" spans="1:15" ht="15" x14ac:dyDescent="0.2">
      <c r="A47" s="29">
        <f>Input!B18</f>
        <v>270</v>
      </c>
      <c r="B47" s="39">
        <f>B20*Input!C18</f>
        <v>0</v>
      </c>
      <c r="C47" s="40">
        <f>C20*Input!D18</f>
        <v>0</v>
      </c>
      <c r="D47" s="40">
        <f>D20*Input!E18</f>
        <v>0</v>
      </c>
      <c r="E47" s="40">
        <f>E20*Input!F18</f>
        <v>0</v>
      </c>
      <c r="F47" s="40">
        <f>F20*Input!G18</f>
        <v>0</v>
      </c>
      <c r="G47" s="40">
        <f>G20*Input!H18</f>
        <v>0</v>
      </c>
      <c r="H47" s="40">
        <f>H20*Input!I18</f>
        <v>0</v>
      </c>
      <c r="I47" s="40">
        <f>I20*Input!J18</f>
        <v>0</v>
      </c>
      <c r="J47" s="40">
        <f>J20*Input!K18</f>
        <v>0</v>
      </c>
      <c r="K47" s="40">
        <f>K20*Input!L18</f>
        <v>0</v>
      </c>
      <c r="L47" s="40">
        <f>L20*Input!M18</f>
        <v>0</v>
      </c>
      <c r="M47" s="40">
        <f>M20*Input!N18</f>
        <v>0</v>
      </c>
      <c r="N47" s="41">
        <f>N20*Input!O18</f>
        <v>0</v>
      </c>
      <c r="O47" s="48">
        <f t="shared" si="4"/>
        <v>0</v>
      </c>
    </row>
    <row r="48" spans="1:15" ht="15" x14ac:dyDescent="0.2">
      <c r="A48" s="29">
        <f>Input!B19</f>
        <v>290</v>
      </c>
      <c r="B48" s="42">
        <f>B21*Input!C19</f>
        <v>0</v>
      </c>
      <c r="C48" s="43">
        <f>C21*Input!D19</f>
        <v>0</v>
      </c>
      <c r="D48" s="43">
        <f>D21*Input!E19</f>
        <v>0</v>
      </c>
      <c r="E48" s="43">
        <f>E21*Input!F19</f>
        <v>0</v>
      </c>
      <c r="F48" s="43">
        <f>F21*Input!G19</f>
        <v>0</v>
      </c>
      <c r="G48" s="43">
        <f>G21*Input!H19</f>
        <v>0</v>
      </c>
      <c r="H48" s="43">
        <f>H21*Input!I19</f>
        <v>0</v>
      </c>
      <c r="I48" s="43">
        <f>I21*Input!J19</f>
        <v>0</v>
      </c>
      <c r="J48" s="43">
        <f>J21*Input!K19</f>
        <v>0</v>
      </c>
      <c r="K48" s="43">
        <f>K21*Input!L19</f>
        <v>0</v>
      </c>
      <c r="L48" s="43">
        <f>L21*Input!M19</f>
        <v>0</v>
      </c>
      <c r="M48" s="43">
        <f>M21*Input!N19</f>
        <v>0</v>
      </c>
      <c r="N48" s="44">
        <f>N21*Input!O19</f>
        <v>0</v>
      </c>
      <c r="O48" s="48">
        <f t="shared" si="4"/>
        <v>0</v>
      </c>
    </row>
    <row r="49" spans="1:15" ht="15" x14ac:dyDescent="0.2">
      <c r="A49" s="29">
        <f>Input!B20</f>
        <v>310</v>
      </c>
      <c r="B49" s="39">
        <f>B22*Input!C20</f>
        <v>0</v>
      </c>
      <c r="C49" s="40">
        <f>C22*Input!D20</f>
        <v>0</v>
      </c>
      <c r="D49" s="40">
        <f>D22*Input!E20</f>
        <v>0</v>
      </c>
      <c r="E49" s="40">
        <f>E22*Input!F20</f>
        <v>0</v>
      </c>
      <c r="F49" s="40">
        <f>F22*Input!G20</f>
        <v>0</v>
      </c>
      <c r="G49" s="40">
        <f>G22*Input!H20</f>
        <v>0</v>
      </c>
      <c r="H49" s="40">
        <f>H22*Input!I20</f>
        <v>0</v>
      </c>
      <c r="I49" s="40">
        <f>I22*Input!J20</f>
        <v>0</v>
      </c>
      <c r="J49" s="40">
        <f>J22*Input!K20</f>
        <v>0</v>
      </c>
      <c r="K49" s="40">
        <f>K22*Input!L20</f>
        <v>0</v>
      </c>
      <c r="L49" s="40">
        <f>L22*Input!M20</f>
        <v>0</v>
      </c>
      <c r="M49" s="40">
        <f>M22*Input!N20</f>
        <v>0</v>
      </c>
      <c r="N49" s="41">
        <f>N22*Input!O20</f>
        <v>0</v>
      </c>
      <c r="O49" s="48">
        <f t="shared" si="4"/>
        <v>0</v>
      </c>
    </row>
    <row r="50" spans="1:15" ht="15" x14ac:dyDescent="0.2">
      <c r="A50" s="29">
        <f>Input!B21</f>
        <v>330</v>
      </c>
      <c r="B50" s="42">
        <f>B23*Input!C21</f>
        <v>0</v>
      </c>
      <c r="C50" s="43">
        <f>C23*Input!D21</f>
        <v>0</v>
      </c>
      <c r="D50" s="43">
        <f>D23*Input!E21</f>
        <v>0</v>
      </c>
      <c r="E50" s="43">
        <f>E23*Input!F21</f>
        <v>0</v>
      </c>
      <c r="F50" s="43">
        <f>F23*Input!G21</f>
        <v>0</v>
      </c>
      <c r="G50" s="43">
        <f>G23*Input!H21</f>
        <v>0</v>
      </c>
      <c r="H50" s="43">
        <f>H23*Input!I21</f>
        <v>0</v>
      </c>
      <c r="I50" s="43">
        <f>I23*Input!J21</f>
        <v>0</v>
      </c>
      <c r="J50" s="43">
        <f>J23*Input!K21</f>
        <v>0</v>
      </c>
      <c r="K50" s="43">
        <f>K23*Input!L21</f>
        <v>0</v>
      </c>
      <c r="L50" s="43">
        <f>L23*Input!M21</f>
        <v>0</v>
      </c>
      <c r="M50" s="43">
        <f>M23*Input!N21</f>
        <v>0</v>
      </c>
      <c r="N50" s="44">
        <f>N23*Input!O21</f>
        <v>0</v>
      </c>
      <c r="O50" s="48">
        <f t="shared" si="4"/>
        <v>0</v>
      </c>
    </row>
    <row r="51" spans="1:15" ht="15.75" thickBot="1" x14ac:dyDescent="0.25">
      <c r="A51" s="29">
        <f>Input!B22</f>
        <v>350</v>
      </c>
      <c r="B51" s="45">
        <f>B24*Input!C22</f>
        <v>0</v>
      </c>
      <c r="C51" s="46">
        <f>C24*Input!D22</f>
        <v>0</v>
      </c>
      <c r="D51" s="46">
        <f>D24*Input!E22</f>
        <v>0</v>
      </c>
      <c r="E51" s="46">
        <f>E24*Input!F22</f>
        <v>0</v>
      </c>
      <c r="F51" s="46">
        <f>F24*Input!G22</f>
        <v>0</v>
      </c>
      <c r="G51" s="46">
        <f>G24*Input!H22</f>
        <v>0</v>
      </c>
      <c r="H51" s="46">
        <f>H24*Input!I22</f>
        <v>0</v>
      </c>
      <c r="I51" s="46">
        <f>I24*Input!J22</f>
        <v>0</v>
      </c>
      <c r="J51" s="46">
        <f>J24*Input!K22</f>
        <v>0</v>
      </c>
      <c r="K51" s="46">
        <f>K24*Input!L22</f>
        <v>0</v>
      </c>
      <c r="L51" s="46">
        <f>L24*Input!M22</f>
        <v>0</v>
      </c>
      <c r="M51" s="46">
        <f>M24*Input!N22</f>
        <v>0</v>
      </c>
      <c r="N51" s="47">
        <f>N24*Input!O22</f>
        <v>0</v>
      </c>
      <c r="O51" s="48">
        <f t="shared" si="4"/>
        <v>0</v>
      </c>
    </row>
    <row r="52" spans="1:15" ht="15.75" thickBot="1" x14ac:dyDescent="0.25">
      <c r="A52" s="30" t="s">
        <v>34</v>
      </c>
      <c r="B52" s="50">
        <f>SUM(B32:B51)</f>
        <v>4.0500000000000001E-2</v>
      </c>
      <c r="C52" s="50">
        <f t="shared" ref="C52:N52" si="5">SUM(C32:C51)</f>
        <v>4.2000000000000003E-2</v>
      </c>
      <c r="D52" s="50">
        <f t="shared" si="5"/>
        <v>0</v>
      </c>
      <c r="E52" s="50">
        <f t="shared" si="5"/>
        <v>3.6385714285714257E-2</v>
      </c>
      <c r="F52" s="50">
        <f t="shared" si="5"/>
        <v>5.6000000000000008E-2</v>
      </c>
      <c r="G52" s="50">
        <f t="shared" si="5"/>
        <v>0</v>
      </c>
      <c r="H52" s="50">
        <f t="shared" si="5"/>
        <v>0</v>
      </c>
      <c r="I52" s="50">
        <f t="shared" si="5"/>
        <v>0</v>
      </c>
      <c r="J52" s="50">
        <f t="shared" si="5"/>
        <v>0</v>
      </c>
      <c r="K52" s="50">
        <f t="shared" si="5"/>
        <v>2.8999999999999998E-2</v>
      </c>
      <c r="L52" s="50">
        <f t="shared" si="5"/>
        <v>4.0500000000000001E-2</v>
      </c>
      <c r="M52" s="50">
        <f t="shared" si="5"/>
        <v>1.7399999999999999E-2</v>
      </c>
      <c r="N52" s="50">
        <f t="shared" si="5"/>
        <v>1.8599999999999998E-2</v>
      </c>
      <c r="O52" s="49">
        <f>SUM(B52:N52)</f>
        <v>0.28038571428571429</v>
      </c>
    </row>
  </sheetData>
  <mergeCells count="2">
    <mergeCell ref="O3:O4"/>
    <mergeCell ref="O30:O31"/>
  </mergeCells>
  <conditionalFormatting sqref="B4:N2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{9BE252AA-4CC4-42CF-824A-3D9E02E358AE}</x14:id>
        </ext>
      </extLst>
    </cfRule>
  </conditionalFormatting>
  <conditionalFormatting sqref="B31:N51">
    <cfRule type="colorScale" priority="1">
      <colorScale>
        <cfvo type="min"/>
        <cfvo type="max"/>
        <color theme="9" tint="0.59999389629810485"/>
        <color theme="5" tint="0.39997558519241921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E252AA-4CC4-42CF-824A-3D9E02E358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B4:N24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</vt:lpstr>
      <vt:lpstr>Output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dcterms:created xsi:type="dcterms:W3CDTF">2017-03-14T12:07:21Z</dcterms:created>
  <dcterms:modified xsi:type="dcterms:W3CDTF">2017-10-12T20:53:17Z</dcterms:modified>
</cp:coreProperties>
</file>